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wai.SYSPART\OneDrive\参加PJ\From2016-03-04_社内_SoftwareManagement\"/>
    </mc:Choice>
  </mc:AlternateContent>
  <bookViews>
    <workbookView xWindow="0" yWindow="0" windowWidth="19200" windowHeight="13500" firstSheet="6" activeTab="6"/>
  </bookViews>
  <sheets>
    <sheet name="プログラム一覧" sheetId="5" r:id="rId1"/>
    <sheet name="キー関連図" sheetId="8" r:id="rId2"/>
    <sheet name="ER-図" sheetId="11" r:id="rId3"/>
    <sheet name="DB設計_テーブル一覧" sheetId="3" r:id="rId4"/>
    <sheet name="M01_名称" sheetId="12" r:id="rId5"/>
    <sheet name="M02_社員" sheetId="13" r:id="rId6"/>
    <sheet name="M03_サブスクリプション" sheetId="14" r:id="rId7"/>
    <sheet name="M11_メーカー" sheetId="15" r:id="rId8"/>
    <sheet name="M12_ソフトウェア" sheetId="16" r:id="rId9"/>
    <sheet name="M13_プロダクトキー " sheetId="18" r:id="rId10"/>
  </sheets>
  <definedNames>
    <definedName name="_xlnm._FilterDatabase" localSheetId="3" hidden="1">DB設計_テーブル一覧!$C$9:$E$16</definedName>
    <definedName name="_xlnm.Print_Area" localSheetId="2">'ER-図'!$A$1:$S$37</definedName>
    <definedName name="_xlnm.Print_Area" localSheetId="1">キー関連図!$A$1:$K$55</definedName>
    <definedName name="_xlnm.Print_Titles" localSheetId="3">DB設計_テーブル一覧!$1:$9</definedName>
    <definedName name="_xlnm.Print_Titles" localSheetId="4">M01_名称!$2:$6</definedName>
    <definedName name="_xlnm.Print_Titles" localSheetId="5">M02_社員!$2:$6</definedName>
    <definedName name="_xlnm.Print_Titles" localSheetId="6">M03_サブスクリプション!$2:$6</definedName>
    <definedName name="_xlnm.Print_Titles" localSheetId="7">M11_メーカー!$2:$6</definedName>
    <definedName name="_xlnm.Print_Titles" localSheetId="8">M12_ソフトウェア!$2:$6</definedName>
    <definedName name="_xlnm.Print_Titles" localSheetId="9">'M13_プロダクトキー '!$2:$6</definedName>
    <definedName name="_xlnm.Print_Titles" localSheetId="0">プログラム一覧!$3:$3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8" l="1"/>
  <c r="A11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0" i="18"/>
  <c r="A9" i="18"/>
  <c r="A8" i="18"/>
  <c r="A7" i="18"/>
  <c r="J3" i="18"/>
  <c r="I3" i="18"/>
  <c r="A10" i="16"/>
  <c r="A9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8" i="16"/>
  <c r="A7" i="16"/>
  <c r="J3" i="16"/>
  <c r="I3" i="16"/>
  <c r="A19" i="15"/>
  <c r="A18" i="15"/>
  <c r="A17" i="15"/>
  <c r="A16" i="15"/>
  <c r="A15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4" i="15"/>
  <c r="A13" i="15"/>
  <c r="A12" i="15"/>
  <c r="A11" i="15"/>
  <c r="A10" i="15"/>
  <c r="A9" i="15"/>
  <c r="A8" i="15"/>
  <c r="A7" i="15"/>
  <c r="J3" i="15"/>
  <c r="I3" i="15"/>
  <c r="A13" i="14"/>
  <c r="A12" i="14"/>
  <c r="A11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0" i="14"/>
  <c r="A9" i="14"/>
  <c r="A8" i="14"/>
  <c r="A7" i="14"/>
  <c r="J3" i="14"/>
  <c r="I3" i="14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J3" i="13"/>
  <c r="I3" i="13"/>
  <c r="A36" i="12" l="1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J3" i="12"/>
  <c r="I3" i="12"/>
  <c r="C11" i="3" l="1"/>
  <c r="C14" i="3"/>
  <c r="C15" i="3"/>
  <c r="C13" i="3"/>
  <c r="C12" i="3"/>
  <c r="C10" i="3"/>
</calcChain>
</file>

<file path=xl/sharedStrings.xml><?xml version="1.0" encoding="utf-8"?>
<sst xmlns="http://schemas.openxmlformats.org/spreadsheetml/2006/main" count="334" uniqueCount="138">
  <si>
    <t>●マスタ系テーブル</t>
    <rPh sb="4" eb="5">
      <t>ケイ</t>
    </rPh>
    <phoneticPr fontId="5"/>
  </si>
  <si>
    <t>№</t>
  </si>
  <si>
    <t>名称</t>
    <rPh sb="0" eb="1">
      <t>メイ</t>
    </rPh>
    <rPh sb="1" eb="2">
      <t>ショウ</t>
    </rPh>
    <phoneticPr fontId="5"/>
  </si>
  <si>
    <t>備考</t>
    <rPh sb="0" eb="2">
      <t>ビコウ</t>
    </rPh>
    <phoneticPr fontId="5"/>
  </si>
  <si>
    <t>テーブル名称</t>
    <phoneticPr fontId="7"/>
  </si>
  <si>
    <t>テーブルＩＤ</t>
  </si>
  <si>
    <t>項目数</t>
    <rPh sb="0" eb="3">
      <t>コウモクスウ</t>
    </rPh>
    <phoneticPr fontId="7"/>
  </si>
  <si>
    <t>ﾃｰﾌﾞﾙ長</t>
    <phoneticPr fontId="7"/>
  </si>
  <si>
    <t>改訂履歴</t>
    <rPh sb="0" eb="2">
      <t>カイテイ</t>
    </rPh>
    <rPh sb="2" eb="4">
      <t>リレキ</t>
    </rPh>
    <phoneticPr fontId="7"/>
  </si>
  <si>
    <t>項番</t>
  </si>
  <si>
    <t>属性</t>
  </si>
  <si>
    <t>キー設定</t>
  </si>
  <si>
    <t>備　　考</t>
  </si>
  <si>
    <t>外部ｷｰ情報</t>
    <rPh sb="0" eb="2">
      <t>ガイブ</t>
    </rPh>
    <rPh sb="4" eb="6">
      <t>ジョウホウ</t>
    </rPh>
    <phoneticPr fontId="7"/>
  </si>
  <si>
    <t>Ｐ</t>
  </si>
  <si>
    <t>Ｉ</t>
  </si>
  <si>
    <t>Ｎ</t>
  </si>
  <si>
    <t>Ｅ</t>
  </si>
  <si>
    <t>ﾃｰﾌﾞﾙID</t>
    <phoneticPr fontId="7"/>
  </si>
  <si>
    <t>項目ID</t>
    <rPh sb="0" eb="2">
      <t>コウモク</t>
    </rPh>
    <phoneticPr fontId="7"/>
  </si>
  <si>
    <t>○</t>
    <phoneticPr fontId="7"/>
  </si>
  <si>
    <t>varchar</t>
    <phoneticPr fontId="7"/>
  </si>
  <si>
    <t>datetime</t>
    <phoneticPr fontId="7"/>
  </si>
  <si>
    <t>P:ﾌﾟﾗｲﾏﾘｷｰ　I:ｲﾝﾃﾞｯｸｽｷｰ　N:省略不可　E:外部ｷｰ</t>
  </si>
  <si>
    <t>ＤＢ設計：テーブル一覧　版1.0</t>
    <rPh sb="2" eb="4">
      <t>セッケイ</t>
    </rPh>
    <rPh sb="12" eb="13">
      <t>ハン</t>
    </rPh>
    <phoneticPr fontId="5"/>
  </si>
  <si>
    <t>メーカーID</t>
    <phoneticPr fontId="1"/>
  </si>
  <si>
    <t>メーカー名称</t>
    <rPh sb="4" eb="6">
      <t>メイショウ</t>
    </rPh>
    <phoneticPr fontId="1"/>
  </si>
  <si>
    <t>作成日時</t>
    <rPh sb="0" eb="4">
      <t>サクセイニチジ</t>
    </rPh>
    <phoneticPr fontId="7"/>
  </si>
  <si>
    <t>更新日時</t>
    <rPh sb="0" eb="4">
      <t>コウシンニチジ</t>
    </rPh>
    <phoneticPr fontId="7"/>
  </si>
  <si>
    <t>削除区分</t>
    <rPh sb="0" eb="2">
      <t>サクジョ</t>
    </rPh>
    <rPh sb="2" eb="4">
      <t>クブン</t>
    </rPh>
    <phoneticPr fontId="7"/>
  </si>
  <si>
    <t>tinyint</t>
    <phoneticPr fontId="7"/>
  </si>
  <si>
    <t>プログラム一覧表</t>
    <rPh sb="5" eb="7">
      <t>イチラン</t>
    </rPh>
    <rPh sb="7" eb="8">
      <t>ヒョウ</t>
    </rPh>
    <phoneticPr fontId="7"/>
  </si>
  <si>
    <t>システムID</t>
    <phoneticPr fontId="7"/>
  </si>
  <si>
    <t>改訂日</t>
    <rPh sb="0" eb="2">
      <t>カイテイ</t>
    </rPh>
    <rPh sb="2" eb="3">
      <t>ビ</t>
    </rPh>
    <phoneticPr fontId="7"/>
  </si>
  <si>
    <t>システム名称</t>
    <rPh sb="4" eb="6">
      <t>メイショウ</t>
    </rPh>
    <phoneticPr fontId="7"/>
  </si>
  <si>
    <t>改訂者</t>
    <rPh sb="0" eb="2">
      <t>カイテイ</t>
    </rPh>
    <rPh sb="2" eb="3">
      <t>シャ</t>
    </rPh>
    <phoneticPr fontId="7"/>
  </si>
  <si>
    <t>№</t>
    <phoneticPr fontId="7"/>
  </si>
  <si>
    <t>プログラム名称</t>
    <rPh sb="5" eb="7">
      <t>メイショウ</t>
    </rPh>
    <phoneticPr fontId="7"/>
  </si>
  <si>
    <t>ファイル名</t>
    <rPh sb="4" eb="5">
      <t>メイ</t>
    </rPh>
    <phoneticPr fontId="7"/>
  </si>
  <si>
    <t>分類</t>
    <rPh sb="0" eb="2">
      <t>ブンルイ</t>
    </rPh>
    <phoneticPr fontId="15"/>
  </si>
  <si>
    <t>タイトル</t>
    <phoneticPr fontId="7"/>
  </si>
  <si>
    <t>完了日付</t>
    <rPh sb="0" eb="2">
      <t>カンリョウ</t>
    </rPh>
    <rPh sb="2" eb="4">
      <t>ヒヅケ</t>
    </rPh>
    <phoneticPr fontId="15"/>
  </si>
  <si>
    <t>備考</t>
    <rPh sb="0" eb="2">
      <t>ビコウ</t>
    </rPh>
    <phoneticPr fontId="15"/>
  </si>
  <si>
    <t>発注伝票の登録・修正・取消、発注書発行</t>
    <rPh sb="0" eb="2">
      <t>ハッチュウ</t>
    </rPh>
    <rPh sb="2" eb="4">
      <t>デンピョウ</t>
    </rPh>
    <rPh sb="5" eb="7">
      <t>トウロク</t>
    </rPh>
    <rPh sb="8" eb="10">
      <t>シュウセイ</t>
    </rPh>
    <rPh sb="11" eb="13">
      <t>トリケシ</t>
    </rPh>
    <rPh sb="14" eb="17">
      <t>ハッチュウショ</t>
    </rPh>
    <rPh sb="17" eb="19">
      <t>ハッコウ</t>
    </rPh>
    <phoneticPr fontId="7"/>
  </si>
  <si>
    <t>発注仕入状況照会機能</t>
    <rPh sb="0" eb="2">
      <t>ハッチュウ</t>
    </rPh>
    <rPh sb="2" eb="4">
      <t>シイレ</t>
    </rPh>
    <rPh sb="4" eb="6">
      <t>ジョウキョウ</t>
    </rPh>
    <rPh sb="6" eb="8">
      <t>ショウカイ</t>
    </rPh>
    <rPh sb="8" eb="10">
      <t>キノウ</t>
    </rPh>
    <phoneticPr fontId="7"/>
  </si>
  <si>
    <t>澤井　嵩</t>
    <rPh sb="0" eb="2">
      <t>サワイ</t>
    </rPh>
    <rPh sb="3" eb="4">
      <t>タカシ</t>
    </rPh>
    <phoneticPr fontId="15"/>
  </si>
  <si>
    <t>SoftwareManagementSystem</t>
    <phoneticPr fontId="15"/>
  </si>
  <si>
    <t>桁数
バイト数</t>
    <rPh sb="6" eb="7">
      <t>スウ</t>
    </rPh>
    <phoneticPr fontId="1"/>
  </si>
  <si>
    <t>ファイル名</t>
    <rPh sb="4" eb="5">
      <t>メイ</t>
    </rPh>
    <phoneticPr fontId="1"/>
  </si>
  <si>
    <t>データ読込</t>
    <rPh sb="3" eb="5">
      <t>ヨミコミ</t>
    </rPh>
    <phoneticPr fontId="15"/>
  </si>
  <si>
    <t>MSDNサブスクリプションXML読込</t>
    <rPh sb="16" eb="18">
      <t>ヨミコミ</t>
    </rPh>
    <phoneticPr fontId="1"/>
  </si>
  <si>
    <t>メニュー</t>
    <phoneticPr fontId="1"/>
  </si>
  <si>
    <t>frm00_メニュー.vb</t>
    <phoneticPr fontId="7"/>
  </si>
  <si>
    <t>frm10_システムログイン画面.vb</t>
    <phoneticPr fontId="1"/>
  </si>
  <si>
    <t>メニュー画面</t>
    <rPh sb="4" eb="6">
      <t>ガメン</t>
    </rPh>
    <phoneticPr fontId="1"/>
  </si>
  <si>
    <t>マスタ保守</t>
    <rPh sb="3" eb="5">
      <t>ホシュ</t>
    </rPh>
    <phoneticPr fontId="1"/>
  </si>
  <si>
    <t>データ参照</t>
    <rPh sb="3" eb="5">
      <t>サンショウ</t>
    </rPh>
    <phoneticPr fontId="1"/>
  </si>
  <si>
    <t>連番</t>
    <rPh sb="0" eb="2">
      <t>レンバン</t>
    </rPh>
    <phoneticPr fontId="1"/>
  </si>
  <si>
    <t>int</t>
    <phoneticPr fontId="7"/>
  </si>
  <si>
    <t>MSDNサブスクリプションXML読込</t>
    <rPh sb="16" eb="18">
      <t>ヨミコミ</t>
    </rPh>
    <phoneticPr fontId="7"/>
  </si>
  <si>
    <t>M01_名称</t>
    <rPh sb="4" eb="6">
      <t>メイショウ</t>
    </rPh>
    <phoneticPr fontId="5"/>
  </si>
  <si>
    <t>権利者ID</t>
    <rPh sb="0" eb="3">
      <t>ケンリシャ</t>
    </rPh>
    <phoneticPr fontId="1"/>
  </si>
  <si>
    <t>権利者区分</t>
    <rPh sb="0" eb="3">
      <t>ケンリシャ</t>
    </rPh>
    <rPh sb="3" eb="5">
      <t>クブン</t>
    </rPh>
    <phoneticPr fontId="1"/>
  </si>
  <si>
    <t>001</t>
    <phoneticPr fontId="1"/>
  </si>
  <si>
    <t>株式会社シスパート</t>
    <rPh sb="0" eb="4">
      <t>カブシキガイシャ</t>
    </rPh>
    <phoneticPr fontId="1"/>
  </si>
  <si>
    <t>法人</t>
    <rPh sb="0" eb="2">
      <t>ホウジン</t>
    </rPh>
    <phoneticPr fontId="1"/>
  </si>
  <si>
    <t>個人</t>
    <rPh sb="0" eb="2">
      <t>コジン</t>
    </rPh>
    <phoneticPr fontId="1"/>
  </si>
  <si>
    <t>081</t>
    <phoneticPr fontId="1"/>
  </si>
  <si>
    <t>082</t>
  </si>
  <si>
    <t>083</t>
  </si>
  <si>
    <t>張　徳龍</t>
    <rPh sb="0" eb="1">
      <t>チョウ</t>
    </rPh>
    <rPh sb="2" eb="3">
      <t>トク</t>
    </rPh>
    <rPh sb="3" eb="4">
      <t>リュウ</t>
    </rPh>
    <phoneticPr fontId="1"/>
  </si>
  <si>
    <t>隋　文超</t>
    <rPh sb="0" eb="1">
      <t>ズイ</t>
    </rPh>
    <rPh sb="2" eb="3">
      <t>ブン</t>
    </rPh>
    <rPh sb="3" eb="4">
      <t>チョウ</t>
    </rPh>
    <phoneticPr fontId="1"/>
  </si>
  <si>
    <t>澤井　嵩</t>
    <rPh sb="0" eb="2">
      <t>サワイ</t>
    </rPh>
    <rPh sb="3" eb="4">
      <t>タカシ</t>
    </rPh>
    <phoneticPr fontId="1"/>
  </si>
  <si>
    <t>メーカーID</t>
    <phoneticPr fontId="1"/>
  </si>
  <si>
    <t>Microsoft</t>
    <phoneticPr fontId="1"/>
  </si>
  <si>
    <t>サブスクリプションID</t>
    <phoneticPr fontId="1"/>
  </si>
  <si>
    <t>社員ID</t>
    <rPh sb="0" eb="2">
      <t>シャイン</t>
    </rPh>
    <phoneticPr fontId="1"/>
  </si>
  <si>
    <t>社員名</t>
    <rPh sb="0" eb="2">
      <t>シャイン</t>
    </rPh>
    <rPh sb="2" eb="3">
      <t>メイ</t>
    </rPh>
    <phoneticPr fontId="1"/>
  </si>
  <si>
    <t>社員区分</t>
    <rPh sb="0" eb="2">
      <t>シャイン</t>
    </rPh>
    <rPh sb="2" eb="4">
      <t>クブン</t>
    </rPh>
    <phoneticPr fontId="1"/>
  </si>
  <si>
    <t>0201</t>
    <phoneticPr fontId="1"/>
  </si>
  <si>
    <t>0202</t>
    <phoneticPr fontId="1"/>
  </si>
  <si>
    <t>0101</t>
    <phoneticPr fontId="1"/>
  </si>
  <si>
    <t>0001</t>
    <phoneticPr fontId="1"/>
  </si>
  <si>
    <t>002</t>
  </si>
  <si>
    <t>Grape City</t>
    <phoneticPr fontId="1"/>
  </si>
  <si>
    <t>003</t>
    <phoneticPr fontId="1"/>
  </si>
  <si>
    <t>DELL</t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</si>
  <si>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</si>
  <si>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</si>
  <si>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NULL</t>
    <phoneticPr fontId="1"/>
  </si>
  <si>
    <t>M02_社員</t>
    <rPh sb="4" eb="6">
      <t>シャイン</t>
    </rPh>
    <phoneticPr fontId="5"/>
  </si>
  <si>
    <t>M03_サブスクリプション</t>
    <phoneticPr fontId="5"/>
  </si>
  <si>
    <t>M11_メーカー</t>
    <phoneticPr fontId="5"/>
  </si>
  <si>
    <t>M12_ソフトウェア</t>
    <phoneticPr fontId="5"/>
  </si>
  <si>
    <t>M13_プロダクトキー</t>
    <phoneticPr fontId="5"/>
  </si>
  <si>
    <t>M01_名称</t>
    <rPh sb="4" eb="6">
      <t>メイショウ</t>
    </rPh>
    <phoneticPr fontId="1"/>
  </si>
  <si>
    <t>名称区分</t>
    <rPh sb="0" eb="2">
      <t>メイショウ</t>
    </rPh>
    <rPh sb="2" eb="4">
      <t>クブン</t>
    </rPh>
    <phoneticPr fontId="1"/>
  </si>
  <si>
    <t>名称コード</t>
    <rPh sb="0" eb="2">
      <t>メイショウ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</si>
  <si>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</si>
  <si>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7"/>
  </si>
  <si>
    <t>varchar</t>
    <phoneticPr fontId="7"/>
  </si>
  <si>
    <t>char</t>
    <phoneticPr fontId="7"/>
  </si>
  <si>
    <t>社員名</t>
    <rPh sb="0" eb="3">
      <t>シャインメイ</t>
    </rPh>
    <phoneticPr fontId="1"/>
  </si>
  <si>
    <t>社員区分</t>
    <rPh sb="0" eb="4">
      <t>シャインクブン</t>
    </rPh>
    <phoneticPr fontId="1"/>
  </si>
  <si>
    <t>"個人" or "法人" の全角２文字固定</t>
    <rPh sb="1" eb="3">
      <t>コジン</t>
    </rPh>
    <rPh sb="9" eb="11">
      <t>ホウジン</t>
    </rPh>
    <rPh sb="14" eb="16">
      <t>ゼンカク</t>
    </rPh>
    <rPh sb="17" eb="19">
      <t>モジ</t>
    </rPh>
    <rPh sb="19" eb="21">
      <t>コテイ</t>
    </rPh>
    <phoneticPr fontId="1"/>
  </si>
  <si>
    <t>権利者区分</t>
    <rPh sb="0" eb="3">
      <t>ケンリシャ</t>
    </rPh>
    <rPh sb="3" eb="5">
      <t>クブン</t>
    </rPh>
    <phoneticPr fontId="7"/>
  </si>
  <si>
    <t>0: 利用者, 1: 利用者かつ権利者</t>
    <rPh sb="3" eb="6">
      <t>リヨウシャ</t>
    </rPh>
    <rPh sb="11" eb="14">
      <t>リヨウシャ</t>
    </rPh>
    <rPh sb="16" eb="19">
      <t>ケンリシャ</t>
    </rPh>
    <phoneticPr fontId="1"/>
  </si>
  <si>
    <t>サブスクリプション連番</t>
    <rPh sb="9" eb="11">
      <t>レンバン</t>
    </rPh>
    <phoneticPr fontId="1"/>
  </si>
  <si>
    <t>有効期間開始日</t>
    <rPh sb="0" eb="4">
      <t>ユウコウキカン</t>
    </rPh>
    <rPh sb="4" eb="7">
      <t>カイシビ</t>
    </rPh>
    <phoneticPr fontId="1"/>
  </si>
  <si>
    <t>有効期間終了日</t>
    <rPh sb="0" eb="4">
      <t>ユウコウキカン</t>
    </rPh>
    <rPh sb="4" eb="7">
      <t>シュウリョウビ</t>
    </rPh>
    <phoneticPr fontId="1"/>
  </si>
  <si>
    <t>date</t>
    <phoneticPr fontId="1"/>
  </si>
  <si>
    <t>date</t>
    <phoneticPr fontId="7"/>
  </si>
  <si>
    <t>varchar</t>
    <phoneticPr fontId="1"/>
  </si>
  <si>
    <t>M02_社員</t>
    <rPh sb="4" eb="6">
      <t>シャイン</t>
    </rPh>
    <phoneticPr fontId="1"/>
  </si>
  <si>
    <t>M11_メーカー</t>
    <phoneticPr fontId="1"/>
  </si>
  <si>
    <t>権利者区分=1 である者。サブスクリプションを持つ権利を有する社員</t>
    <rPh sb="0" eb="3">
      <t>ケンリシャ</t>
    </rPh>
    <rPh sb="3" eb="5">
      <t>クブン</t>
    </rPh>
    <rPh sb="11" eb="12">
      <t>モノ</t>
    </rPh>
    <rPh sb="23" eb="24">
      <t>モ</t>
    </rPh>
    <rPh sb="25" eb="27">
      <t>ケンリ</t>
    </rPh>
    <rPh sb="28" eb="29">
      <t>ユウ</t>
    </rPh>
    <rPh sb="31" eb="33">
      <t>シャイン</t>
    </rPh>
    <phoneticPr fontId="1"/>
  </si>
  <si>
    <t>割り当てられているサブスクリプションID。不要の場合はNULLに設定</t>
    <rPh sb="0" eb="1">
      <t>ワ</t>
    </rPh>
    <rPh sb="2" eb="3">
      <t>ア</t>
    </rPh>
    <rPh sb="21" eb="23">
      <t>フヨウ</t>
    </rPh>
    <rPh sb="24" eb="26">
      <t>バアイ</t>
    </rPh>
    <rPh sb="32" eb="34">
      <t>セッテイ</t>
    </rPh>
    <phoneticPr fontId="1"/>
  </si>
  <si>
    <t>M03_サブスクリプション</t>
    <phoneticPr fontId="1"/>
  </si>
  <si>
    <t>2016/03/10</t>
    <phoneticPr fontId="7"/>
  </si>
  <si>
    <t>ソフトウェアID</t>
    <phoneticPr fontId="1"/>
  </si>
  <si>
    <t>メーカーID3桁 + 連番4桁</t>
    <rPh sb="7" eb="8">
      <t>ケタ</t>
    </rPh>
    <rPh sb="11" eb="13">
      <t>レンバン</t>
    </rPh>
    <rPh sb="14" eb="15">
      <t>ケタ</t>
    </rPh>
    <phoneticPr fontId="1"/>
  </si>
  <si>
    <t>char</t>
    <phoneticPr fontId="1"/>
  </si>
  <si>
    <t>ソフトウェア名称</t>
    <rPh sb="6" eb="8">
      <t>メイショウ</t>
    </rPh>
    <phoneticPr fontId="1"/>
  </si>
  <si>
    <t>実際のISOやEXE等のファイルの名称</t>
    <rPh sb="0" eb="2">
      <t>ジッサイ</t>
    </rPh>
    <rPh sb="10" eb="11">
      <t>トウ</t>
    </rPh>
    <rPh sb="17" eb="19">
      <t>メイショウ</t>
    </rPh>
    <phoneticPr fontId="1"/>
  </si>
  <si>
    <t>M12_ソフトウェア</t>
    <phoneticPr fontId="1"/>
  </si>
  <si>
    <t>プロダクトキー</t>
    <phoneticPr fontId="1"/>
  </si>
  <si>
    <t>認証タイプ</t>
    <rPh sb="0" eb="2">
      <t>ニンショウ</t>
    </rPh>
    <phoneticPr fontId="1"/>
  </si>
  <si>
    <t>int</t>
    <phoneticPr fontId="1"/>
  </si>
  <si>
    <t>○</t>
    <phoneticPr fontId="1"/>
  </si>
  <si>
    <t>M13_プロダクトキー</t>
    <phoneticPr fontId="1"/>
  </si>
  <si>
    <t>要求日付</t>
    <rPh sb="0" eb="4">
      <t>ヨウキュウヒヅケ</t>
    </rPh>
    <phoneticPr fontId="1"/>
  </si>
  <si>
    <t>利用者ID</t>
    <rPh sb="0" eb="3">
      <t>リヨウシャ</t>
    </rPh>
    <phoneticPr fontId="1"/>
  </si>
  <si>
    <t>もしこのプロダクトキーが未使用ならばNULL</t>
    <rPh sb="12" eb="15">
      <t>ミシヨウ</t>
    </rPh>
    <phoneticPr fontId="1"/>
  </si>
  <si>
    <t>0: 不要又は埋込  1: 通常認証</t>
    <rPh sb="3" eb="5">
      <t>フヨウ</t>
    </rPh>
    <rPh sb="5" eb="6">
      <t>マタ</t>
    </rPh>
    <rPh sb="7" eb="9">
      <t>ウメコミ</t>
    </rPh>
    <rPh sb="14" eb="18">
      <t>ツウジョウニンショウ</t>
    </rPh>
    <phoneticPr fontId="1"/>
  </si>
  <si>
    <t>新規</t>
    <rPh sb="0" eb="2">
      <t>シンキ</t>
    </rPh>
    <phoneticPr fontId="5"/>
  </si>
  <si>
    <t>購入日</t>
    <rPh sb="0" eb="2">
      <t>コウニュウ</t>
    </rPh>
    <rPh sb="2" eb="3">
      <t>ビ</t>
    </rPh>
    <phoneticPr fontId="1"/>
  </si>
  <si>
    <t>M12_ソフトウェア</t>
    <phoneticPr fontId="1"/>
  </si>
  <si>
    <t>ソフトウェアID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</si>
</sst>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&quot;初版作成日：&quot;\ yyyy&quot;年&quot;mm&quot;月&quot;dd&quot;日&quot;"/>
    <numFmt numFmtId="178" formatCode="&quot;最終更新日：&quot;\ yyyy&quot;年&quot;mm&quot;月&quot;dd&quot;日&quot;"/>
    <numFmt numFmtId="179" formatCode="yyyy/mm/dd"/>
  </numFmts>
  <fonts count="2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u/>
      <sz val="14"/>
      <name val="ＭＳ Ｐゴシック"/>
      <family val="3"/>
      <charset val="128"/>
    </font>
    <font>
      <sz val="24"/>
      <name val="HGP創英角ｺﾞｼｯｸUB"/>
      <family val="3"/>
      <charset val="128"/>
    </font>
    <font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color indexed="6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9"/>
      <name val="ＭＳ ゴシック"/>
      <family val="3"/>
      <charset val="128"/>
    </font>
    <font>
      <sz val="9"/>
      <color indexed="9"/>
      <name val="ＭＳ ゴシック"/>
      <family val="3"/>
      <charset val="128"/>
    </font>
    <font>
      <sz val="11"/>
      <name val="明朝"/>
      <family val="1"/>
      <charset val="128"/>
    </font>
    <font>
      <sz val="9"/>
      <name val="ＭＳ ゴシック"/>
      <family val="3"/>
      <charset val="128"/>
    </font>
    <font>
      <sz val="6"/>
      <name val="明朝"/>
      <family val="1"/>
      <charset val="128"/>
    </font>
    <font>
      <sz val="8"/>
      <name val="ＭＳ 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2" fillId="0" borderId="0">
      <alignment vertical="center"/>
    </xf>
  </cellStyleXfs>
  <cellXfs count="188">
    <xf numFmtId="0" fontId="0" fillId="0" borderId="0" xfId="0">
      <alignment vertical="center"/>
    </xf>
    <xf numFmtId="49" fontId="3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>
      <alignment vertical="center"/>
    </xf>
    <xf numFmtId="49" fontId="5" fillId="0" borderId="0" xfId="1" applyNumberFormat="1" applyFont="1" applyAlignment="1">
      <alignment horizontal="left" vertical="center"/>
    </xf>
    <xf numFmtId="176" fontId="5" fillId="0" borderId="9" xfId="1" applyNumberFormat="1" applyFont="1" applyBorder="1" applyAlignment="1">
      <alignment horizontal="center" vertical="center"/>
    </xf>
    <xf numFmtId="49" fontId="5" fillId="0" borderId="9" xfId="1" applyNumberFormat="1" applyFont="1" applyBorder="1" applyAlignment="1">
      <alignment horizontal="center" vertical="center"/>
    </xf>
    <xf numFmtId="49" fontId="5" fillId="0" borderId="6" xfId="1" applyNumberFormat="1" applyFont="1" applyBorder="1" applyAlignment="1">
      <alignment horizontal="center" vertical="center"/>
    </xf>
    <xf numFmtId="49" fontId="2" fillId="0" borderId="0" xfId="1" applyNumberFormat="1" applyFont="1" applyAlignment="1">
      <alignment horizontal="left" vertical="center"/>
    </xf>
    <xf numFmtId="49" fontId="2" fillId="0" borderId="17" xfId="1" applyNumberFormat="1" applyFont="1" applyBorder="1" applyAlignment="1">
      <alignment horizontal="left" vertical="center"/>
    </xf>
    <xf numFmtId="176" fontId="2" fillId="0" borderId="17" xfId="1" applyNumberFormat="1" applyFont="1" applyFill="1" applyBorder="1" applyAlignment="1">
      <alignment horizontal="center" vertical="center"/>
    </xf>
    <xf numFmtId="49" fontId="2" fillId="0" borderId="17" xfId="1" applyNumberFormat="1" applyFont="1" applyFill="1" applyBorder="1" applyAlignment="1">
      <alignment horizontal="center" vertical="center"/>
    </xf>
    <xf numFmtId="176" fontId="2" fillId="0" borderId="13" xfId="1" applyNumberFormat="1" applyFont="1" applyFill="1" applyBorder="1" applyAlignment="1">
      <alignment horizontal="center" vertical="center"/>
    </xf>
    <xf numFmtId="176" fontId="2" fillId="0" borderId="17" xfId="1" applyNumberFormat="1" applyFont="1" applyBorder="1" applyAlignment="1">
      <alignment horizontal="center" vertical="center"/>
    </xf>
    <xf numFmtId="49" fontId="2" fillId="0" borderId="17" xfId="1" applyNumberFormat="1" applyFont="1" applyBorder="1" applyAlignment="1">
      <alignment horizontal="center" vertical="center"/>
    </xf>
    <xf numFmtId="176" fontId="2" fillId="0" borderId="13" xfId="1" applyNumberFormat="1" applyFont="1" applyBorder="1" applyAlignment="1">
      <alignment horizontal="center" vertical="center"/>
    </xf>
    <xf numFmtId="49" fontId="2" fillId="0" borderId="0" xfId="1" applyNumberFormat="1" applyFont="1" applyFill="1" applyAlignment="1">
      <alignment horizontal="left" vertical="center"/>
    </xf>
    <xf numFmtId="49" fontId="2" fillId="0" borderId="17" xfId="1" applyNumberFormat="1" applyFont="1" applyFill="1" applyBorder="1" applyAlignment="1">
      <alignment horizontal="left" vertical="center"/>
    </xf>
    <xf numFmtId="176" fontId="2" fillId="0" borderId="3" xfId="1" applyNumberFormat="1" applyFont="1" applyBorder="1" applyAlignment="1">
      <alignment horizontal="center" vertical="center"/>
    </xf>
    <xf numFmtId="49" fontId="2" fillId="0" borderId="21" xfId="1" applyNumberFormat="1" applyFont="1" applyBorder="1" applyAlignment="1">
      <alignment horizontal="left" vertical="center"/>
    </xf>
    <xf numFmtId="49" fontId="2" fillId="0" borderId="22" xfId="1" applyNumberFormat="1" applyFont="1" applyBorder="1" applyAlignment="1">
      <alignment horizontal="center" vertical="center"/>
    </xf>
    <xf numFmtId="176" fontId="2" fillId="0" borderId="22" xfId="1" applyNumberFormat="1" applyFont="1" applyBorder="1" applyAlignment="1">
      <alignment horizontal="center" vertical="center"/>
    </xf>
    <xf numFmtId="49" fontId="2" fillId="0" borderId="22" xfId="1" applyNumberFormat="1" applyFont="1" applyBorder="1" applyAlignment="1">
      <alignment horizontal="left" vertical="center"/>
    </xf>
    <xf numFmtId="176" fontId="2" fillId="0" borderId="23" xfId="1" applyNumberFormat="1" applyFont="1" applyBorder="1" applyAlignment="1">
      <alignment horizontal="center" vertical="center"/>
    </xf>
    <xf numFmtId="49" fontId="2" fillId="0" borderId="23" xfId="1" applyNumberFormat="1" applyFont="1" applyBorder="1" applyAlignment="1">
      <alignment horizontal="left" vertical="center"/>
    </xf>
    <xf numFmtId="49" fontId="2" fillId="0" borderId="23" xfId="1" applyNumberFormat="1" applyFont="1" applyBorder="1" applyAlignment="1">
      <alignment horizontal="center" vertical="center"/>
    </xf>
    <xf numFmtId="177" fontId="6" fillId="0" borderId="0" xfId="1" applyNumberFormat="1" applyFont="1" applyBorder="1" applyAlignment="1">
      <alignment horizontal="left" vertical="center"/>
    </xf>
    <xf numFmtId="178" fontId="6" fillId="0" borderId="0" xfId="1" applyNumberFormat="1" applyFont="1" applyBorder="1" applyAlignment="1">
      <alignment horizontal="left" vertical="center"/>
    </xf>
    <xf numFmtId="176" fontId="2" fillId="3" borderId="13" xfId="1" applyNumberFormat="1" applyFont="1" applyFill="1" applyBorder="1" applyAlignment="1">
      <alignment horizontal="center" vertical="center"/>
    </xf>
    <xf numFmtId="49" fontId="2" fillId="3" borderId="17" xfId="1" applyNumberFormat="1" applyFont="1" applyFill="1" applyBorder="1" applyAlignment="1">
      <alignment horizontal="center" vertical="center"/>
    </xf>
    <xf numFmtId="176" fontId="2" fillId="3" borderId="17" xfId="1" applyNumberFormat="1" applyFont="1" applyFill="1" applyBorder="1" applyAlignment="1">
      <alignment horizontal="center" vertical="center"/>
    </xf>
    <xf numFmtId="49" fontId="5" fillId="0" borderId="0" xfId="1" applyNumberFormat="1" applyFont="1" applyFill="1" applyAlignment="1">
      <alignment horizontal="left" vertical="center"/>
    </xf>
    <xf numFmtId="0" fontId="16" fillId="0" borderId="0" xfId="3" applyFont="1"/>
    <xf numFmtId="0" fontId="16" fillId="0" borderId="0" xfId="3" applyFont="1" applyFill="1" applyBorder="1" applyAlignment="1">
      <alignment horizontal="center" vertical="center"/>
    </xf>
    <xf numFmtId="0" fontId="14" fillId="0" borderId="1" xfId="3" applyFont="1" applyFill="1" applyBorder="1"/>
    <xf numFmtId="49" fontId="11" fillId="0" borderId="2" xfId="3" applyNumberFormat="1" applyFont="1" applyFill="1" applyBorder="1" applyAlignment="1">
      <alignment horizontal="center" vertical="center"/>
    </xf>
    <xf numFmtId="0" fontId="14" fillId="0" borderId="2" xfId="3" applyFont="1" applyFill="1" applyBorder="1"/>
    <xf numFmtId="0" fontId="14" fillId="0" borderId="8" xfId="3" applyFont="1" applyFill="1" applyBorder="1"/>
    <xf numFmtId="0" fontId="16" fillId="0" borderId="0" xfId="3" applyFont="1" applyFill="1" applyBorder="1"/>
    <xf numFmtId="0" fontId="14" fillId="0" borderId="37" xfId="3" applyFont="1" applyFill="1" applyBorder="1"/>
    <xf numFmtId="0" fontId="17" fillId="5" borderId="1" xfId="3" applyFont="1" applyFill="1" applyBorder="1" applyAlignment="1">
      <alignment horizontal="center" vertical="center"/>
    </xf>
    <xf numFmtId="0" fontId="14" fillId="0" borderId="41" xfId="3" applyFont="1" applyFill="1" applyBorder="1"/>
    <xf numFmtId="0" fontId="18" fillId="0" borderId="14" xfId="4" applyFont="1" applyBorder="1" applyAlignment="1">
      <alignment horizontal="center" vertical="center"/>
    </xf>
    <xf numFmtId="0" fontId="18" fillId="0" borderId="14" xfId="4" applyFont="1" applyBorder="1">
      <alignment vertical="center"/>
    </xf>
    <xf numFmtId="49" fontId="14" fillId="0" borderId="15" xfId="3" applyNumberFormat="1" applyFont="1" applyFill="1" applyBorder="1" applyAlignment="1">
      <alignment horizontal="center"/>
    </xf>
    <xf numFmtId="49" fontId="14" fillId="0" borderId="16" xfId="3" applyNumberFormat="1" applyFont="1" applyFill="1" applyBorder="1" applyAlignment="1">
      <alignment horizontal="center"/>
    </xf>
    <xf numFmtId="0" fontId="14" fillId="0" borderId="15" xfId="3" applyFont="1" applyFill="1" applyBorder="1"/>
    <xf numFmtId="0" fontId="14" fillId="0" borderId="16" xfId="3" applyFont="1" applyFill="1" applyBorder="1"/>
    <xf numFmtId="0" fontId="18" fillId="0" borderId="24" xfId="4" applyFont="1" applyBorder="1" applyAlignment="1">
      <alignment horizontal="center" vertical="center"/>
    </xf>
    <xf numFmtId="0" fontId="18" fillId="0" borderId="24" xfId="4" applyFont="1" applyBorder="1">
      <alignment vertical="center"/>
    </xf>
    <xf numFmtId="49" fontId="14" fillId="0" borderId="25" xfId="3" applyNumberFormat="1" applyFont="1" applyFill="1" applyBorder="1" applyAlignment="1">
      <alignment horizontal="center"/>
    </xf>
    <xf numFmtId="49" fontId="14" fillId="0" borderId="26" xfId="3" applyNumberFormat="1" applyFont="1" applyFill="1" applyBorder="1" applyAlignment="1">
      <alignment horizontal="center"/>
    </xf>
    <xf numFmtId="0" fontId="14" fillId="0" borderId="25" xfId="3" applyFont="1" applyFill="1" applyBorder="1"/>
    <xf numFmtId="0" fontId="14" fillId="0" borderId="26" xfId="3" applyFont="1" applyFill="1" applyBorder="1"/>
    <xf numFmtId="0" fontId="18" fillId="0" borderId="18" xfId="4" applyFont="1" applyBorder="1" applyAlignment="1">
      <alignment horizontal="center" vertical="center"/>
    </xf>
    <xf numFmtId="0" fontId="18" fillId="0" borderId="18" xfId="4" applyFont="1" applyBorder="1">
      <alignment vertical="center"/>
    </xf>
    <xf numFmtId="49" fontId="14" fillId="0" borderId="19" xfId="3" applyNumberFormat="1" applyFont="1" applyFill="1" applyBorder="1" applyAlignment="1">
      <alignment horizontal="center"/>
    </xf>
    <xf numFmtId="49" fontId="14" fillId="0" borderId="20" xfId="3" applyNumberFormat="1" applyFont="1" applyFill="1" applyBorder="1" applyAlignment="1">
      <alignment horizontal="center"/>
    </xf>
    <xf numFmtId="0" fontId="14" fillId="0" borderId="19" xfId="3" applyFont="1" applyFill="1" applyBorder="1"/>
    <xf numFmtId="0" fontId="14" fillId="0" borderId="20" xfId="3" applyFont="1" applyFill="1" applyBorder="1"/>
    <xf numFmtId="0" fontId="14" fillId="0" borderId="15" xfId="3" applyFont="1" applyFill="1" applyBorder="1" applyAlignment="1">
      <alignment horizontal="center"/>
    </xf>
    <xf numFmtId="0" fontId="18" fillId="0" borderId="18" xfId="4" applyFont="1" applyFill="1" applyBorder="1" applyAlignment="1">
      <alignment horizontal="center" vertical="center"/>
    </xf>
    <xf numFmtId="0" fontId="18" fillId="0" borderId="18" xfId="4" applyFont="1" applyFill="1" applyBorder="1">
      <alignment vertical="center"/>
    </xf>
    <xf numFmtId="0" fontId="18" fillId="0" borderId="24" xfId="4" applyFont="1" applyFill="1" applyBorder="1" applyAlignment="1">
      <alignment horizontal="center" vertical="center"/>
    </xf>
    <xf numFmtId="0" fontId="18" fillId="0" borderId="24" xfId="4" applyFont="1" applyFill="1" applyBorder="1">
      <alignment vertical="center"/>
    </xf>
    <xf numFmtId="0" fontId="14" fillId="0" borderId="25" xfId="3" applyFont="1" applyFill="1" applyBorder="1" applyAlignment="1">
      <alignment horizontal="center"/>
    </xf>
    <xf numFmtId="0" fontId="14" fillId="0" borderId="26" xfId="3" applyFont="1" applyFill="1" applyBorder="1" applyAlignment="1">
      <alignment horizontal="center"/>
    </xf>
    <xf numFmtId="0" fontId="14" fillId="0" borderId="10" xfId="3" applyFont="1" applyFill="1" applyBorder="1"/>
    <xf numFmtId="0" fontId="14" fillId="0" borderId="12" xfId="3" applyFont="1" applyFill="1" applyBorder="1"/>
    <xf numFmtId="0" fontId="14" fillId="0" borderId="11" xfId="3" applyFont="1" applyFill="1" applyBorder="1"/>
    <xf numFmtId="0" fontId="18" fillId="0" borderId="42" xfId="4" applyFont="1" applyBorder="1" applyAlignment="1">
      <alignment horizontal="center" vertical="center"/>
    </xf>
    <xf numFmtId="0" fontId="18" fillId="0" borderId="42" xfId="4" applyFont="1" applyBorder="1">
      <alignment vertical="center"/>
    </xf>
    <xf numFmtId="49" fontId="14" fillId="0" borderId="43" xfId="3" applyNumberFormat="1" applyFont="1" applyFill="1" applyBorder="1" applyAlignment="1">
      <alignment horizontal="center"/>
    </xf>
    <xf numFmtId="49" fontId="14" fillId="0" borderId="44" xfId="3" applyNumberFormat="1" applyFont="1" applyFill="1" applyBorder="1" applyAlignment="1">
      <alignment horizontal="center"/>
    </xf>
    <xf numFmtId="0" fontId="14" fillId="0" borderId="43" xfId="3" applyFont="1" applyFill="1" applyBorder="1"/>
    <xf numFmtId="0" fontId="14" fillId="0" borderId="44" xfId="3" applyFont="1" applyFill="1" applyBorder="1"/>
    <xf numFmtId="0" fontId="18" fillId="0" borderId="46" xfId="4" applyFont="1" applyBorder="1">
      <alignment vertical="center"/>
    </xf>
    <xf numFmtId="49" fontId="14" fillId="0" borderId="45" xfId="3" applyNumberFormat="1" applyFont="1" applyFill="1" applyBorder="1" applyAlignment="1">
      <alignment horizontal="center"/>
    </xf>
    <xf numFmtId="49" fontId="14" fillId="0" borderId="47" xfId="3" applyNumberFormat="1" applyFont="1" applyFill="1" applyBorder="1" applyAlignment="1">
      <alignment horizontal="center"/>
    </xf>
    <xf numFmtId="0" fontId="14" fillId="0" borderId="45" xfId="3" applyFont="1" applyFill="1" applyBorder="1"/>
    <xf numFmtId="0" fontId="14" fillId="0" borderId="47" xfId="3" applyFont="1" applyFill="1" applyBorder="1"/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49" fontId="6" fillId="2" borderId="6" xfId="1" applyNumberFormat="1" applyFont="1" applyFill="1" applyBorder="1" applyAlignment="1">
      <alignment horizontal="center" vertical="center"/>
    </xf>
    <xf numFmtId="49" fontId="6" fillId="2" borderId="6" xfId="1" applyNumberFormat="1" applyFont="1" applyFill="1" applyBorder="1" applyAlignment="1">
      <alignment horizontal="left" vertical="center"/>
    </xf>
    <xf numFmtId="49" fontId="2" fillId="0" borderId="6" xfId="1" applyNumberFormat="1" applyFont="1" applyFill="1" applyBorder="1" applyAlignment="1">
      <alignment horizontal="center" vertical="center"/>
    </xf>
    <xf numFmtId="49" fontId="2" fillId="0" borderId="6" xfId="1" applyNumberFormat="1" applyFont="1" applyFill="1" applyBorder="1" applyAlignment="1">
      <alignment horizontal="left" vertical="center"/>
    </xf>
    <xf numFmtId="49" fontId="2" fillId="0" borderId="6" xfId="1" applyNumberFormat="1" applyFont="1" applyFill="1" applyBorder="1" applyAlignment="1">
      <alignment horizontal="left" vertical="center" shrinkToFit="1"/>
    </xf>
    <xf numFmtId="49" fontId="2" fillId="3" borderId="18" xfId="1" applyNumberFormat="1" applyFont="1" applyFill="1" applyBorder="1" applyAlignment="1">
      <alignment horizontal="left" vertical="center" shrinkToFit="1"/>
    </xf>
    <xf numFmtId="49" fontId="2" fillId="3" borderId="19" xfId="1" applyNumberFormat="1" applyFont="1" applyFill="1" applyBorder="1" applyAlignment="1">
      <alignment horizontal="left" vertical="center" shrinkToFit="1"/>
    </xf>
    <xf numFmtId="49" fontId="2" fillId="3" borderId="20" xfId="1" applyNumberFormat="1" applyFont="1" applyFill="1" applyBorder="1" applyAlignment="1">
      <alignment horizontal="left" vertical="center" shrinkToFit="1"/>
    </xf>
    <xf numFmtId="0" fontId="21" fillId="0" borderId="0" xfId="0" applyFont="1">
      <alignment vertical="center"/>
    </xf>
    <xf numFmtId="49" fontId="0" fillId="0" borderId="0" xfId="0" applyNumberFormat="1">
      <alignment vertical="center"/>
    </xf>
    <xf numFmtId="49" fontId="21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22" fillId="0" borderId="0" xfId="0" applyFont="1">
      <alignment vertical="center"/>
    </xf>
    <xf numFmtId="0" fontId="21" fillId="0" borderId="6" xfId="0" applyFont="1" applyBorder="1">
      <alignment vertical="center"/>
    </xf>
    <xf numFmtId="49" fontId="0" fillId="0" borderId="6" xfId="0" applyNumberFormat="1" applyBorder="1">
      <alignment vertical="center"/>
    </xf>
    <xf numFmtId="0" fontId="0" fillId="0" borderId="6" xfId="0" applyBorder="1">
      <alignment vertical="center"/>
    </xf>
    <xf numFmtId="0" fontId="21" fillId="0" borderId="6" xfId="0" applyFont="1" applyFill="1" applyBorder="1">
      <alignment vertical="center"/>
    </xf>
    <xf numFmtId="49" fontId="5" fillId="2" borderId="4" xfId="1" applyNumberFormat="1" applyFont="1" applyFill="1" applyBorder="1" applyAlignment="1">
      <alignment horizontal="center" vertical="center"/>
    </xf>
    <xf numFmtId="49" fontId="5" fillId="2" borderId="5" xfId="1" applyNumberFormat="1" applyFont="1" applyFill="1" applyBorder="1" applyAlignment="1">
      <alignment horizontal="center" vertical="center"/>
    </xf>
    <xf numFmtId="49" fontId="5" fillId="2" borderId="6" xfId="1" applyNumberFormat="1" applyFont="1" applyFill="1" applyBorder="1" applyAlignment="1">
      <alignment horizontal="center" vertical="center"/>
    </xf>
    <xf numFmtId="49" fontId="2" fillId="0" borderId="14" xfId="1" applyNumberFormat="1" applyFont="1" applyFill="1" applyBorder="1" applyAlignment="1">
      <alignment horizontal="left" vertical="center"/>
    </xf>
    <xf numFmtId="49" fontId="2" fillId="0" borderId="16" xfId="1" applyNumberFormat="1" applyFont="1" applyFill="1" applyBorder="1" applyAlignment="1">
      <alignment horizontal="left" vertical="center"/>
    </xf>
    <xf numFmtId="49" fontId="2" fillId="0" borderId="14" xfId="1" applyNumberFormat="1" applyFont="1" applyBorder="1" applyAlignment="1">
      <alignment horizontal="left" vertical="center"/>
    </xf>
    <xf numFmtId="49" fontId="2" fillId="0" borderId="16" xfId="1" applyNumberFormat="1" applyFont="1" applyBorder="1" applyAlignment="1">
      <alignment horizontal="left" vertical="center"/>
    </xf>
    <xf numFmtId="49" fontId="2" fillId="3" borderId="14" xfId="1" applyNumberFormat="1" applyFont="1" applyFill="1" applyBorder="1" applyAlignment="1">
      <alignment horizontal="left" vertical="center"/>
    </xf>
    <xf numFmtId="49" fontId="14" fillId="0" borderId="42" xfId="3" applyNumberFormat="1" applyFont="1" applyFill="1" applyBorder="1" applyAlignment="1">
      <alignment horizontal="center"/>
    </xf>
    <xf numFmtId="49" fontId="14" fillId="0" borderId="43" xfId="3" applyNumberFormat="1" applyFont="1" applyFill="1" applyBorder="1" applyAlignment="1">
      <alignment horizontal="center"/>
    </xf>
    <xf numFmtId="49" fontId="14" fillId="0" borderId="44" xfId="3" applyNumberFormat="1" applyFont="1" applyFill="1" applyBorder="1" applyAlignment="1">
      <alignment horizontal="center"/>
    </xf>
    <xf numFmtId="49" fontId="14" fillId="0" borderId="37" xfId="3" applyNumberFormat="1" applyFont="1" applyFill="1" applyBorder="1" applyAlignment="1">
      <alignment horizontal="center" vertical="center"/>
    </xf>
    <xf numFmtId="49" fontId="14" fillId="0" borderId="0" xfId="3" applyNumberFormat="1" applyFont="1" applyFill="1" applyBorder="1" applyAlignment="1">
      <alignment horizontal="center" vertical="center"/>
    </xf>
    <xf numFmtId="49" fontId="14" fillId="0" borderId="41" xfId="3" applyNumberFormat="1" applyFont="1" applyFill="1" applyBorder="1" applyAlignment="1">
      <alignment horizontal="center" vertical="center"/>
    </xf>
    <xf numFmtId="49" fontId="14" fillId="0" borderId="10" xfId="3" applyNumberFormat="1" applyFont="1" applyFill="1" applyBorder="1" applyAlignment="1">
      <alignment horizontal="center" vertical="center"/>
    </xf>
    <xf numFmtId="49" fontId="14" fillId="0" borderId="12" xfId="3" applyNumberFormat="1" applyFont="1" applyFill="1" applyBorder="1" applyAlignment="1">
      <alignment horizontal="center" vertical="center"/>
    </xf>
    <xf numFmtId="49" fontId="14" fillId="0" borderId="11" xfId="3" applyNumberFormat="1" applyFont="1" applyFill="1" applyBorder="1" applyAlignment="1">
      <alignment horizontal="center" vertical="center"/>
    </xf>
    <xf numFmtId="49" fontId="14" fillId="0" borderId="46" xfId="3" applyNumberFormat="1" applyFont="1" applyFill="1" applyBorder="1" applyAlignment="1">
      <alignment horizontal="center" vertical="center"/>
    </xf>
    <xf numFmtId="49" fontId="14" fillId="0" borderId="45" xfId="3" applyNumberFormat="1" applyFont="1" applyFill="1" applyBorder="1" applyAlignment="1">
      <alignment horizontal="center" vertical="center"/>
    </xf>
    <xf numFmtId="49" fontId="14" fillId="0" borderId="47" xfId="3" applyNumberFormat="1" applyFont="1" applyFill="1" applyBorder="1" applyAlignment="1">
      <alignment horizontal="center" vertical="center"/>
    </xf>
    <xf numFmtId="49" fontId="14" fillId="0" borderId="24" xfId="3" applyNumberFormat="1" applyFont="1" applyFill="1" applyBorder="1" applyAlignment="1">
      <alignment horizontal="center"/>
    </xf>
    <xf numFmtId="49" fontId="14" fillId="0" borderId="25" xfId="3" applyNumberFormat="1" applyFont="1" applyFill="1" applyBorder="1" applyAlignment="1">
      <alignment horizontal="center"/>
    </xf>
    <xf numFmtId="49" fontId="14" fillId="0" borderId="26" xfId="3" applyNumberFormat="1" applyFont="1" applyFill="1" applyBorder="1" applyAlignment="1">
      <alignment horizontal="center"/>
    </xf>
    <xf numFmtId="49" fontId="14" fillId="0" borderId="1" xfId="3" applyNumberFormat="1" applyFont="1" applyFill="1" applyBorder="1" applyAlignment="1">
      <alignment horizontal="center" vertical="center" wrapText="1"/>
    </xf>
    <xf numFmtId="49" fontId="14" fillId="0" borderId="2" xfId="3" applyNumberFormat="1" applyFont="1" applyFill="1" applyBorder="1" applyAlignment="1">
      <alignment horizontal="center" vertical="center"/>
    </xf>
    <xf numFmtId="49" fontId="14" fillId="0" borderId="8" xfId="3" applyNumberFormat="1" applyFont="1" applyFill="1" applyBorder="1" applyAlignment="1">
      <alignment horizontal="center" vertical="center"/>
    </xf>
    <xf numFmtId="49" fontId="14" fillId="0" borderId="18" xfId="3" applyNumberFormat="1" applyFont="1" applyFill="1" applyBorder="1" applyAlignment="1">
      <alignment horizontal="center"/>
    </xf>
    <xf numFmtId="49" fontId="14" fillId="0" borderId="19" xfId="3" applyNumberFormat="1" applyFont="1" applyFill="1" applyBorder="1" applyAlignment="1">
      <alignment horizontal="center"/>
    </xf>
    <xf numFmtId="49" fontId="14" fillId="0" borderId="20" xfId="3" applyNumberFormat="1" applyFont="1" applyFill="1" applyBorder="1" applyAlignment="1">
      <alignment horizontal="center"/>
    </xf>
    <xf numFmtId="49" fontId="14" fillId="0" borderId="46" xfId="3" applyNumberFormat="1" applyFont="1" applyFill="1" applyBorder="1" applyAlignment="1">
      <alignment horizontal="center"/>
    </xf>
    <xf numFmtId="49" fontId="14" fillId="0" borderId="45" xfId="3" applyNumberFormat="1" applyFont="1" applyFill="1" applyBorder="1" applyAlignment="1">
      <alignment horizontal="center"/>
    </xf>
    <xf numFmtId="49" fontId="14" fillId="0" borderId="47" xfId="3" applyNumberFormat="1" applyFont="1" applyFill="1" applyBorder="1" applyAlignment="1">
      <alignment horizontal="center"/>
    </xf>
    <xf numFmtId="49" fontId="14" fillId="0" borderId="1" xfId="3" applyNumberFormat="1" applyFont="1" applyFill="1" applyBorder="1" applyAlignment="1">
      <alignment horizontal="center" vertical="center"/>
    </xf>
    <xf numFmtId="49" fontId="14" fillId="0" borderId="14" xfId="3" applyNumberFormat="1" applyFont="1" applyFill="1" applyBorder="1" applyAlignment="1">
      <alignment horizontal="center"/>
    </xf>
    <xf numFmtId="49" fontId="14" fillId="0" borderId="15" xfId="3" applyNumberFormat="1" applyFont="1" applyFill="1" applyBorder="1" applyAlignment="1">
      <alignment horizontal="center"/>
    </xf>
    <xf numFmtId="49" fontId="14" fillId="0" borderId="16" xfId="3" applyNumberFormat="1" applyFont="1" applyFill="1" applyBorder="1" applyAlignment="1">
      <alignment horizontal="center"/>
    </xf>
    <xf numFmtId="0" fontId="10" fillId="5" borderId="38" xfId="3" applyFont="1" applyFill="1" applyBorder="1" applyAlignment="1">
      <alignment horizontal="center" vertical="center"/>
    </xf>
    <xf numFmtId="0" fontId="10" fillId="5" borderId="39" xfId="3" applyFont="1" applyFill="1" applyBorder="1" applyAlignment="1">
      <alignment horizontal="center" vertical="center"/>
    </xf>
    <xf numFmtId="0" fontId="10" fillId="5" borderId="40" xfId="3" applyFont="1" applyFill="1" applyBorder="1" applyAlignment="1">
      <alignment horizontal="center" vertical="center"/>
    </xf>
    <xf numFmtId="0" fontId="11" fillId="0" borderId="27" xfId="2" applyFont="1" applyBorder="1" applyAlignment="1">
      <alignment horizontal="center" vertical="center"/>
    </xf>
    <xf numFmtId="0" fontId="11" fillId="0" borderId="28" xfId="2" applyFont="1" applyBorder="1" applyAlignment="1">
      <alignment horizontal="center" vertical="center"/>
    </xf>
    <xf numFmtId="0" fontId="11" fillId="0" borderId="29" xfId="2" applyFont="1" applyBorder="1" applyAlignment="1">
      <alignment horizontal="center" vertical="center"/>
    </xf>
    <xf numFmtId="0" fontId="11" fillId="0" borderId="32" xfId="2" applyFont="1" applyBorder="1" applyAlignment="1">
      <alignment horizontal="center" vertical="center"/>
    </xf>
    <xf numFmtId="0" fontId="11" fillId="0" borderId="33" xfId="2" applyFont="1" applyBorder="1" applyAlignment="1">
      <alignment horizontal="center" vertical="center"/>
    </xf>
    <xf numFmtId="0" fontId="11" fillId="0" borderId="34" xfId="2" applyFont="1" applyBorder="1" applyAlignment="1">
      <alignment horizontal="center" vertical="center"/>
    </xf>
    <xf numFmtId="0" fontId="12" fillId="4" borderId="30" xfId="2" applyFont="1" applyFill="1" applyBorder="1" applyAlignment="1">
      <alignment horizontal="center" vertical="center"/>
    </xf>
    <xf numFmtId="49" fontId="14" fillId="0" borderId="30" xfId="3" applyNumberFormat="1" applyFont="1" applyBorder="1" applyAlignment="1">
      <alignment horizontal="center"/>
    </xf>
    <xf numFmtId="179" fontId="14" fillId="0" borderId="30" xfId="3" applyNumberFormat="1" applyFont="1" applyBorder="1" applyAlignment="1">
      <alignment horizontal="center"/>
    </xf>
    <xf numFmtId="179" fontId="14" fillId="0" borderId="31" xfId="3" applyNumberFormat="1" applyFont="1" applyBorder="1" applyAlignment="1">
      <alignment horizontal="center"/>
    </xf>
    <xf numFmtId="0" fontId="12" fillId="4" borderId="35" xfId="2" applyFont="1" applyFill="1" applyBorder="1" applyAlignment="1">
      <alignment horizontal="center" vertical="center"/>
    </xf>
    <xf numFmtId="0" fontId="14" fillId="0" borderId="35" xfId="3" applyFont="1" applyBorder="1" applyAlignment="1">
      <alignment horizontal="center"/>
    </xf>
    <xf numFmtId="0" fontId="14" fillId="0" borderId="35" xfId="3" applyNumberFormat="1" applyFont="1" applyBorder="1" applyAlignment="1">
      <alignment horizontal="center"/>
    </xf>
    <xf numFmtId="0" fontId="14" fillId="0" borderId="36" xfId="3" applyNumberFormat="1" applyFont="1" applyBorder="1" applyAlignment="1">
      <alignment horizontal="center"/>
    </xf>
    <xf numFmtId="0" fontId="17" fillId="5" borderId="38" xfId="3" applyFont="1" applyFill="1" applyBorder="1" applyAlignment="1">
      <alignment horizontal="center" vertical="center"/>
    </xf>
    <xf numFmtId="0" fontId="17" fillId="5" borderId="39" xfId="3" applyFont="1" applyFill="1" applyBorder="1" applyAlignment="1">
      <alignment horizontal="center" vertical="center"/>
    </xf>
    <xf numFmtId="0" fontId="17" fillId="5" borderId="40" xfId="3" applyFont="1" applyFill="1" applyBorder="1" applyAlignment="1">
      <alignment horizontal="center" vertical="center"/>
    </xf>
    <xf numFmtId="49" fontId="2" fillId="0" borderId="24" xfId="1" applyNumberFormat="1" applyFont="1" applyFill="1" applyBorder="1" applyAlignment="1">
      <alignment horizontal="left" vertical="center" shrinkToFit="1"/>
    </xf>
    <xf numFmtId="49" fontId="2" fillId="0" borderId="25" xfId="1" applyNumberFormat="1" applyFont="1" applyFill="1" applyBorder="1" applyAlignment="1">
      <alignment horizontal="left" vertical="center" shrinkToFit="1"/>
    </xf>
    <xf numFmtId="49" fontId="2" fillId="0" borderId="26" xfId="1" applyNumberFormat="1" applyFont="1" applyFill="1" applyBorder="1" applyAlignment="1">
      <alignment horizontal="left" vertical="center" shrinkToFit="1"/>
    </xf>
    <xf numFmtId="49" fontId="2" fillId="0" borderId="14" xfId="1" applyNumberFormat="1" applyFont="1" applyFill="1" applyBorder="1" applyAlignment="1">
      <alignment horizontal="left" vertical="center" shrinkToFit="1"/>
    </xf>
    <xf numFmtId="49" fontId="2" fillId="0" borderId="15" xfId="1" applyNumberFormat="1" applyFont="1" applyFill="1" applyBorder="1" applyAlignment="1">
      <alignment horizontal="left" vertical="center" shrinkToFit="1"/>
    </xf>
    <xf numFmtId="49" fontId="2" fillId="0" borderId="16" xfId="1" applyNumberFormat="1" applyFont="1" applyFill="1" applyBorder="1" applyAlignment="1">
      <alignment horizontal="left" vertical="center" shrinkToFit="1"/>
    </xf>
    <xf numFmtId="49" fontId="5" fillId="2" borderId="4" xfId="1" applyNumberFormat="1" applyFont="1" applyFill="1" applyBorder="1" applyAlignment="1">
      <alignment horizontal="center" vertical="center"/>
    </xf>
    <xf numFmtId="49" fontId="5" fillId="2" borderId="5" xfId="1" applyNumberFormat="1" applyFont="1" applyFill="1" applyBorder="1" applyAlignment="1">
      <alignment horizontal="center" vertical="center"/>
    </xf>
    <xf numFmtId="49" fontId="2" fillId="3" borderId="14" xfId="1" applyNumberFormat="1" applyFont="1" applyFill="1" applyBorder="1" applyAlignment="1">
      <alignment horizontal="left" vertical="center" shrinkToFit="1"/>
    </xf>
    <xf numFmtId="49" fontId="2" fillId="3" borderId="15" xfId="1" applyNumberFormat="1" applyFont="1" applyFill="1" applyBorder="1" applyAlignment="1">
      <alignment horizontal="left" vertical="center" shrinkToFit="1"/>
    </xf>
    <xf numFmtId="49" fontId="2" fillId="3" borderId="16" xfId="1" applyNumberFormat="1" applyFont="1" applyFill="1" applyBorder="1" applyAlignment="1">
      <alignment horizontal="left" vertical="center" shrinkToFit="1"/>
    </xf>
    <xf numFmtId="49" fontId="5" fillId="2" borderId="6" xfId="1" applyNumberFormat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49" fontId="18" fillId="2" borderId="6" xfId="1" applyNumberFormat="1" applyFont="1" applyFill="1" applyBorder="1" applyAlignment="1">
      <alignment horizontal="center" vertical="center" wrapText="1"/>
    </xf>
    <xf numFmtId="0" fontId="18" fillId="2" borderId="6" xfId="1" applyFont="1" applyFill="1" applyBorder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/>
    </xf>
    <xf numFmtId="49" fontId="5" fillId="2" borderId="2" xfId="1" applyNumberFormat="1" applyFont="1" applyFill="1" applyBorder="1" applyAlignment="1">
      <alignment horizontal="center" vertical="center"/>
    </xf>
    <xf numFmtId="49" fontId="5" fillId="2" borderId="8" xfId="1" applyNumberFormat="1" applyFont="1" applyFill="1" applyBorder="1" applyAlignment="1">
      <alignment horizontal="center" vertical="center"/>
    </xf>
    <xf numFmtId="49" fontId="5" fillId="2" borderId="10" xfId="1" applyNumberFormat="1" applyFont="1" applyFill="1" applyBorder="1" applyAlignment="1">
      <alignment horizontal="center" vertical="center"/>
    </xf>
    <xf numFmtId="49" fontId="5" fillId="2" borderId="12" xfId="1" applyNumberFormat="1" applyFont="1" applyFill="1" applyBorder="1" applyAlignment="1">
      <alignment horizontal="center" vertical="center"/>
    </xf>
    <xf numFmtId="49" fontId="5" fillId="2" borderId="11" xfId="1" applyNumberFormat="1" applyFont="1" applyFill="1" applyBorder="1" applyAlignment="1">
      <alignment horizontal="center" vertical="center"/>
    </xf>
    <xf numFmtId="49" fontId="5" fillId="2" borderId="7" xfId="1" applyNumberFormat="1" applyFont="1" applyFill="1" applyBorder="1" applyAlignment="1">
      <alignment horizontal="center" vertical="center"/>
    </xf>
    <xf numFmtId="49" fontId="8" fillId="0" borderId="1" xfId="1" applyNumberFormat="1" applyFont="1" applyBorder="1" applyAlignment="1">
      <alignment horizontal="left" vertical="center" wrapText="1"/>
    </xf>
    <xf numFmtId="49" fontId="8" fillId="0" borderId="8" xfId="1" applyNumberFormat="1" applyFont="1" applyBorder="1" applyAlignment="1">
      <alignment horizontal="left" vertical="center" wrapText="1"/>
    </xf>
    <xf numFmtId="49" fontId="8" fillId="0" borderId="10" xfId="1" applyNumberFormat="1" applyFont="1" applyBorder="1" applyAlignment="1">
      <alignment horizontal="left" vertical="center" wrapText="1"/>
    </xf>
    <xf numFmtId="49" fontId="8" fillId="0" borderId="11" xfId="1" applyNumberFormat="1" applyFont="1" applyBorder="1" applyAlignment="1">
      <alignment horizontal="left" vertical="center" wrapText="1"/>
    </xf>
    <xf numFmtId="49" fontId="9" fillId="0" borderId="4" xfId="1" applyNumberFormat="1" applyFont="1" applyBorder="1" applyAlignment="1">
      <alignment horizontal="center" vertical="center" shrinkToFit="1"/>
    </xf>
    <xf numFmtId="49" fontId="9" fillId="0" borderId="5" xfId="1" applyNumberFormat="1" applyFont="1" applyBorder="1" applyAlignment="1">
      <alignment horizontal="center" vertical="center" shrinkToFit="1"/>
    </xf>
    <xf numFmtId="0" fontId="9" fillId="0" borderId="7" xfId="1" applyNumberFormat="1" applyFont="1" applyBorder="1" applyAlignment="1">
      <alignment horizontal="center" vertical="center" shrinkToFit="1"/>
    </xf>
    <xf numFmtId="0" fontId="9" fillId="0" borderId="5" xfId="1" applyNumberFormat="1" applyFont="1" applyBorder="1" applyAlignment="1">
      <alignment horizontal="center" vertical="center" shrinkToFit="1"/>
    </xf>
  </cellXfs>
  <cellStyles count="5">
    <cellStyle name="標準" xfId="0" builtinId="0"/>
    <cellStyle name="標準 2" xfId="1"/>
    <cellStyle name="標準 3" xfId="3"/>
    <cellStyle name="標準 4" xfId="4"/>
    <cellStyle name="標準_受入登録（詳細）2000バージョン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197983</xdr:colOff>
      <xdr:row>11</xdr:row>
      <xdr:rowOff>184438</xdr:rowOff>
    </xdr:from>
    <xdr:ext cx="1215654" cy="275717"/>
    <xdr:sp macro="" textlink="">
      <xdr:nvSpPr>
        <xdr:cNvPr id="4" name="正方形/長方形 3"/>
        <xdr:cNvSpPr/>
      </xdr:nvSpPr>
      <xdr:spPr>
        <a:xfrm>
          <a:off x="3611108" y="2454563"/>
          <a:ext cx="1215654" cy="275717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1100"/>
            <a:t>プロダクトキー</a:t>
          </a:r>
          <a:r>
            <a:rPr kumimoji="1" lang="en-US" altLang="ja-JP" sz="1100"/>
            <a:t>1.1</a:t>
          </a:r>
          <a:endParaRPr kumimoji="1" lang="ja-JP" altLang="en-US" sz="1100"/>
        </a:p>
      </xdr:txBody>
    </xdr:sp>
    <xdr:clientData/>
  </xdr:oneCellAnchor>
  <xdr:oneCellAnchor>
    <xdr:from>
      <xdr:col>5</xdr:col>
      <xdr:colOff>197983</xdr:colOff>
      <xdr:row>13</xdr:row>
      <xdr:rowOff>165389</xdr:rowOff>
    </xdr:from>
    <xdr:ext cx="1215654" cy="275717"/>
    <xdr:sp macro="" textlink="">
      <xdr:nvSpPr>
        <xdr:cNvPr id="5" name="正方形/長方形 4"/>
        <xdr:cNvSpPr/>
      </xdr:nvSpPr>
      <xdr:spPr>
        <a:xfrm>
          <a:off x="3611108" y="2848264"/>
          <a:ext cx="1215654" cy="275717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1100"/>
            <a:t>プロダクトキー</a:t>
          </a:r>
          <a:r>
            <a:rPr kumimoji="1" lang="en-US" altLang="ja-JP" sz="1100"/>
            <a:t>1.2</a:t>
          </a:r>
          <a:endParaRPr kumimoji="1" lang="ja-JP" altLang="en-US" sz="1100"/>
        </a:p>
      </xdr:txBody>
    </xdr:sp>
    <xdr:clientData/>
  </xdr:oneCellAnchor>
  <xdr:oneCellAnchor>
    <xdr:from>
      <xdr:col>8</xdr:col>
      <xdr:colOff>381183</xdr:colOff>
      <xdr:row>9</xdr:row>
      <xdr:rowOff>184439</xdr:rowOff>
    </xdr:from>
    <xdr:ext cx="619914" cy="275717"/>
    <xdr:sp macro="" textlink="">
      <xdr:nvSpPr>
        <xdr:cNvPr id="7" name="正方形/長方形 6"/>
        <xdr:cNvSpPr/>
      </xdr:nvSpPr>
      <xdr:spPr>
        <a:xfrm>
          <a:off x="5842183" y="2041814"/>
          <a:ext cx="619914" cy="275717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1100"/>
            <a:t>製品</a:t>
          </a:r>
          <a:r>
            <a:rPr kumimoji="1" lang="en-US" altLang="ja-JP" sz="1100"/>
            <a:t>A1</a:t>
          </a:r>
          <a:endParaRPr kumimoji="1" lang="ja-JP" altLang="en-US" sz="1100"/>
        </a:p>
      </xdr:txBody>
    </xdr:sp>
    <xdr:clientData/>
  </xdr:oneCellAnchor>
  <xdr:oneCellAnchor>
    <xdr:from>
      <xdr:col>8</xdr:col>
      <xdr:colOff>381183</xdr:colOff>
      <xdr:row>17</xdr:row>
      <xdr:rowOff>14432</xdr:rowOff>
    </xdr:from>
    <xdr:ext cx="619914" cy="275717"/>
    <xdr:sp macro="" textlink="">
      <xdr:nvSpPr>
        <xdr:cNvPr id="8" name="正方形/長方形 7"/>
        <xdr:cNvSpPr/>
      </xdr:nvSpPr>
      <xdr:spPr>
        <a:xfrm>
          <a:off x="5842183" y="3522807"/>
          <a:ext cx="619914" cy="275717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1100"/>
            <a:t>製品</a:t>
          </a:r>
          <a:r>
            <a:rPr kumimoji="1" lang="en-US" altLang="ja-JP" sz="1100"/>
            <a:t>A2</a:t>
          </a:r>
          <a:endParaRPr kumimoji="1" lang="ja-JP" altLang="en-US" sz="1100"/>
        </a:p>
      </xdr:txBody>
    </xdr:sp>
    <xdr:clientData/>
  </xdr:oneCellAnchor>
  <xdr:oneCellAnchor>
    <xdr:from>
      <xdr:col>8</xdr:col>
      <xdr:colOff>5988</xdr:colOff>
      <xdr:row>31</xdr:row>
      <xdr:rowOff>193964</xdr:rowOff>
    </xdr:from>
    <xdr:ext cx="613501" cy="275717"/>
    <xdr:sp macro="" textlink="">
      <xdr:nvSpPr>
        <xdr:cNvPr id="9" name="正方形/長方形 8"/>
        <xdr:cNvSpPr/>
      </xdr:nvSpPr>
      <xdr:spPr>
        <a:xfrm>
          <a:off x="5466988" y="6591589"/>
          <a:ext cx="613501" cy="2757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1100"/>
            <a:t>製品</a:t>
          </a:r>
          <a:r>
            <a:rPr kumimoji="1" lang="en-US" altLang="ja-JP" sz="1100"/>
            <a:t>C1</a:t>
          </a:r>
          <a:endParaRPr kumimoji="1" lang="ja-JP" altLang="en-US" sz="1100"/>
        </a:p>
      </xdr:txBody>
    </xdr:sp>
    <xdr:clientData/>
  </xdr:oneCellAnchor>
  <xdr:oneCellAnchor>
    <xdr:from>
      <xdr:col>5</xdr:col>
      <xdr:colOff>197983</xdr:colOff>
      <xdr:row>15</xdr:row>
      <xdr:rowOff>146339</xdr:rowOff>
    </xdr:from>
    <xdr:ext cx="1215654" cy="275717"/>
    <xdr:sp macro="" textlink="">
      <xdr:nvSpPr>
        <xdr:cNvPr id="23" name="正方形/長方形 22"/>
        <xdr:cNvSpPr/>
      </xdr:nvSpPr>
      <xdr:spPr>
        <a:xfrm>
          <a:off x="3611108" y="3241964"/>
          <a:ext cx="1215654" cy="275717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1100"/>
            <a:t>プロダクトキー</a:t>
          </a:r>
          <a:r>
            <a:rPr kumimoji="1" lang="en-US" altLang="ja-JP" sz="1100"/>
            <a:t>1.3</a:t>
          </a:r>
          <a:endParaRPr kumimoji="1" lang="ja-JP" altLang="en-US" sz="1100"/>
        </a:p>
      </xdr:txBody>
    </xdr:sp>
    <xdr:clientData/>
  </xdr:oneCellAnchor>
  <xdr:twoCellAnchor>
    <xdr:from>
      <xdr:col>5</xdr:col>
      <xdr:colOff>12698</xdr:colOff>
      <xdr:row>7</xdr:row>
      <xdr:rowOff>155863</xdr:rowOff>
    </xdr:from>
    <xdr:to>
      <xdr:col>9</xdr:col>
      <xdr:colOff>638174</xdr:colOff>
      <xdr:row>21</xdr:row>
      <xdr:rowOff>98714</xdr:rowOff>
    </xdr:to>
    <xdr:sp macro="" textlink="">
      <xdr:nvSpPr>
        <xdr:cNvPr id="27" name="正方形/長方形 26"/>
        <xdr:cNvSpPr/>
      </xdr:nvSpPr>
      <xdr:spPr>
        <a:xfrm>
          <a:off x="3425823" y="1600488"/>
          <a:ext cx="3355976" cy="2832101"/>
        </a:xfrm>
        <a:prstGeom prst="rect">
          <a:avLst/>
        </a:prstGeom>
        <a:noFill/>
        <a:ln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リテールなど個別の認証</a:t>
          </a:r>
          <a:endParaRPr kumimoji="1" lang="en-US" altLang="ja-JP" sz="1100" b="1"/>
        </a:p>
        <a:p>
          <a:pPr algn="l"/>
          <a:r>
            <a:rPr kumimoji="1" lang="ja-JP" altLang="en-US" sz="1100" b="1"/>
            <a:t>製品ごとにそれぞれのキー</a:t>
          </a:r>
        </a:p>
      </xdr:txBody>
    </xdr:sp>
    <xdr:clientData/>
  </xdr:twoCellAnchor>
  <xdr:oneCellAnchor>
    <xdr:from>
      <xdr:col>7</xdr:col>
      <xdr:colOff>423516</xdr:colOff>
      <xdr:row>22</xdr:row>
      <xdr:rowOff>163272</xdr:rowOff>
    </xdr:from>
    <xdr:ext cx="619914" cy="275717"/>
    <xdr:sp macro="" textlink="">
      <xdr:nvSpPr>
        <xdr:cNvPr id="28" name="正方形/長方形 27"/>
        <xdr:cNvSpPr/>
      </xdr:nvSpPr>
      <xdr:spPr>
        <a:xfrm>
          <a:off x="5238933" y="4587105"/>
          <a:ext cx="619914" cy="275717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1100"/>
            <a:t>製品</a:t>
          </a:r>
          <a:r>
            <a:rPr kumimoji="1" lang="en-US" altLang="ja-JP" sz="1100"/>
            <a:t>B1</a:t>
          </a:r>
          <a:endParaRPr kumimoji="1" lang="ja-JP" altLang="en-US" sz="1100"/>
        </a:p>
      </xdr:txBody>
    </xdr:sp>
    <xdr:clientData/>
  </xdr:oneCellAnchor>
  <xdr:oneCellAnchor>
    <xdr:from>
      <xdr:col>2</xdr:col>
      <xdr:colOff>73017</xdr:colOff>
      <xdr:row>10</xdr:row>
      <xdr:rowOff>51089</xdr:rowOff>
    </xdr:from>
    <xdr:ext cx="969545" cy="387710"/>
    <xdr:sp macro="" textlink="">
      <xdr:nvSpPr>
        <xdr:cNvPr id="29" name="円/楕円 28"/>
        <xdr:cNvSpPr/>
      </xdr:nvSpPr>
      <xdr:spPr>
        <a:xfrm>
          <a:off x="1438267" y="2114839"/>
          <a:ext cx="969545" cy="38771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1100"/>
            <a:t>利用者</a:t>
          </a:r>
          <a:r>
            <a:rPr kumimoji="1" lang="en-US" altLang="ja-JP" sz="1100"/>
            <a:t>A</a:t>
          </a:r>
          <a:endParaRPr kumimoji="1" lang="ja-JP" altLang="en-US" sz="1100"/>
        </a:p>
      </xdr:txBody>
    </xdr:sp>
    <xdr:clientData/>
  </xdr:oneCellAnchor>
  <xdr:oneCellAnchor>
    <xdr:from>
      <xdr:col>5</xdr:col>
      <xdr:colOff>18674</xdr:colOff>
      <xdr:row>24</xdr:row>
      <xdr:rowOff>87072</xdr:rowOff>
    </xdr:from>
    <xdr:ext cx="1319207" cy="275717"/>
    <xdr:sp macro="" textlink="">
      <xdr:nvSpPr>
        <xdr:cNvPr id="42" name="正方形/長方形 41"/>
        <xdr:cNvSpPr/>
      </xdr:nvSpPr>
      <xdr:spPr>
        <a:xfrm>
          <a:off x="3458257" y="4913072"/>
          <a:ext cx="1319207" cy="2757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1100"/>
            <a:t>プロダクトキー不要</a:t>
          </a:r>
        </a:p>
      </xdr:txBody>
    </xdr:sp>
    <xdr:clientData/>
  </xdr:oneCellAnchor>
  <xdr:oneCellAnchor>
    <xdr:from>
      <xdr:col>7</xdr:col>
      <xdr:colOff>459820</xdr:colOff>
      <xdr:row>25</xdr:row>
      <xdr:rowOff>136814</xdr:rowOff>
    </xdr:from>
    <xdr:ext cx="615040" cy="275717"/>
    <xdr:sp macro="" textlink="">
      <xdr:nvSpPr>
        <xdr:cNvPr id="50" name="正方形/長方形 49"/>
        <xdr:cNvSpPr/>
      </xdr:nvSpPr>
      <xdr:spPr>
        <a:xfrm>
          <a:off x="5238195" y="5296189"/>
          <a:ext cx="615040" cy="275717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1100"/>
            <a:t>製品</a:t>
          </a:r>
          <a:r>
            <a:rPr kumimoji="1" lang="en-US" altLang="ja-JP" sz="1100"/>
            <a:t>B2</a:t>
          </a:r>
          <a:endParaRPr kumimoji="1" lang="ja-JP" altLang="en-US" sz="1100"/>
        </a:p>
      </xdr:txBody>
    </xdr:sp>
    <xdr:clientData/>
  </xdr:oneCellAnchor>
  <xdr:oneCellAnchor>
    <xdr:from>
      <xdr:col>5</xdr:col>
      <xdr:colOff>145675</xdr:colOff>
      <xdr:row>27</xdr:row>
      <xdr:rowOff>113531</xdr:rowOff>
    </xdr:from>
    <xdr:ext cx="1319207" cy="275717"/>
    <xdr:sp macro="" textlink="">
      <xdr:nvSpPr>
        <xdr:cNvPr id="51" name="正方形/長方形 50"/>
        <xdr:cNvSpPr/>
      </xdr:nvSpPr>
      <xdr:spPr>
        <a:xfrm>
          <a:off x="3585258" y="5542781"/>
          <a:ext cx="1319207" cy="2757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プロダクトキー</a:t>
          </a:r>
          <a:r>
            <a:rPr kumimoji="1" lang="ja-JP" altLang="en-US" sz="1100"/>
            <a:t>不要</a:t>
          </a:r>
        </a:p>
      </xdr:txBody>
    </xdr:sp>
    <xdr:clientData/>
  </xdr:oneCellAnchor>
  <xdr:oneCellAnchor>
    <xdr:from>
      <xdr:col>0</xdr:col>
      <xdr:colOff>672514</xdr:colOff>
      <xdr:row>14</xdr:row>
      <xdr:rowOff>89189</xdr:rowOff>
    </xdr:from>
    <xdr:ext cx="969545" cy="387710"/>
    <xdr:sp macro="" textlink="">
      <xdr:nvSpPr>
        <xdr:cNvPr id="54" name="円/楕円 53"/>
        <xdr:cNvSpPr/>
      </xdr:nvSpPr>
      <xdr:spPr>
        <a:xfrm>
          <a:off x="672514" y="2978439"/>
          <a:ext cx="969545" cy="38771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1100"/>
            <a:t>利用者</a:t>
          </a:r>
          <a:r>
            <a:rPr kumimoji="1" lang="en-US" altLang="ja-JP" sz="1100"/>
            <a:t>B</a:t>
          </a:r>
          <a:endParaRPr kumimoji="1" lang="ja-JP" altLang="en-US" sz="1100"/>
        </a:p>
      </xdr:txBody>
    </xdr:sp>
    <xdr:clientData/>
  </xdr:oneCellAnchor>
  <xdr:oneCellAnchor>
    <xdr:from>
      <xdr:col>5</xdr:col>
      <xdr:colOff>197983</xdr:colOff>
      <xdr:row>17</xdr:row>
      <xdr:rowOff>146338</xdr:rowOff>
    </xdr:from>
    <xdr:ext cx="1215654" cy="275717"/>
    <xdr:sp macro="" textlink="">
      <xdr:nvSpPr>
        <xdr:cNvPr id="69" name="正方形/長方形 68"/>
        <xdr:cNvSpPr/>
      </xdr:nvSpPr>
      <xdr:spPr>
        <a:xfrm>
          <a:off x="3611108" y="3654713"/>
          <a:ext cx="1215654" cy="275717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1100"/>
            <a:t>プロダクトキー</a:t>
          </a:r>
          <a:r>
            <a:rPr kumimoji="1" lang="en-US" altLang="ja-JP" sz="1100"/>
            <a:t>1.4</a:t>
          </a:r>
          <a:endParaRPr kumimoji="1" lang="ja-JP" altLang="en-US" sz="1100"/>
        </a:p>
      </xdr:txBody>
    </xdr:sp>
    <xdr:clientData/>
  </xdr:oneCellAnchor>
  <xdr:twoCellAnchor>
    <xdr:from>
      <xdr:col>5</xdr:col>
      <xdr:colOff>12698</xdr:colOff>
      <xdr:row>22</xdr:row>
      <xdr:rowOff>60613</xdr:rowOff>
    </xdr:from>
    <xdr:to>
      <xdr:col>8</xdr:col>
      <xdr:colOff>514927</xdr:colOff>
      <xdr:row>29</xdr:row>
      <xdr:rowOff>127288</xdr:rowOff>
    </xdr:to>
    <xdr:sp macro="" textlink="">
      <xdr:nvSpPr>
        <xdr:cNvPr id="86" name="正方形/長方形 85"/>
        <xdr:cNvSpPr/>
      </xdr:nvSpPr>
      <xdr:spPr>
        <a:xfrm>
          <a:off x="3425823" y="4600863"/>
          <a:ext cx="2550104" cy="1511300"/>
        </a:xfrm>
        <a:prstGeom prst="rect">
          <a:avLst/>
        </a:prstGeom>
        <a:noFill/>
        <a:ln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認証不要なもの</a:t>
          </a:r>
          <a:endParaRPr kumimoji="1" lang="en-US" altLang="ja-JP" sz="1100" b="1"/>
        </a:p>
        <a:p>
          <a:pPr algn="l"/>
          <a:r>
            <a:rPr kumimoji="1" lang="en-US" altLang="ja-JP" sz="1100" b="1"/>
            <a:t>※</a:t>
          </a:r>
          <a:r>
            <a:rPr kumimoji="1" lang="ja-JP" altLang="en-US" sz="1100" b="1"/>
            <a:t>キー組込済？</a:t>
          </a:r>
        </a:p>
      </xdr:txBody>
    </xdr:sp>
    <xdr:clientData/>
  </xdr:twoCellAnchor>
  <xdr:twoCellAnchor>
    <xdr:from>
      <xdr:col>5</xdr:col>
      <xdr:colOff>12698</xdr:colOff>
      <xdr:row>30</xdr:row>
      <xdr:rowOff>98715</xdr:rowOff>
    </xdr:from>
    <xdr:to>
      <xdr:col>9</xdr:col>
      <xdr:colOff>533974</xdr:colOff>
      <xdr:row>39</xdr:row>
      <xdr:rowOff>181077</xdr:rowOff>
    </xdr:to>
    <xdr:sp macro="" textlink="">
      <xdr:nvSpPr>
        <xdr:cNvPr id="95" name="正方形/長方形 94"/>
        <xdr:cNvSpPr/>
      </xdr:nvSpPr>
      <xdr:spPr>
        <a:xfrm>
          <a:off x="3425823" y="6289965"/>
          <a:ext cx="3251776" cy="1939737"/>
        </a:xfrm>
        <a:prstGeom prst="rect">
          <a:avLst/>
        </a:prstGeom>
        <a:noFill/>
        <a:ln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l"/>
          <a:r>
            <a:rPr kumimoji="1" lang="ja-JP" altLang="en-US" sz="1100" b="1"/>
            <a:t>共通キー認証</a:t>
          </a:r>
          <a:endParaRPr kumimoji="1" lang="en-US" altLang="ja-JP" sz="1100" b="1"/>
        </a:p>
        <a:p>
          <a:pPr algn="l"/>
          <a:r>
            <a:rPr kumimoji="1" lang="ja-JP" altLang="en-US" sz="1100" b="1"/>
            <a:t>静的ライセンス認証など</a:t>
          </a:r>
        </a:p>
      </xdr:txBody>
    </xdr:sp>
    <xdr:clientData/>
  </xdr:twoCellAnchor>
  <xdr:oneCellAnchor>
    <xdr:from>
      <xdr:col>8</xdr:col>
      <xdr:colOff>484683</xdr:colOff>
      <xdr:row>33</xdr:row>
      <xdr:rowOff>165388</xdr:rowOff>
    </xdr:from>
    <xdr:ext cx="613501" cy="275717"/>
    <xdr:sp macro="" textlink="">
      <xdr:nvSpPr>
        <xdr:cNvPr id="96" name="正方形/長方形 95"/>
        <xdr:cNvSpPr/>
      </xdr:nvSpPr>
      <xdr:spPr>
        <a:xfrm>
          <a:off x="5945683" y="6975763"/>
          <a:ext cx="613501" cy="2757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1100"/>
            <a:t>製品</a:t>
          </a:r>
          <a:r>
            <a:rPr kumimoji="1" lang="en-US" altLang="ja-JP" sz="1100"/>
            <a:t>C2</a:t>
          </a:r>
          <a:endParaRPr kumimoji="1" lang="ja-JP" altLang="en-US" sz="1100"/>
        </a:p>
      </xdr:txBody>
    </xdr:sp>
    <xdr:clientData/>
  </xdr:oneCellAnchor>
  <xdr:oneCellAnchor>
    <xdr:from>
      <xdr:col>7</xdr:col>
      <xdr:colOff>412965</xdr:colOff>
      <xdr:row>34</xdr:row>
      <xdr:rowOff>193963</xdr:rowOff>
    </xdr:from>
    <xdr:ext cx="613501" cy="275717"/>
    <xdr:sp macro="" textlink="">
      <xdr:nvSpPr>
        <xdr:cNvPr id="97" name="正方形/長方形 96"/>
        <xdr:cNvSpPr/>
      </xdr:nvSpPr>
      <xdr:spPr>
        <a:xfrm>
          <a:off x="5191340" y="7210713"/>
          <a:ext cx="613501" cy="2757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1100"/>
            <a:t>製品</a:t>
          </a:r>
          <a:r>
            <a:rPr kumimoji="1" lang="en-US" altLang="ja-JP" sz="1100"/>
            <a:t>C3</a:t>
          </a:r>
          <a:endParaRPr kumimoji="1" lang="ja-JP" altLang="en-US" sz="1100"/>
        </a:p>
      </xdr:txBody>
    </xdr:sp>
    <xdr:clientData/>
  </xdr:oneCellAnchor>
  <xdr:oneCellAnchor>
    <xdr:from>
      <xdr:col>5</xdr:col>
      <xdr:colOff>272066</xdr:colOff>
      <xdr:row>33</xdr:row>
      <xdr:rowOff>12990</xdr:rowOff>
    </xdr:from>
    <xdr:ext cx="1215654" cy="275717"/>
    <xdr:sp macro="" textlink="">
      <xdr:nvSpPr>
        <xdr:cNvPr id="98" name="正方形/長方形 97"/>
        <xdr:cNvSpPr/>
      </xdr:nvSpPr>
      <xdr:spPr>
        <a:xfrm>
          <a:off x="3711649" y="6648740"/>
          <a:ext cx="1215654" cy="275717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1100"/>
            <a:t>プロダクトキー</a:t>
          </a:r>
          <a:r>
            <a:rPr kumimoji="1" lang="en-US" altLang="ja-JP" sz="1100"/>
            <a:t>3.1</a:t>
          </a:r>
          <a:endParaRPr kumimoji="1" lang="ja-JP" altLang="en-US" sz="1100"/>
        </a:p>
      </xdr:txBody>
    </xdr:sp>
    <xdr:clientData/>
  </xdr:oneCellAnchor>
  <xdr:twoCellAnchor>
    <xdr:from>
      <xdr:col>7</xdr:col>
      <xdr:colOff>111886</xdr:colOff>
      <xdr:row>32</xdr:row>
      <xdr:rowOff>130739</xdr:rowOff>
    </xdr:from>
    <xdr:to>
      <xdr:col>8</xdr:col>
      <xdr:colOff>5988</xdr:colOff>
      <xdr:row>33</xdr:row>
      <xdr:rowOff>150849</xdr:rowOff>
    </xdr:to>
    <xdr:cxnSp macro="">
      <xdr:nvCxnSpPr>
        <xdr:cNvPr id="102" name="曲線コネクタ 101"/>
        <xdr:cNvCxnSpPr>
          <a:stCxn id="98" idx="3"/>
          <a:endCxn id="9" idx="1"/>
        </xdr:cNvCxnSpPr>
      </xdr:nvCxnSpPr>
      <xdr:spPr>
        <a:xfrm flipV="1">
          <a:off x="4927303" y="6565406"/>
          <a:ext cx="582018" cy="221193"/>
        </a:xfrm>
        <a:prstGeom prst="curved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111886</xdr:colOff>
      <xdr:row>33</xdr:row>
      <xdr:rowOff>150849</xdr:rowOff>
    </xdr:from>
    <xdr:to>
      <xdr:col>8</xdr:col>
      <xdr:colOff>484683</xdr:colOff>
      <xdr:row>34</xdr:row>
      <xdr:rowOff>102164</xdr:rowOff>
    </xdr:to>
    <xdr:cxnSp macro="">
      <xdr:nvCxnSpPr>
        <xdr:cNvPr id="105" name="曲線コネクタ 104"/>
        <xdr:cNvCxnSpPr>
          <a:stCxn id="98" idx="3"/>
          <a:endCxn id="96" idx="1"/>
        </xdr:cNvCxnSpPr>
      </xdr:nvCxnSpPr>
      <xdr:spPr>
        <a:xfrm>
          <a:off x="4927303" y="6786599"/>
          <a:ext cx="1060713" cy="152398"/>
        </a:xfrm>
        <a:prstGeom prst="curved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111886</xdr:colOff>
      <xdr:row>33</xdr:row>
      <xdr:rowOff>150849</xdr:rowOff>
    </xdr:from>
    <xdr:to>
      <xdr:col>7</xdr:col>
      <xdr:colOff>412965</xdr:colOff>
      <xdr:row>35</xdr:row>
      <xdr:rowOff>130738</xdr:rowOff>
    </xdr:to>
    <xdr:cxnSp macro="">
      <xdr:nvCxnSpPr>
        <xdr:cNvPr id="111" name="曲線コネクタ 110"/>
        <xdr:cNvCxnSpPr>
          <a:stCxn id="98" idx="3"/>
          <a:endCxn id="97" idx="1"/>
        </xdr:cNvCxnSpPr>
      </xdr:nvCxnSpPr>
      <xdr:spPr>
        <a:xfrm>
          <a:off x="4927303" y="6786599"/>
          <a:ext cx="301079" cy="382056"/>
        </a:xfrm>
        <a:prstGeom prst="curved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479640</xdr:colOff>
      <xdr:row>36</xdr:row>
      <xdr:rowOff>203489</xdr:rowOff>
    </xdr:from>
    <xdr:ext cx="613501" cy="275717"/>
    <xdr:sp macro="" textlink="">
      <xdr:nvSpPr>
        <xdr:cNvPr id="132" name="正方形/長方形 131"/>
        <xdr:cNvSpPr/>
      </xdr:nvSpPr>
      <xdr:spPr>
        <a:xfrm>
          <a:off x="5258015" y="7632989"/>
          <a:ext cx="613501" cy="2757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1100"/>
            <a:t>製品</a:t>
          </a:r>
          <a:r>
            <a:rPr kumimoji="1" lang="en-US" altLang="ja-JP" sz="1100"/>
            <a:t>C4</a:t>
          </a:r>
          <a:endParaRPr kumimoji="1" lang="ja-JP" altLang="en-US" sz="1100"/>
        </a:p>
      </xdr:txBody>
    </xdr:sp>
    <xdr:clientData/>
  </xdr:oneCellAnchor>
  <xdr:oneCellAnchor>
    <xdr:from>
      <xdr:col>5</xdr:col>
      <xdr:colOff>197983</xdr:colOff>
      <xdr:row>35</xdr:row>
      <xdr:rowOff>165389</xdr:rowOff>
    </xdr:from>
    <xdr:ext cx="1215654" cy="275717"/>
    <xdr:sp macro="" textlink="">
      <xdr:nvSpPr>
        <xdr:cNvPr id="133" name="正方形/長方形 132"/>
        <xdr:cNvSpPr/>
      </xdr:nvSpPr>
      <xdr:spPr>
        <a:xfrm>
          <a:off x="3611108" y="7388514"/>
          <a:ext cx="1215654" cy="275717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1100"/>
            <a:t>プロダクトキー</a:t>
          </a:r>
          <a:r>
            <a:rPr kumimoji="1" lang="en-US" altLang="ja-JP" sz="1100"/>
            <a:t>3.2</a:t>
          </a:r>
          <a:endParaRPr kumimoji="1" lang="ja-JP" altLang="en-US" sz="1100"/>
        </a:p>
      </xdr:txBody>
    </xdr:sp>
    <xdr:clientData/>
  </xdr:oneCellAnchor>
  <xdr:twoCellAnchor>
    <xdr:from>
      <xdr:col>7</xdr:col>
      <xdr:colOff>37352</xdr:colOff>
      <xdr:row>36</xdr:row>
      <xdr:rowOff>101542</xdr:rowOff>
    </xdr:from>
    <xdr:to>
      <xdr:col>7</xdr:col>
      <xdr:colOff>479640</xdr:colOff>
      <xdr:row>37</xdr:row>
      <xdr:rowOff>139642</xdr:rowOff>
    </xdr:to>
    <xdr:cxnSp macro="">
      <xdr:nvCxnSpPr>
        <xdr:cNvPr id="134" name="曲線コネクタ 133"/>
        <xdr:cNvCxnSpPr>
          <a:stCxn id="133" idx="3"/>
          <a:endCxn id="132" idx="1"/>
        </xdr:cNvCxnSpPr>
      </xdr:nvCxnSpPr>
      <xdr:spPr>
        <a:xfrm>
          <a:off x="4815727" y="7531042"/>
          <a:ext cx="442288" cy="244475"/>
        </a:xfrm>
        <a:prstGeom prst="curved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197983</xdr:colOff>
      <xdr:row>19</xdr:row>
      <xdr:rowOff>127289</xdr:rowOff>
    </xdr:from>
    <xdr:ext cx="1215654" cy="275717"/>
    <xdr:sp macro="" textlink="">
      <xdr:nvSpPr>
        <xdr:cNvPr id="139" name="正方形/長方形 138"/>
        <xdr:cNvSpPr/>
      </xdr:nvSpPr>
      <xdr:spPr>
        <a:xfrm>
          <a:off x="3611108" y="4048414"/>
          <a:ext cx="1215654" cy="275717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1100"/>
            <a:t>プロダクトキー</a:t>
          </a:r>
          <a:r>
            <a:rPr kumimoji="1" lang="en-US" altLang="ja-JP" sz="1100"/>
            <a:t>2.1</a:t>
          </a:r>
          <a:endParaRPr kumimoji="1" lang="ja-JP" altLang="en-US" sz="1100"/>
        </a:p>
      </xdr:txBody>
    </xdr:sp>
    <xdr:clientData/>
  </xdr:oneCellAnchor>
  <xdr:twoCellAnchor>
    <xdr:from>
      <xdr:col>2</xdr:col>
      <xdr:colOff>557790</xdr:colOff>
      <xdr:row>12</xdr:row>
      <xdr:rowOff>36829</xdr:rowOff>
    </xdr:from>
    <xdr:to>
      <xdr:col>5</xdr:col>
      <xdr:colOff>197983</xdr:colOff>
      <xdr:row>12</xdr:row>
      <xdr:rowOff>120591</xdr:rowOff>
    </xdr:to>
    <xdr:cxnSp macro="">
      <xdr:nvCxnSpPr>
        <xdr:cNvPr id="238" name="直線コネクタ 237"/>
        <xdr:cNvCxnSpPr>
          <a:stCxn id="29" idx="4"/>
          <a:endCxn id="4" idx="1"/>
        </xdr:cNvCxnSpPr>
      </xdr:nvCxnSpPr>
      <xdr:spPr>
        <a:xfrm>
          <a:off x="1923040" y="2513329"/>
          <a:ext cx="1688068" cy="8376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557790</xdr:colOff>
      <xdr:row>12</xdr:row>
      <xdr:rowOff>36829</xdr:rowOff>
    </xdr:from>
    <xdr:to>
      <xdr:col>5</xdr:col>
      <xdr:colOff>197983</xdr:colOff>
      <xdr:row>14</xdr:row>
      <xdr:rowOff>101542</xdr:rowOff>
    </xdr:to>
    <xdr:cxnSp macro="">
      <xdr:nvCxnSpPr>
        <xdr:cNvPr id="82" name="直線コネクタ 81"/>
        <xdr:cNvCxnSpPr>
          <a:stCxn id="29" idx="4"/>
          <a:endCxn id="5" idx="1"/>
        </xdr:cNvCxnSpPr>
      </xdr:nvCxnSpPr>
      <xdr:spPr>
        <a:xfrm>
          <a:off x="1923040" y="2513329"/>
          <a:ext cx="1688068" cy="4774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557790</xdr:colOff>
      <xdr:row>12</xdr:row>
      <xdr:rowOff>36829</xdr:rowOff>
    </xdr:from>
    <xdr:to>
      <xdr:col>5</xdr:col>
      <xdr:colOff>197983</xdr:colOff>
      <xdr:row>16</xdr:row>
      <xdr:rowOff>82492</xdr:rowOff>
    </xdr:to>
    <xdr:cxnSp macro="">
      <xdr:nvCxnSpPr>
        <xdr:cNvPr id="85" name="直線コネクタ 84"/>
        <xdr:cNvCxnSpPr>
          <a:stCxn id="29" idx="4"/>
          <a:endCxn id="23" idx="1"/>
        </xdr:cNvCxnSpPr>
      </xdr:nvCxnSpPr>
      <xdr:spPr>
        <a:xfrm>
          <a:off x="1923040" y="2513329"/>
          <a:ext cx="1688068" cy="8711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483830</xdr:colOff>
      <xdr:row>16</xdr:row>
      <xdr:rowOff>73487</xdr:rowOff>
    </xdr:from>
    <xdr:to>
      <xdr:col>5</xdr:col>
      <xdr:colOff>197983</xdr:colOff>
      <xdr:row>18</xdr:row>
      <xdr:rowOff>82492</xdr:rowOff>
    </xdr:to>
    <xdr:cxnSp macro="">
      <xdr:nvCxnSpPr>
        <xdr:cNvPr id="88" name="直線コネクタ 87"/>
        <xdr:cNvCxnSpPr>
          <a:stCxn id="54" idx="4"/>
          <a:endCxn id="69" idx="1"/>
        </xdr:cNvCxnSpPr>
      </xdr:nvCxnSpPr>
      <xdr:spPr>
        <a:xfrm>
          <a:off x="1166455" y="3375487"/>
          <a:ext cx="2444653" cy="42175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483830</xdr:colOff>
      <xdr:row>16</xdr:row>
      <xdr:rowOff>73487</xdr:rowOff>
    </xdr:from>
    <xdr:to>
      <xdr:col>5</xdr:col>
      <xdr:colOff>197983</xdr:colOff>
      <xdr:row>20</xdr:row>
      <xdr:rowOff>63442</xdr:rowOff>
    </xdr:to>
    <xdr:cxnSp macro="">
      <xdr:nvCxnSpPr>
        <xdr:cNvPr id="93" name="直線コネクタ 92"/>
        <xdr:cNvCxnSpPr>
          <a:stCxn id="54" idx="4"/>
          <a:endCxn id="139" idx="1"/>
        </xdr:cNvCxnSpPr>
      </xdr:nvCxnSpPr>
      <xdr:spPr>
        <a:xfrm>
          <a:off x="1166455" y="3375487"/>
          <a:ext cx="2444653" cy="81545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557790</xdr:colOff>
      <xdr:row>12</xdr:row>
      <xdr:rowOff>36632</xdr:rowOff>
    </xdr:from>
    <xdr:to>
      <xdr:col>5</xdr:col>
      <xdr:colOff>18674</xdr:colOff>
      <xdr:row>25</xdr:row>
      <xdr:rowOff>23848</xdr:rowOff>
    </xdr:to>
    <xdr:cxnSp macro="">
      <xdr:nvCxnSpPr>
        <xdr:cNvPr id="99" name="直線コネクタ 98"/>
        <xdr:cNvCxnSpPr>
          <a:stCxn id="29" idx="4"/>
          <a:endCxn id="42" idx="1"/>
        </xdr:cNvCxnSpPr>
      </xdr:nvCxnSpPr>
      <xdr:spPr>
        <a:xfrm>
          <a:off x="1933623" y="2449632"/>
          <a:ext cx="1524634" cy="260129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469370</xdr:colOff>
      <xdr:row>16</xdr:row>
      <xdr:rowOff>74733</xdr:rowOff>
    </xdr:from>
    <xdr:to>
      <xdr:col>5</xdr:col>
      <xdr:colOff>192240</xdr:colOff>
      <xdr:row>26</xdr:row>
      <xdr:rowOff>123331</xdr:rowOff>
    </xdr:to>
    <xdr:cxnSp macro="">
      <xdr:nvCxnSpPr>
        <xdr:cNvPr id="101" name="直線コネクタ 100"/>
        <xdr:cNvCxnSpPr>
          <a:stCxn id="54" idx="4"/>
          <a:endCxn id="74" idx="1"/>
        </xdr:cNvCxnSpPr>
      </xdr:nvCxnSpPr>
      <xdr:spPr>
        <a:xfrm>
          <a:off x="1157287" y="3292066"/>
          <a:ext cx="2474536" cy="205943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469370</xdr:colOff>
      <xdr:row>16</xdr:row>
      <xdr:rowOff>74733</xdr:rowOff>
    </xdr:from>
    <xdr:to>
      <xdr:col>5</xdr:col>
      <xdr:colOff>145675</xdr:colOff>
      <xdr:row>28</xdr:row>
      <xdr:rowOff>50307</xdr:rowOff>
    </xdr:to>
    <xdr:cxnSp macro="">
      <xdr:nvCxnSpPr>
        <xdr:cNvPr id="106" name="直線コネクタ 105"/>
        <xdr:cNvCxnSpPr>
          <a:stCxn id="54" idx="4"/>
          <a:endCxn id="51" idx="1"/>
        </xdr:cNvCxnSpPr>
      </xdr:nvCxnSpPr>
      <xdr:spPr>
        <a:xfrm>
          <a:off x="1157287" y="3292066"/>
          <a:ext cx="2427971" cy="23885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557790</xdr:colOff>
      <xdr:row>12</xdr:row>
      <xdr:rowOff>36632</xdr:rowOff>
    </xdr:from>
    <xdr:to>
      <xdr:col>5</xdr:col>
      <xdr:colOff>272066</xdr:colOff>
      <xdr:row>33</xdr:row>
      <xdr:rowOff>150849</xdr:rowOff>
    </xdr:to>
    <xdr:cxnSp macro="">
      <xdr:nvCxnSpPr>
        <xdr:cNvPr id="109" name="直線コネクタ 108"/>
        <xdr:cNvCxnSpPr>
          <a:stCxn id="29" idx="4"/>
          <a:endCxn id="98" idx="1"/>
        </xdr:cNvCxnSpPr>
      </xdr:nvCxnSpPr>
      <xdr:spPr>
        <a:xfrm>
          <a:off x="1933623" y="2449632"/>
          <a:ext cx="1778026" cy="43369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469370</xdr:colOff>
      <xdr:row>16</xdr:row>
      <xdr:rowOff>74733</xdr:rowOff>
    </xdr:from>
    <xdr:to>
      <xdr:col>5</xdr:col>
      <xdr:colOff>272066</xdr:colOff>
      <xdr:row>33</xdr:row>
      <xdr:rowOff>150849</xdr:rowOff>
    </xdr:to>
    <xdr:cxnSp macro="">
      <xdr:nvCxnSpPr>
        <xdr:cNvPr id="113" name="直線コネクタ 112"/>
        <xdr:cNvCxnSpPr>
          <a:stCxn id="54" idx="4"/>
          <a:endCxn id="98" idx="1"/>
        </xdr:cNvCxnSpPr>
      </xdr:nvCxnSpPr>
      <xdr:spPr>
        <a:xfrm>
          <a:off x="1157287" y="3292066"/>
          <a:ext cx="2554362" cy="34945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483830</xdr:colOff>
      <xdr:row>16</xdr:row>
      <xdr:rowOff>73487</xdr:rowOff>
    </xdr:from>
    <xdr:to>
      <xdr:col>5</xdr:col>
      <xdr:colOff>197983</xdr:colOff>
      <xdr:row>36</xdr:row>
      <xdr:rowOff>101542</xdr:rowOff>
    </xdr:to>
    <xdr:cxnSp macro="">
      <xdr:nvCxnSpPr>
        <xdr:cNvPr id="116" name="直線コネクタ 115"/>
        <xdr:cNvCxnSpPr>
          <a:stCxn id="54" idx="4"/>
          <a:endCxn id="133" idx="1"/>
        </xdr:cNvCxnSpPr>
      </xdr:nvCxnSpPr>
      <xdr:spPr>
        <a:xfrm>
          <a:off x="1166455" y="3375487"/>
          <a:ext cx="2444653" cy="415555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649964</xdr:colOff>
      <xdr:row>24</xdr:row>
      <xdr:rowOff>36822</xdr:rowOff>
    </xdr:from>
    <xdr:to>
      <xdr:col>8</xdr:col>
      <xdr:colOff>45557</xdr:colOff>
      <xdr:row>25</xdr:row>
      <xdr:rowOff>23848</xdr:rowOff>
    </xdr:to>
    <xdr:cxnSp macro="">
      <xdr:nvCxnSpPr>
        <xdr:cNvPr id="125" name="曲線コネクタ 124"/>
        <xdr:cNvCxnSpPr>
          <a:stCxn id="42" idx="3"/>
          <a:endCxn id="28" idx="2"/>
        </xdr:cNvCxnSpPr>
      </xdr:nvCxnSpPr>
      <xdr:spPr>
        <a:xfrm flipV="1">
          <a:off x="4777464" y="4862822"/>
          <a:ext cx="771426" cy="188109"/>
        </a:xfrm>
        <a:prstGeom prst="curved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89048</xdr:colOff>
      <xdr:row>27</xdr:row>
      <xdr:rowOff>10364</xdr:rowOff>
    </xdr:from>
    <xdr:to>
      <xdr:col>8</xdr:col>
      <xdr:colOff>79424</xdr:colOff>
      <xdr:row>28</xdr:row>
      <xdr:rowOff>50307</xdr:rowOff>
    </xdr:to>
    <xdr:cxnSp macro="">
      <xdr:nvCxnSpPr>
        <xdr:cNvPr id="128" name="曲線コネクタ 127"/>
        <xdr:cNvCxnSpPr>
          <a:stCxn id="51" idx="3"/>
          <a:endCxn id="50" idx="2"/>
        </xdr:cNvCxnSpPr>
      </xdr:nvCxnSpPr>
      <xdr:spPr>
        <a:xfrm flipV="1">
          <a:off x="4904465" y="5439614"/>
          <a:ext cx="678292" cy="241026"/>
        </a:xfrm>
        <a:prstGeom prst="curved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37352</xdr:colOff>
      <xdr:row>11</xdr:row>
      <xdr:rowOff>56744</xdr:rowOff>
    </xdr:from>
    <xdr:to>
      <xdr:col>8</xdr:col>
      <xdr:colOff>681037</xdr:colOff>
      <xdr:row>12</xdr:row>
      <xdr:rowOff>120591</xdr:rowOff>
    </xdr:to>
    <xdr:cxnSp macro="">
      <xdr:nvCxnSpPr>
        <xdr:cNvPr id="135" name="曲線コネクタ 134"/>
        <xdr:cNvCxnSpPr>
          <a:stCxn id="4" idx="3"/>
          <a:endCxn id="7" idx="2"/>
        </xdr:cNvCxnSpPr>
      </xdr:nvCxnSpPr>
      <xdr:spPr>
        <a:xfrm flipV="1">
          <a:off x="4815727" y="2326869"/>
          <a:ext cx="1326310" cy="270222"/>
        </a:xfrm>
        <a:prstGeom prst="curved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37352</xdr:colOff>
      <xdr:row>11</xdr:row>
      <xdr:rowOff>56744</xdr:rowOff>
    </xdr:from>
    <xdr:to>
      <xdr:col>8</xdr:col>
      <xdr:colOff>681037</xdr:colOff>
      <xdr:row>14</xdr:row>
      <xdr:rowOff>101542</xdr:rowOff>
    </xdr:to>
    <xdr:cxnSp macro="">
      <xdr:nvCxnSpPr>
        <xdr:cNvPr id="136" name="曲線コネクタ 135"/>
        <xdr:cNvCxnSpPr>
          <a:stCxn id="5" idx="3"/>
          <a:endCxn id="7" idx="2"/>
        </xdr:cNvCxnSpPr>
      </xdr:nvCxnSpPr>
      <xdr:spPr>
        <a:xfrm flipV="1">
          <a:off x="4815727" y="2326869"/>
          <a:ext cx="1326310" cy="663923"/>
        </a:xfrm>
        <a:prstGeom prst="curved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37352</xdr:colOff>
      <xdr:row>11</xdr:row>
      <xdr:rowOff>56744</xdr:rowOff>
    </xdr:from>
    <xdr:to>
      <xdr:col>8</xdr:col>
      <xdr:colOff>681037</xdr:colOff>
      <xdr:row>16</xdr:row>
      <xdr:rowOff>82492</xdr:rowOff>
    </xdr:to>
    <xdr:cxnSp macro="">
      <xdr:nvCxnSpPr>
        <xdr:cNvPr id="140" name="曲線コネクタ 139"/>
        <xdr:cNvCxnSpPr>
          <a:stCxn id="23" idx="3"/>
          <a:endCxn id="7" idx="2"/>
        </xdr:cNvCxnSpPr>
      </xdr:nvCxnSpPr>
      <xdr:spPr>
        <a:xfrm flipV="1">
          <a:off x="4815727" y="2326869"/>
          <a:ext cx="1326310" cy="1057623"/>
        </a:xfrm>
        <a:prstGeom prst="curved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37352</xdr:colOff>
      <xdr:row>11</xdr:row>
      <xdr:rowOff>56744</xdr:rowOff>
    </xdr:from>
    <xdr:to>
      <xdr:col>8</xdr:col>
      <xdr:colOff>681037</xdr:colOff>
      <xdr:row>18</xdr:row>
      <xdr:rowOff>82492</xdr:rowOff>
    </xdr:to>
    <xdr:cxnSp macro="">
      <xdr:nvCxnSpPr>
        <xdr:cNvPr id="142" name="曲線コネクタ 141"/>
        <xdr:cNvCxnSpPr>
          <a:stCxn id="69" idx="3"/>
          <a:endCxn id="7" idx="2"/>
        </xdr:cNvCxnSpPr>
      </xdr:nvCxnSpPr>
      <xdr:spPr>
        <a:xfrm flipV="1">
          <a:off x="4815727" y="2326869"/>
          <a:ext cx="1326310" cy="1470373"/>
        </a:xfrm>
        <a:prstGeom prst="curved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37352</xdr:colOff>
      <xdr:row>17</xdr:row>
      <xdr:rowOff>150847</xdr:rowOff>
    </xdr:from>
    <xdr:to>
      <xdr:col>8</xdr:col>
      <xdr:colOff>381183</xdr:colOff>
      <xdr:row>20</xdr:row>
      <xdr:rowOff>63442</xdr:rowOff>
    </xdr:to>
    <xdr:cxnSp macro="">
      <xdr:nvCxnSpPr>
        <xdr:cNvPr id="165" name="曲線コネクタ 164"/>
        <xdr:cNvCxnSpPr>
          <a:stCxn id="139" idx="3"/>
          <a:endCxn id="8" idx="1"/>
        </xdr:cNvCxnSpPr>
      </xdr:nvCxnSpPr>
      <xdr:spPr>
        <a:xfrm flipV="1">
          <a:off x="4815727" y="3659222"/>
          <a:ext cx="1026456" cy="531720"/>
        </a:xfrm>
        <a:prstGeom prst="curved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12698</xdr:colOff>
      <xdr:row>41</xdr:row>
      <xdr:rowOff>28440</xdr:rowOff>
    </xdr:from>
    <xdr:to>
      <xdr:col>9</xdr:col>
      <xdr:colOff>533974</xdr:colOff>
      <xdr:row>50</xdr:row>
      <xdr:rowOff>109359</xdr:rowOff>
    </xdr:to>
    <xdr:sp macro="" textlink="">
      <xdr:nvSpPr>
        <xdr:cNvPr id="47" name="正方形/長方形 46"/>
        <xdr:cNvSpPr/>
      </xdr:nvSpPr>
      <xdr:spPr>
        <a:xfrm>
          <a:off x="3425823" y="8489815"/>
          <a:ext cx="3251776" cy="1938294"/>
        </a:xfrm>
        <a:prstGeom prst="rect">
          <a:avLst/>
        </a:prstGeom>
        <a:noFill/>
        <a:ln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l"/>
          <a:r>
            <a:rPr kumimoji="1" lang="ja-JP" altLang="en-US" sz="1100" b="1"/>
            <a:t>マルチライセンス認証キーなど？</a:t>
          </a:r>
        </a:p>
      </xdr:txBody>
    </xdr:sp>
    <xdr:clientData/>
  </xdr:twoCellAnchor>
  <xdr:oneCellAnchor>
    <xdr:from>
      <xdr:col>5</xdr:col>
      <xdr:colOff>197983</xdr:colOff>
      <xdr:row>42</xdr:row>
      <xdr:rowOff>102636</xdr:rowOff>
    </xdr:from>
    <xdr:ext cx="1215654" cy="275717"/>
    <xdr:sp macro="" textlink="">
      <xdr:nvSpPr>
        <xdr:cNvPr id="48" name="正方形/長方形 47"/>
        <xdr:cNvSpPr/>
      </xdr:nvSpPr>
      <xdr:spPr>
        <a:xfrm>
          <a:off x="3611108" y="8770386"/>
          <a:ext cx="1215654" cy="275717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1100"/>
            <a:t>プロダクトキー</a:t>
          </a:r>
          <a:r>
            <a:rPr kumimoji="1" lang="en-US" altLang="ja-JP" sz="1100"/>
            <a:t>4.1</a:t>
          </a:r>
          <a:endParaRPr kumimoji="1" lang="ja-JP" altLang="en-US" sz="1100"/>
        </a:p>
      </xdr:txBody>
    </xdr:sp>
    <xdr:clientData/>
  </xdr:oneCellAnchor>
  <xdr:oneCellAnchor>
    <xdr:from>
      <xdr:col>5</xdr:col>
      <xdr:colOff>197983</xdr:colOff>
      <xdr:row>44</xdr:row>
      <xdr:rowOff>102636</xdr:rowOff>
    </xdr:from>
    <xdr:ext cx="1215654" cy="275717"/>
    <xdr:sp macro="" textlink="">
      <xdr:nvSpPr>
        <xdr:cNvPr id="49" name="正方形/長方形 48"/>
        <xdr:cNvSpPr/>
      </xdr:nvSpPr>
      <xdr:spPr>
        <a:xfrm>
          <a:off x="3611108" y="9183136"/>
          <a:ext cx="1215654" cy="275717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1100"/>
            <a:t>プロダクトキー</a:t>
          </a:r>
          <a:r>
            <a:rPr kumimoji="1" lang="en-US" altLang="ja-JP" sz="1100"/>
            <a:t>4.2</a:t>
          </a:r>
          <a:endParaRPr kumimoji="1" lang="ja-JP" altLang="en-US" sz="1100"/>
        </a:p>
      </xdr:txBody>
    </xdr:sp>
    <xdr:clientData/>
  </xdr:oneCellAnchor>
  <xdr:oneCellAnchor>
    <xdr:from>
      <xdr:col>7</xdr:col>
      <xdr:colOff>592059</xdr:colOff>
      <xdr:row>41</xdr:row>
      <xdr:rowOff>188922</xdr:rowOff>
    </xdr:from>
    <xdr:ext cx="625108" cy="275717"/>
    <xdr:sp macro="" textlink="">
      <xdr:nvSpPr>
        <xdr:cNvPr id="52" name="正方形/長方形 51"/>
        <xdr:cNvSpPr/>
      </xdr:nvSpPr>
      <xdr:spPr>
        <a:xfrm>
          <a:off x="5370434" y="8650297"/>
          <a:ext cx="625108" cy="275717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1100"/>
            <a:t>製品</a:t>
          </a:r>
          <a:r>
            <a:rPr kumimoji="1" lang="en-US" altLang="ja-JP" sz="1100"/>
            <a:t>D1</a:t>
          </a:r>
          <a:endParaRPr kumimoji="1" lang="ja-JP" altLang="en-US" sz="1100"/>
        </a:p>
      </xdr:txBody>
    </xdr:sp>
    <xdr:clientData/>
  </xdr:oneCellAnchor>
  <xdr:oneCellAnchor>
    <xdr:from>
      <xdr:col>7</xdr:col>
      <xdr:colOff>644710</xdr:colOff>
      <xdr:row>43</xdr:row>
      <xdr:rowOff>162027</xdr:rowOff>
    </xdr:from>
    <xdr:ext cx="625108" cy="275717"/>
    <xdr:sp macro="" textlink="">
      <xdr:nvSpPr>
        <xdr:cNvPr id="53" name="正方形/長方形 52"/>
        <xdr:cNvSpPr/>
      </xdr:nvSpPr>
      <xdr:spPr>
        <a:xfrm>
          <a:off x="5423085" y="9036152"/>
          <a:ext cx="625108" cy="275717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1100"/>
            <a:t>製品</a:t>
          </a:r>
          <a:r>
            <a:rPr kumimoji="1" lang="en-US" altLang="ja-JP" sz="1100"/>
            <a:t>D2</a:t>
          </a:r>
          <a:endParaRPr kumimoji="1" lang="ja-JP" altLang="en-US" sz="1100"/>
        </a:p>
      </xdr:txBody>
    </xdr:sp>
    <xdr:clientData/>
  </xdr:oneCellAnchor>
  <xdr:oneCellAnchor>
    <xdr:from>
      <xdr:col>8</xdr:col>
      <xdr:colOff>269329</xdr:colOff>
      <xdr:row>45</xdr:row>
      <xdr:rowOff>146338</xdr:rowOff>
    </xdr:from>
    <xdr:ext cx="625108" cy="275717"/>
    <xdr:sp macro="" textlink="">
      <xdr:nvSpPr>
        <xdr:cNvPr id="55" name="正方形/長方形 54"/>
        <xdr:cNvSpPr/>
      </xdr:nvSpPr>
      <xdr:spPr>
        <a:xfrm>
          <a:off x="5730329" y="9433213"/>
          <a:ext cx="625108" cy="275717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1100"/>
            <a:t>製品</a:t>
          </a:r>
          <a:r>
            <a:rPr kumimoji="1" lang="en-US" altLang="ja-JP" sz="1100"/>
            <a:t>D3</a:t>
          </a:r>
          <a:endParaRPr kumimoji="1" lang="ja-JP" altLang="en-US" sz="1100"/>
        </a:p>
      </xdr:txBody>
    </xdr:sp>
    <xdr:clientData/>
  </xdr:oneCellAnchor>
  <xdr:oneCellAnchor>
    <xdr:from>
      <xdr:col>8</xdr:col>
      <xdr:colOff>42767</xdr:colOff>
      <xdr:row>48</xdr:row>
      <xdr:rowOff>31241</xdr:rowOff>
    </xdr:from>
    <xdr:ext cx="625108" cy="275717"/>
    <xdr:sp macro="" textlink="">
      <xdr:nvSpPr>
        <xdr:cNvPr id="56" name="正方形/長方形 55"/>
        <xdr:cNvSpPr/>
      </xdr:nvSpPr>
      <xdr:spPr>
        <a:xfrm>
          <a:off x="5503767" y="9937241"/>
          <a:ext cx="625108" cy="275717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1100"/>
            <a:t>製品</a:t>
          </a:r>
          <a:r>
            <a:rPr kumimoji="1" lang="en-US" altLang="ja-JP" sz="1100"/>
            <a:t>D1</a:t>
          </a:r>
          <a:endParaRPr kumimoji="1" lang="ja-JP" altLang="en-US" sz="1100"/>
        </a:p>
      </xdr:txBody>
    </xdr:sp>
    <xdr:clientData/>
  </xdr:oneCellAnchor>
  <xdr:twoCellAnchor>
    <xdr:from>
      <xdr:col>1</xdr:col>
      <xdr:colOff>483830</xdr:colOff>
      <xdr:row>16</xdr:row>
      <xdr:rowOff>73487</xdr:rowOff>
    </xdr:from>
    <xdr:to>
      <xdr:col>5</xdr:col>
      <xdr:colOff>197983</xdr:colOff>
      <xdr:row>45</xdr:row>
      <xdr:rowOff>40232</xdr:rowOff>
    </xdr:to>
    <xdr:cxnSp macro="">
      <xdr:nvCxnSpPr>
        <xdr:cNvPr id="57" name="直線コネクタ 56"/>
        <xdr:cNvCxnSpPr>
          <a:stCxn id="54" idx="4"/>
          <a:endCxn id="49" idx="1"/>
        </xdr:cNvCxnSpPr>
      </xdr:nvCxnSpPr>
      <xdr:spPr>
        <a:xfrm>
          <a:off x="1166455" y="3375487"/>
          <a:ext cx="2444653" cy="59516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557790</xdr:colOff>
      <xdr:row>12</xdr:row>
      <xdr:rowOff>36829</xdr:rowOff>
    </xdr:from>
    <xdr:to>
      <xdr:col>5</xdr:col>
      <xdr:colOff>197983</xdr:colOff>
      <xdr:row>43</xdr:row>
      <xdr:rowOff>40232</xdr:rowOff>
    </xdr:to>
    <xdr:cxnSp macro="">
      <xdr:nvCxnSpPr>
        <xdr:cNvPr id="58" name="直線コネクタ 57"/>
        <xdr:cNvCxnSpPr>
          <a:stCxn id="29" idx="4"/>
          <a:endCxn id="48" idx="1"/>
        </xdr:cNvCxnSpPr>
      </xdr:nvCxnSpPr>
      <xdr:spPr>
        <a:xfrm>
          <a:off x="1923040" y="2513329"/>
          <a:ext cx="1688068" cy="640102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12328</xdr:colOff>
      <xdr:row>25</xdr:row>
      <xdr:rowOff>56691</xdr:rowOff>
    </xdr:from>
    <xdr:ext cx="960527" cy="387710"/>
    <xdr:sp macro="" textlink="">
      <xdr:nvSpPr>
        <xdr:cNvPr id="60" name="円/楕円 59"/>
        <xdr:cNvSpPr/>
      </xdr:nvSpPr>
      <xdr:spPr>
        <a:xfrm>
          <a:off x="694953" y="5216066"/>
          <a:ext cx="960527" cy="38771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1100"/>
            <a:t>利用者</a:t>
          </a:r>
          <a:r>
            <a:rPr kumimoji="1" lang="en-US" altLang="ja-JP" sz="1100"/>
            <a:t>C</a:t>
          </a:r>
        </a:p>
      </xdr:txBody>
    </xdr:sp>
    <xdr:clientData/>
  </xdr:oneCellAnchor>
  <xdr:twoCellAnchor>
    <xdr:from>
      <xdr:col>1</xdr:col>
      <xdr:colOff>501760</xdr:colOff>
      <xdr:row>27</xdr:row>
      <xdr:rowOff>42433</xdr:rowOff>
    </xdr:from>
    <xdr:to>
      <xdr:col>5</xdr:col>
      <xdr:colOff>197983</xdr:colOff>
      <xdr:row>47</xdr:row>
      <xdr:rowOff>112748</xdr:rowOff>
    </xdr:to>
    <xdr:cxnSp macro="">
      <xdr:nvCxnSpPr>
        <xdr:cNvPr id="61" name="直線コネクタ 60"/>
        <xdr:cNvCxnSpPr>
          <a:stCxn id="65" idx="1"/>
          <a:endCxn id="60" idx="4"/>
        </xdr:cNvCxnSpPr>
      </xdr:nvCxnSpPr>
      <xdr:spPr>
        <a:xfrm flipH="1" flipV="1">
          <a:off x="1184385" y="5614558"/>
          <a:ext cx="2426723" cy="41978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197983</xdr:colOff>
      <xdr:row>46</xdr:row>
      <xdr:rowOff>176595</xdr:rowOff>
    </xdr:from>
    <xdr:ext cx="1215654" cy="275717"/>
    <xdr:sp macro="" textlink="">
      <xdr:nvSpPr>
        <xdr:cNvPr id="65" name="正方形/長方形 64"/>
        <xdr:cNvSpPr/>
      </xdr:nvSpPr>
      <xdr:spPr>
        <a:xfrm>
          <a:off x="3611108" y="9669845"/>
          <a:ext cx="1215654" cy="275717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1100"/>
            <a:t>プロダクトキー</a:t>
          </a:r>
          <a:r>
            <a:rPr kumimoji="1" lang="en-US" altLang="ja-JP" sz="1100"/>
            <a:t>4.3</a:t>
          </a:r>
          <a:endParaRPr kumimoji="1" lang="ja-JP" altLang="en-US" sz="1100"/>
        </a:p>
      </xdr:txBody>
    </xdr:sp>
    <xdr:clientData/>
  </xdr:oneCellAnchor>
  <xdr:twoCellAnchor>
    <xdr:from>
      <xdr:col>7</xdr:col>
      <xdr:colOff>37352</xdr:colOff>
      <xdr:row>42</xdr:row>
      <xdr:rowOff>125075</xdr:rowOff>
    </xdr:from>
    <xdr:to>
      <xdr:col>7</xdr:col>
      <xdr:colOff>592059</xdr:colOff>
      <xdr:row>43</xdr:row>
      <xdr:rowOff>40232</xdr:rowOff>
    </xdr:to>
    <xdr:cxnSp macro="">
      <xdr:nvCxnSpPr>
        <xdr:cNvPr id="67" name="曲線コネクタ 66"/>
        <xdr:cNvCxnSpPr>
          <a:stCxn id="48" idx="3"/>
          <a:endCxn id="52" idx="1"/>
        </xdr:cNvCxnSpPr>
      </xdr:nvCxnSpPr>
      <xdr:spPr>
        <a:xfrm flipV="1">
          <a:off x="4815727" y="8792825"/>
          <a:ext cx="554707" cy="121532"/>
        </a:xfrm>
        <a:prstGeom prst="curved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37352</xdr:colOff>
      <xdr:row>43</xdr:row>
      <xdr:rowOff>40232</xdr:rowOff>
    </xdr:from>
    <xdr:to>
      <xdr:col>7</xdr:col>
      <xdr:colOff>644710</xdr:colOff>
      <xdr:row>44</xdr:row>
      <xdr:rowOff>98180</xdr:rowOff>
    </xdr:to>
    <xdr:cxnSp macro="">
      <xdr:nvCxnSpPr>
        <xdr:cNvPr id="70" name="曲線コネクタ 69"/>
        <xdr:cNvCxnSpPr>
          <a:stCxn id="48" idx="3"/>
          <a:endCxn id="53" idx="1"/>
        </xdr:cNvCxnSpPr>
      </xdr:nvCxnSpPr>
      <xdr:spPr>
        <a:xfrm>
          <a:off x="4815727" y="8914357"/>
          <a:ext cx="607358" cy="264323"/>
        </a:xfrm>
        <a:prstGeom prst="curved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37352</xdr:colOff>
      <xdr:row>44</xdr:row>
      <xdr:rowOff>98180</xdr:rowOff>
    </xdr:from>
    <xdr:to>
      <xdr:col>7</xdr:col>
      <xdr:colOff>644710</xdr:colOff>
      <xdr:row>45</xdr:row>
      <xdr:rowOff>40232</xdr:rowOff>
    </xdr:to>
    <xdr:cxnSp macro="">
      <xdr:nvCxnSpPr>
        <xdr:cNvPr id="73" name="曲線コネクタ 72"/>
        <xdr:cNvCxnSpPr>
          <a:stCxn id="49" idx="3"/>
          <a:endCxn id="53" idx="1"/>
        </xdr:cNvCxnSpPr>
      </xdr:nvCxnSpPr>
      <xdr:spPr>
        <a:xfrm flipV="1">
          <a:off x="4815727" y="9178680"/>
          <a:ext cx="607358" cy="148427"/>
        </a:xfrm>
        <a:prstGeom prst="curved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37352</xdr:colOff>
      <xdr:row>45</xdr:row>
      <xdr:rowOff>40232</xdr:rowOff>
    </xdr:from>
    <xdr:to>
      <xdr:col>8</xdr:col>
      <xdr:colOff>42767</xdr:colOff>
      <xdr:row>48</xdr:row>
      <xdr:rowOff>167657</xdr:rowOff>
    </xdr:to>
    <xdr:cxnSp macro="">
      <xdr:nvCxnSpPr>
        <xdr:cNvPr id="76" name="曲線コネクタ 75"/>
        <xdr:cNvCxnSpPr>
          <a:stCxn id="49" idx="3"/>
          <a:endCxn id="56" idx="1"/>
        </xdr:cNvCxnSpPr>
      </xdr:nvCxnSpPr>
      <xdr:spPr>
        <a:xfrm>
          <a:off x="4815727" y="9327107"/>
          <a:ext cx="688040" cy="746550"/>
        </a:xfrm>
        <a:prstGeom prst="curved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37352</xdr:colOff>
      <xdr:row>46</xdr:row>
      <xdr:rowOff>82492</xdr:rowOff>
    </xdr:from>
    <xdr:to>
      <xdr:col>8</xdr:col>
      <xdr:colOff>269329</xdr:colOff>
      <xdr:row>47</xdr:row>
      <xdr:rowOff>112748</xdr:rowOff>
    </xdr:to>
    <xdr:cxnSp macro="">
      <xdr:nvCxnSpPr>
        <xdr:cNvPr id="79" name="曲線コネクタ 78"/>
        <xdr:cNvCxnSpPr>
          <a:stCxn id="65" idx="3"/>
          <a:endCxn id="55" idx="1"/>
        </xdr:cNvCxnSpPr>
      </xdr:nvCxnSpPr>
      <xdr:spPr>
        <a:xfrm flipV="1">
          <a:off x="4815727" y="9575742"/>
          <a:ext cx="914602" cy="236631"/>
        </a:xfrm>
        <a:prstGeom prst="curved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37352</xdr:colOff>
      <xdr:row>47</xdr:row>
      <xdr:rowOff>112748</xdr:rowOff>
    </xdr:from>
    <xdr:to>
      <xdr:col>8</xdr:col>
      <xdr:colOff>42767</xdr:colOff>
      <xdr:row>48</xdr:row>
      <xdr:rowOff>167657</xdr:rowOff>
    </xdr:to>
    <xdr:cxnSp macro="">
      <xdr:nvCxnSpPr>
        <xdr:cNvPr id="83" name="曲線コネクタ 82"/>
        <xdr:cNvCxnSpPr>
          <a:stCxn id="65" idx="3"/>
          <a:endCxn id="56" idx="1"/>
        </xdr:cNvCxnSpPr>
      </xdr:nvCxnSpPr>
      <xdr:spPr>
        <a:xfrm>
          <a:off x="4815727" y="9812373"/>
          <a:ext cx="688040" cy="261284"/>
        </a:xfrm>
        <a:prstGeom prst="curved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492592</xdr:colOff>
      <xdr:row>27</xdr:row>
      <xdr:rowOff>40989</xdr:rowOff>
    </xdr:from>
    <xdr:to>
      <xdr:col>5</xdr:col>
      <xdr:colOff>197983</xdr:colOff>
      <xdr:row>36</xdr:row>
      <xdr:rowOff>101542</xdr:rowOff>
    </xdr:to>
    <xdr:cxnSp macro="">
      <xdr:nvCxnSpPr>
        <xdr:cNvPr id="64" name="直線コネクタ 63"/>
        <xdr:cNvCxnSpPr>
          <a:stCxn id="60" idx="4"/>
          <a:endCxn id="133" idx="1"/>
        </xdr:cNvCxnSpPr>
      </xdr:nvCxnSpPr>
      <xdr:spPr>
        <a:xfrm>
          <a:off x="1176151" y="5487048"/>
          <a:ext cx="2439626" cy="1875906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192240</xdr:colOff>
      <xdr:row>25</xdr:row>
      <xdr:rowOff>186556</xdr:rowOff>
    </xdr:from>
    <xdr:ext cx="1319207" cy="275717"/>
    <xdr:sp macro="" textlink="">
      <xdr:nvSpPr>
        <xdr:cNvPr id="74" name="正方形/長方形 73"/>
        <xdr:cNvSpPr/>
      </xdr:nvSpPr>
      <xdr:spPr>
        <a:xfrm>
          <a:off x="3631823" y="5213639"/>
          <a:ext cx="1319207" cy="2757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1100"/>
            <a:t>プロダクトキー不要</a:t>
          </a:r>
        </a:p>
      </xdr:txBody>
    </xdr:sp>
    <xdr:clientData/>
  </xdr:oneCellAnchor>
  <xdr:twoCellAnchor>
    <xdr:from>
      <xdr:col>7</xdr:col>
      <xdr:colOff>135613</xdr:colOff>
      <xdr:row>24</xdr:row>
      <xdr:rowOff>36822</xdr:rowOff>
    </xdr:from>
    <xdr:to>
      <xdr:col>8</xdr:col>
      <xdr:colOff>45557</xdr:colOff>
      <xdr:row>26</xdr:row>
      <xdr:rowOff>123331</xdr:rowOff>
    </xdr:to>
    <xdr:cxnSp macro="">
      <xdr:nvCxnSpPr>
        <xdr:cNvPr id="75" name="曲線コネクタ 74"/>
        <xdr:cNvCxnSpPr>
          <a:stCxn id="74" idx="3"/>
          <a:endCxn id="28" idx="2"/>
        </xdr:cNvCxnSpPr>
      </xdr:nvCxnSpPr>
      <xdr:spPr>
        <a:xfrm flipV="1">
          <a:off x="4951030" y="4862822"/>
          <a:ext cx="597860" cy="488676"/>
        </a:xfrm>
        <a:prstGeom prst="curved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497745</xdr:colOff>
      <xdr:row>14</xdr:row>
      <xdr:rowOff>103299</xdr:rowOff>
    </xdr:from>
    <xdr:ext cx="1397562" cy="1009251"/>
    <xdr:sp macro="" textlink="">
      <xdr:nvSpPr>
        <xdr:cNvPr id="2" name="正方形/長方形 1"/>
        <xdr:cNvSpPr/>
      </xdr:nvSpPr>
      <xdr:spPr>
        <a:xfrm>
          <a:off x="8263421" y="2456534"/>
          <a:ext cx="1397562" cy="1009251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en-US" altLang="ja-JP" sz="1100" b="1"/>
            <a:t>[M12_</a:t>
          </a:r>
          <a:r>
            <a:rPr kumimoji="1" lang="ja-JP" altLang="en-US" sz="1100" b="1"/>
            <a:t>ソフトウェア</a:t>
          </a:r>
          <a:r>
            <a:rPr kumimoji="1" lang="en-US" altLang="ja-JP" sz="1100" b="1"/>
            <a:t>]</a:t>
          </a:r>
        </a:p>
        <a:p>
          <a:pPr algn="l"/>
          <a:r>
            <a:rPr kumimoji="1" lang="ja-JP" altLang="en-US" sz="1100"/>
            <a:t>* ソフトウェア</a:t>
          </a:r>
          <a:r>
            <a:rPr kumimoji="1" lang="en-US" altLang="ja-JP" sz="1100"/>
            <a:t>ID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メーカー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M11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　ソフトウェア名称</a:t>
          </a:r>
          <a:endParaRPr kumimoji="1" lang="en-US" altLang="ja-JP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ファイル名</a:t>
          </a:r>
        </a:p>
      </xdr:txBody>
    </xdr:sp>
    <xdr:clientData/>
  </xdr:oneCellAnchor>
  <xdr:oneCellAnchor>
    <xdr:from>
      <xdr:col>5</xdr:col>
      <xdr:colOff>225458</xdr:colOff>
      <xdr:row>13</xdr:row>
      <xdr:rowOff>88003</xdr:rowOff>
    </xdr:from>
    <xdr:ext cx="2178097" cy="1376018"/>
    <xdr:sp macro="" textlink="">
      <xdr:nvSpPr>
        <xdr:cNvPr id="3" name="正方形/長方形 2"/>
        <xdr:cNvSpPr/>
      </xdr:nvSpPr>
      <xdr:spPr>
        <a:xfrm>
          <a:off x="5256899" y="2273150"/>
          <a:ext cx="2178097" cy="1376018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en-US" altLang="ja-JP" sz="1100" b="1"/>
            <a:t>[M13_</a:t>
          </a:r>
          <a:r>
            <a:rPr kumimoji="1" lang="ja-JP" altLang="en-US" sz="1100" b="1"/>
            <a:t>プロダクトキー</a:t>
          </a:r>
          <a:r>
            <a:rPr kumimoji="1" lang="en-US" altLang="ja-JP" sz="1100" b="1"/>
            <a:t>]</a:t>
          </a:r>
        </a:p>
        <a:p>
          <a:pPr algn="l"/>
          <a:r>
            <a:rPr kumimoji="1" lang="en-US" altLang="ja-JP" sz="1100"/>
            <a:t>*</a:t>
          </a:r>
          <a:r>
            <a:rPr kumimoji="1" lang="ja-JP" altLang="en-US" sz="1100" baseline="0"/>
            <a:t> </a:t>
          </a:r>
          <a:r>
            <a:rPr kumimoji="1" lang="ja-JP" altLang="en-US" sz="1100"/>
            <a:t>ソフトウェア</a:t>
          </a:r>
          <a:r>
            <a:rPr kumimoji="1" lang="en-US" altLang="ja-JP" sz="1100"/>
            <a:t>ID</a:t>
          </a:r>
        </a:p>
        <a:p>
          <a:pPr algn="l"/>
          <a:r>
            <a:rPr kumimoji="1" lang="en-US" altLang="ja-JP" sz="1100"/>
            <a:t>*</a:t>
          </a:r>
          <a:r>
            <a:rPr kumimoji="1" lang="en-US" altLang="ja-JP" sz="1100" baseline="0"/>
            <a:t> </a:t>
          </a:r>
          <a:r>
            <a:rPr kumimoji="1" lang="ja-JP" altLang="en-US" sz="1100"/>
            <a:t>プロダクトキー</a:t>
          </a:r>
          <a:endParaRPr kumimoji="1" lang="en-US" altLang="ja-JP" sz="1100"/>
        </a:p>
        <a:p>
          <a:pPr algn="l"/>
          <a:r>
            <a:rPr kumimoji="1" lang="ja-JP" altLang="en-US" sz="1100"/>
            <a:t>　認証タイプ → </a:t>
          </a:r>
          <a:r>
            <a:rPr kumimoji="1" lang="en-US" altLang="ja-JP" sz="1100"/>
            <a:t>M01.</a:t>
          </a:r>
          <a:r>
            <a:rPr kumimoji="1" lang="ja-JP" altLang="en-US" sz="1100"/>
            <a:t>名称コード</a:t>
          </a:r>
          <a:endParaRPr kumimoji="1" lang="en-US" altLang="ja-JP" sz="1100"/>
        </a:p>
        <a:p>
          <a:pPr algn="l"/>
          <a:r>
            <a:rPr kumimoji="1" lang="ja-JP" altLang="en-US" sz="1100"/>
            <a:t>　要求日時</a:t>
          </a:r>
          <a:endParaRPr kumimoji="1" lang="en-US" altLang="ja-JP" sz="1100"/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サブスクリプション連番　→ 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M04</a:t>
          </a: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利用者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→ 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M03.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</a:p>
      </xdr:txBody>
    </xdr:sp>
    <xdr:clientData/>
  </xdr:oneCellAnchor>
  <xdr:oneCellAnchor>
    <xdr:from>
      <xdr:col>9</xdr:col>
      <xdr:colOff>579755</xdr:colOff>
      <xdr:row>4</xdr:row>
      <xdr:rowOff>102100</xdr:rowOff>
    </xdr:from>
    <xdr:ext cx="1233543" cy="642484"/>
    <xdr:sp macro="" textlink="">
      <xdr:nvSpPr>
        <xdr:cNvPr id="4" name="正方形/長方形 3"/>
        <xdr:cNvSpPr/>
      </xdr:nvSpPr>
      <xdr:spPr>
        <a:xfrm>
          <a:off x="8345431" y="774453"/>
          <a:ext cx="1233543" cy="642484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en-US" altLang="ja-JP" sz="1100" b="1"/>
            <a:t>[M11_</a:t>
          </a:r>
          <a:r>
            <a:rPr kumimoji="1" lang="ja-JP" altLang="en-US" sz="1100" b="1"/>
            <a:t>メーカー</a:t>
          </a:r>
          <a:r>
            <a:rPr kumimoji="1" lang="en-US" altLang="ja-JP" sz="1100" b="1"/>
            <a:t>]</a:t>
          </a:r>
        </a:p>
        <a:p>
          <a:pPr algn="l"/>
          <a:r>
            <a:rPr kumimoji="1" lang="ja-JP" altLang="en-US" sz="1100"/>
            <a:t>* メーカー</a:t>
          </a:r>
          <a:r>
            <a:rPr kumimoji="1" lang="en-US" altLang="ja-JP" sz="1100"/>
            <a:t>ID</a:t>
          </a:r>
        </a:p>
        <a:p>
          <a:pPr algn="l"/>
          <a:r>
            <a:rPr kumimoji="1" lang="ja-JP" altLang="en-US" sz="1100"/>
            <a:t>　メーカー名称</a:t>
          </a:r>
        </a:p>
      </xdr:txBody>
    </xdr:sp>
    <xdr:clientData/>
  </xdr:oneCellAnchor>
  <xdr:oneCellAnchor>
    <xdr:from>
      <xdr:col>2</xdr:col>
      <xdr:colOff>660853</xdr:colOff>
      <xdr:row>3</xdr:row>
      <xdr:rowOff>86805</xdr:rowOff>
    </xdr:from>
    <xdr:ext cx="2072234" cy="1009251"/>
    <xdr:sp macro="" textlink="">
      <xdr:nvSpPr>
        <xdr:cNvPr id="5" name="正方形/長方形 4"/>
        <xdr:cNvSpPr/>
      </xdr:nvSpPr>
      <xdr:spPr>
        <a:xfrm>
          <a:off x="2151235" y="591070"/>
          <a:ext cx="2072234" cy="1009251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en-US" altLang="ja-JP" sz="1100" b="1"/>
            <a:t>[M02_</a:t>
          </a:r>
          <a:r>
            <a:rPr kumimoji="1" lang="ja-JP" altLang="en-US" sz="1100" b="1"/>
            <a:t>社員</a:t>
          </a:r>
          <a:r>
            <a:rPr kumimoji="1" lang="en-US" altLang="ja-JP" sz="1100" b="1"/>
            <a:t>]</a:t>
          </a:r>
        </a:p>
        <a:p>
          <a:pPr algn="l"/>
          <a:r>
            <a:rPr kumimoji="1" lang="ja-JP" altLang="en-US" sz="1100"/>
            <a:t>* 社員</a:t>
          </a:r>
          <a:r>
            <a:rPr kumimoji="1" lang="en-US" altLang="ja-JP" sz="1100"/>
            <a:t>ID</a:t>
          </a:r>
          <a:r>
            <a:rPr kumimoji="1" lang="ja-JP" altLang="en-US" sz="1100"/>
            <a:t> </a:t>
          </a:r>
          <a:endParaRPr kumimoji="1" lang="en-US" altLang="ja-JP" sz="1100"/>
        </a:p>
        <a:p>
          <a:pPr algn="l"/>
          <a:r>
            <a:rPr kumimoji="1" lang="ja-JP" altLang="en-US" sz="1100"/>
            <a:t>　社員名</a:t>
          </a:r>
          <a:endParaRPr kumimoji="1" lang="en-US" altLang="ja-JP" sz="1100"/>
        </a:p>
        <a:p>
          <a:pPr algn="l"/>
          <a:r>
            <a:rPr kumimoji="1" lang="ja-JP" altLang="en-US" sz="1100" baseline="0"/>
            <a:t>　社員区分（個人・法人）</a:t>
          </a:r>
          <a:endParaRPr kumimoji="1" lang="en-US" altLang="ja-JP" sz="1100" baseline="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/>
            <a:t>　権利者区分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→ 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M01.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名称コード</a:t>
          </a:r>
          <a:endParaRPr lang="ja-JP" altLang="ja-JP">
            <a:effectLst/>
          </a:endParaRPr>
        </a:p>
      </xdr:txBody>
    </xdr:sp>
    <xdr:clientData/>
  </xdr:oneCellAnchor>
  <xdr:oneCellAnchor>
    <xdr:from>
      <xdr:col>2</xdr:col>
      <xdr:colOff>1362882</xdr:colOff>
      <xdr:row>13</xdr:row>
      <xdr:rowOff>58430</xdr:rowOff>
    </xdr:from>
    <xdr:ext cx="916598" cy="1009251"/>
    <xdr:sp macro="" textlink="">
      <xdr:nvSpPr>
        <xdr:cNvPr id="6" name="正方形/長方形 5"/>
        <xdr:cNvSpPr/>
      </xdr:nvSpPr>
      <xdr:spPr>
        <a:xfrm>
          <a:off x="2853264" y="2243577"/>
          <a:ext cx="916598" cy="1009251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en-US" altLang="ja-JP" sz="1100" b="1"/>
            <a:t>[M01_</a:t>
          </a:r>
          <a:r>
            <a:rPr kumimoji="1" lang="ja-JP" altLang="en-US" sz="1100" b="1"/>
            <a:t>名称</a:t>
          </a:r>
          <a:r>
            <a:rPr kumimoji="1" lang="en-US" altLang="ja-JP" sz="1100" b="1"/>
            <a:t>]</a:t>
          </a:r>
        </a:p>
        <a:p>
          <a:pPr algn="l"/>
          <a:r>
            <a:rPr kumimoji="1" lang="ja-JP" altLang="en-US" sz="1100"/>
            <a:t>* 名称区分</a:t>
          </a:r>
          <a:endParaRPr kumimoji="1" lang="en-US" altLang="ja-JP" sz="1100"/>
        </a:p>
        <a:p>
          <a:pPr algn="l"/>
          <a:r>
            <a:rPr kumimoji="1" lang="ja-JP" altLang="en-US" sz="1100" baseline="0"/>
            <a:t>* </a:t>
          </a:r>
          <a:r>
            <a:rPr kumimoji="1" lang="ja-JP" altLang="en-US" sz="1100"/>
            <a:t>名称コード</a:t>
          </a:r>
          <a:endParaRPr kumimoji="1" lang="en-US" altLang="ja-JP" sz="1100"/>
        </a:p>
        <a:p>
          <a:pPr algn="l"/>
          <a:r>
            <a:rPr kumimoji="1" lang="ja-JP" altLang="en-US" sz="1100"/>
            <a:t>　名称</a:t>
          </a:r>
          <a:endParaRPr kumimoji="1" lang="en-US" altLang="ja-JP" sz="1100"/>
        </a:p>
        <a:p>
          <a:pPr algn="l"/>
          <a:r>
            <a:rPr kumimoji="1" lang="ja-JP" altLang="en-US" sz="1100"/>
            <a:t>　備考</a:t>
          </a:r>
          <a:endParaRPr kumimoji="1" lang="en-US" altLang="ja-JP" sz="1100"/>
        </a:p>
      </xdr:txBody>
    </xdr:sp>
    <xdr:clientData/>
  </xdr:oneCellAnchor>
  <xdr:twoCellAnchor>
    <xdr:from>
      <xdr:col>10</xdr:col>
      <xdr:colOff>512967</xdr:colOff>
      <xdr:row>8</xdr:row>
      <xdr:rowOff>72231</xdr:rowOff>
    </xdr:from>
    <xdr:to>
      <xdr:col>10</xdr:col>
      <xdr:colOff>512968</xdr:colOff>
      <xdr:row>14</xdr:row>
      <xdr:rowOff>103299</xdr:rowOff>
    </xdr:to>
    <xdr:cxnSp macro="">
      <xdr:nvCxnSpPr>
        <xdr:cNvPr id="7" name="直線コネクタ 6"/>
        <xdr:cNvCxnSpPr>
          <a:stCxn id="4" idx="2"/>
          <a:endCxn id="2" idx="0"/>
        </xdr:cNvCxnSpPr>
      </xdr:nvCxnSpPr>
      <xdr:spPr>
        <a:xfrm flipH="1">
          <a:off x="8962202" y="1416937"/>
          <a:ext cx="1" cy="1039597"/>
        </a:xfrm>
        <a:prstGeom prst="line">
          <a:avLst/>
        </a:prstGeom>
        <a:ln>
          <a:tailEnd type="oval" w="lg" len="lg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367393</xdr:colOff>
      <xdr:row>2</xdr:row>
      <xdr:rowOff>163285</xdr:rowOff>
    </xdr:from>
    <xdr:to>
      <xdr:col>1</xdr:col>
      <xdr:colOff>367394</xdr:colOff>
      <xdr:row>2</xdr:row>
      <xdr:rowOff>163285</xdr:rowOff>
    </xdr:to>
    <xdr:cxnSp macro="">
      <xdr:nvCxnSpPr>
        <xdr:cNvPr id="8" name="直線コネクタ 7"/>
        <xdr:cNvCxnSpPr/>
      </xdr:nvCxnSpPr>
      <xdr:spPr>
        <a:xfrm flipH="1">
          <a:off x="367393" y="506185"/>
          <a:ext cx="685801" cy="0"/>
        </a:xfrm>
        <a:prstGeom prst="line">
          <a:avLst/>
        </a:prstGeom>
        <a:ln>
          <a:headEnd type="oval" w="lg" len="lg"/>
          <a:tailEnd type="oval" w="lg" len="lg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293835</xdr:colOff>
      <xdr:row>1</xdr:row>
      <xdr:rowOff>60352</xdr:rowOff>
    </xdr:from>
    <xdr:to>
      <xdr:col>1</xdr:col>
      <xdr:colOff>452560</xdr:colOff>
      <xdr:row>3</xdr:row>
      <xdr:rowOff>6563</xdr:rowOff>
    </xdr:to>
    <xdr:sp macro="" textlink="">
      <xdr:nvSpPr>
        <xdr:cNvPr id="9" name="テキスト ボックス 8"/>
        <xdr:cNvSpPr txBox="1"/>
      </xdr:nvSpPr>
      <xdr:spPr>
        <a:xfrm>
          <a:off x="293835" y="231802"/>
          <a:ext cx="844525" cy="2891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/>
            <a:t>n </a:t>
          </a:r>
          <a:r>
            <a:rPr kumimoji="1" lang="ja-JP" altLang="en-US" sz="1100" b="1"/>
            <a:t>対 </a:t>
          </a:r>
          <a:r>
            <a:rPr kumimoji="1" lang="en-US" altLang="ja-JP" sz="1100" b="1"/>
            <a:t>n</a:t>
          </a:r>
          <a:endParaRPr kumimoji="1" lang="ja-JP" altLang="en-US" sz="1100" b="1"/>
        </a:p>
      </xdr:txBody>
    </xdr:sp>
    <xdr:clientData/>
  </xdr:twoCellAnchor>
  <xdr:twoCellAnchor>
    <xdr:from>
      <xdr:col>0</xdr:col>
      <xdr:colOff>367393</xdr:colOff>
      <xdr:row>5</xdr:row>
      <xdr:rowOff>163286</xdr:rowOff>
    </xdr:from>
    <xdr:to>
      <xdr:col>1</xdr:col>
      <xdr:colOff>367394</xdr:colOff>
      <xdr:row>5</xdr:row>
      <xdr:rowOff>163286</xdr:rowOff>
    </xdr:to>
    <xdr:cxnSp macro="">
      <xdr:nvCxnSpPr>
        <xdr:cNvPr id="10" name="直線コネクタ 9"/>
        <xdr:cNvCxnSpPr/>
      </xdr:nvCxnSpPr>
      <xdr:spPr>
        <a:xfrm flipH="1">
          <a:off x="367393" y="1020536"/>
          <a:ext cx="685801" cy="0"/>
        </a:xfrm>
        <a:prstGeom prst="line">
          <a:avLst/>
        </a:prstGeom>
        <a:ln>
          <a:headEnd type="oval" w="lg" len="lg"/>
          <a:tailEnd type="none" w="lg" len="lg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293835</xdr:colOff>
      <xdr:row>4</xdr:row>
      <xdr:rowOff>78281</xdr:rowOff>
    </xdr:from>
    <xdr:to>
      <xdr:col>1</xdr:col>
      <xdr:colOff>452560</xdr:colOff>
      <xdr:row>6</xdr:row>
      <xdr:rowOff>24493</xdr:rowOff>
    </xdr:to>
    <xdr:sp macro="" textlink="">
      <xdr:nvSpPr>
        <xdr:cNvPr id="11" name="テキスト ボックス 10"/>
        <xdr:cNvSpPr txBox="1"/>
      </xdr:nvSpPr>
      <xdr:spPr>
        <a:xfrm>
          <a:off x="293835" y="764081"/>
          <a:ext cx="844525" cy="289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/>
            <a:t>1 </a:t>
          </a:r>
          <a:r>
            <a:rPr kumimoji="1" lang="ja-JP" altLang="en-US" sz="1100" b="1"/>
            <a:t>対 </a:t>
          </a:r>
          <a:r>
            <a:rPr kumimoji="1" lang="en-US" altLang="ja-JP" sz="1100" b="1"/>
            <a:t>n</a:t>
          </a:r>
          <a:endParaRPr kumimoji="1" lang="ja-JP" altLang="en-US" sz="1100" b="1"/>
        </a:p>
      </xdr:txBody>
    </xdr:sp>
    <xdr:clientData/>
  </xdr:twoCellAnchor>
  <xdr:twoCellAnchor>
    <xdr:from>
      <xdr:col>8</xdr:col>
      <xdr:colOff>352878</xdr:colOff>
      <xdr:row>17</xdr:row>
      <xdr:rowOff>103659</xdr:rowOff>
    </xdr:from>
    <xdr:to>
      <xdr:col>9</xdr:col>
      <xdr:colOff>497745</xdr:colOff>
      <xdr:row>17</xdr:row>
      <xdr:rowOff>103660</xdr:rowOff>
    </xdr:to>
    <xdr:cxnSp macro="">
      <xdr:nvCxnSpPr>
        <xdr:cNvPr id="12" name="直線コネクタ 11"/>
        <xdr:cNvCxnSpPr>
          <a:stCxn id="2" idx="1"/>
          <a:endCxn id="3" idx="3"/>
        </xdr:cNvCxnSpPr>
      </xdr:nvCxnSpPr>
      <xdr:spPr>
        <a:xfrm flipH="1" flipV="1">
          <a:off x="7434996" y="2961159"/>
          <a:ext cx="828425" cy="1"/>
        </a:xfrm>
        <a:prstGeom prst="line">
          <a:avLst/>
        </a:prstGeom>
        <a:ln>
          <a:tailEnd type="oval" w="lg" len="lg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199906</xdr:colOff>
      <xdr:row>1</xdr:row>
      <xdr:rowOff>147907</xdr:rowOff>
    </xdr:from>
    <xdr:ext cx="1842620" cy="1559401"/>
    <xdr:sp macro="" textlink="">
      <xdr:nvSpPr>
        <xdr:cNvPr id="13" name="正方形/長方形 12"/>
        <xdr:cNvSpPr/>
      </xdr:nvSpPr>
      <xdr:spPr>
        <a:xfrm>
          <a:off x="5231347" y="315995"/>
          <a:ext cx="1842620" cy="1559401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none" rtlCol="0" anchor="ctr">
          <a:spAutoFit/>
        </a:bodyPr>
        <a:lstStyle/>
        <a:p>
          <a:pPr algn="l"/>
          <a:r>
            <a:rPr kumimoji="1" lang="en-US" altLang="ja-JP" sz="1100" b="1"/>
            <a:t>[M03_</a:t>
          </a:r>
          <a:r>
            <a:rPr kumimoji="1" lang="ja-JP" altLang="en-US" sz="1100" b="1"/>
            <a:t>サブスクリプション</a:t>
          </a:r>
          <a:r>
            <a:rPr kumimoji="1" lang="en-US" altLang="ja-JP" sz="1100" b="1"/>
            <a:t>]</a:t>
          </a:r>
        </a:p>
        <a:p>
          <a:pPr algn="l"/>
          <a:r>
            <a:rPr kumimoji="1" lang="en-US" altLang="ja-JP" sz="1100"/>
            <a:t>*</a:t>
          </a:r>
          <a:r>
            <a:rPr kumimoji="1" lang="ja-JP" altLang="en-US" sz="1100" baseline="0"/>
            <a:t> </a:t>
          </a:r>
          <a:r>
            <a:rPr kumimoji="1" lang="ja-JP" altLang="en-US" sz="1100"/>
            <a:t>サブスクリプション連番</a:t>
          </a:r>
          <a:endParaRPr kumimoji="1" lang="en-US" altLang="ja-JP" sz="1100"/>
        </a:p>
        <a:p>
          <a:pPr algn="l"/>
          <a:r>
            <a:rPr kumimoji="1" lang="ja-JP" altLang="en-US" sz="1100"/>
            <a:t>　権利者</a:t>
          </a:r>
          <a:r>
            <a:rPr kumimoji="1" lang="en-US" altLang="ja-JP" sz="1100"/>
            <a:t>ID</a:t>
          </a:r>
          <a:r>
            <a:rPr kumimoji="1" lang="ja-JP" altLang="en-US" sz="1100"/>
            <a:t>　→　</a:t>
          </a:r>
          <a:r>
            <a:rPr kumimoji="1" lang="en-US" altLang="ja-JP" sz="1100"/>
            <a:t>M03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</a:p>
        <a:p>
          <a:pPr algn="l"/>
          <a:r>
            <a:rPr kumimoji="1" lang="ja-JP" altLang="en-US" sz="1100" baseline="0"/>
            <a:t>　メーカー</a:t>
          </a:r>
          <a:r>
            <a:rPr kumimoji="1" lang="en-US" altLang="ja-JP" sz="1100" baseline="0"/>
            <a:t>ID</a:t>
          </a:r>
          <a:r>
            <a:rPr kumimoji="1" lang="ja-JP" altLang="en-US" sz="1100" baseline="0"/>
            <a:t>　→ </a:t>
          </a:r>
          <a:r>
            <a:rPr kumimoji="1" lang="en-US" altLang="ja-JP" sz="1100" baseline="0"/>
            <a:t>M11</a:t>
          </a:r>
        </a:p>
        <a:p>
          <a:pPr algn="l"/>
          <a:r>
            <a:rPr kumimoji="1" lang="ja-JP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サブスクリプション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/>
            <a:t>　有効期間開始日</a:t>
          </a:r>
          <a:endParaRPr kumimoji="1" lang="en-US" altLang="ja-JP" sz="1100" baseline="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有効期間</a:t>
          </a:r>
          <a:r>
            <a:rPr kumimoji="1" lang="ja-JP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終了</a:t>
          </a:r>
          <a:r>
            <a:rPr kumimoji="1" lang="ja-JP" altLang="ja-JP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日</a:t>
          </a:r>
          <a:endParaRPr kumimoji="1" lang="en-US" altLang="ja-JP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購入日</a:t>
          </a:r>
          <a:endParaRPr kumimoji="0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4</xdr:col>
      <xdr:colOff>491910</xdr:colOff>
      <xdr:row>6</xdr:row>
      <xdr:rowOff>87167</xdr:rowOff>
    </xdr:from>
    <xdr:to>
      <xdr:col>5</xdr:col>
      <xdr:colOff>199906</xdr:colOff>
      <xdr:row>6</xdr:row>
      <xdr:rowOff>87167</xdr:rowOff>
    </xdr:to>
    <xdr:cxnSp macro="">
      <xdr:nvCxnSpPr>
        <xdr:cNvPr id="14" name="直線コネクタ 13"/>
        <xdr:cNvCxnSpPr>
          <a:stCxn id="5" idx="3"/>
          <a:endCxn id="13" idx="1"/>
        </xdr:cNvCxnSpPr>
      </xdr:nvCxnSpPr>
      <xdr:spPr>
        <a:xfrm>
          <a:off x="4223469" y="1095696"/>
          <a:ext cx="1007878" cy="0"/>
        </a:xfrm>
        <a:prstGeom prst="line">
          <a:avLst/>
        </a:prstGeom>
        <a:ln>
          <a:tailEnd type="oval" w="lg" len="lg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437657</xdr:colOff>
      <xdr:row>11</xdr:row>
      <xdr:rowOff>26425</xdr:rowOff>
    </xdr:from>
    <xdr:to>
      <xdr:col>6</xdr:col>
      <xdr:colOff>630948</xdr:colOff>
      <xdr:row>13</xdr:row>
      <xdr:rowOff>88003</xdr:rowOff>
    </xdr:to>
    <xdr:cxnSp macro="">
      <xdr:nvCxnSpPr>
        <xdr:cNvPr id="16" name="直線コネクタ 15"/>
        <xdr:cNvCxnSpPr>
          <a:stCxn id="13" idx="2"/>
          <a:endCxn id="3" idx="0"/>
        </xdr:cNvCxnSpPr>
      </xdr:nvCxnSpPr>
      <xdr:spPr>
        <a:xfrm>
          <a:off x="6152657" y="1875396"/>
          <a:ext cx="193291" cy="397754"/>
        </a:xfrm>
        <a:prstGeom prst="line">
          <a:avLst/>
        </a:prstGeom>
        <a:ln>
          <a:tailEnd type="oval" w="lg" len="lg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"/>
  <sheetViews>
    <sheetView workbookViewId="0">
      <selection activeCell="X19" sqref="X19"/>
    </sheetView>
  </sheetViews>
  <sheetFormatPr defaultColWidth="2.625" defaultRowHeight="10.5"/>
  <cols>
    <col min="1" max="1" width="2.625" style="39"/>
    <col min="2" max="2" width="3.25" style="39" bestFit="1" customWidth="1"/>
    <col min="3" max="257" width="2.625" style="39"/>
    <col min="258" max="258" width="3.25" style="39" bestFit="1" customWidth="1"/>
    <col min="259" max="513" width="2.625" style="39"/>
    <col min="514" max="514" width="3.25" style="39" bestFit="1" customWidth="1"/>
    <col min="515" max="769" width="2.625" style="39"/>
    <col min="770" max="770" width="3.25" style="39" bestFit="1" customWidth="1"/>
    <col min="771" max="1025" width="2.625" style="39"/>
    <col min="1026" max="1026" width="3.25" style="39" bestFit="1" customWidth="1"/>
    <col min="1027" max="1281" width="2.625" style="39"/>
    <col min="1282" max="1282" width="3.25" style="39" bestFit="1" customWidth="1"/>
    <col min="1283" max="1537" width="2.625" style="39"/>
    <col min="1538" max="1538" width="3.25" style="39" bestFit="1" customWidth="1"/>
    <col min="1539" max="1793" width="2.625" style="39"/>
    <col min="1794" max="1794" width="3.25" style="39" bestFit="1" customWidth="1"/>
    <col min="1795" max="2049" width="2.625" style="39"/>
    <col min="2050" max="2050" width="3.25" style="39" bestFit="1" customWidth="1"/>
    <col min="2051" max="2305" width="2.625" style="39"/>
    <col min="2306" max="2306" width="3.25" style="39" bestFit="1" customWidth="1"/>
    <col min="2307" max="2561" width="2.625" style="39"/>
    <col min="2562" max="2562" width="3.25" style="39" bestFit="1" customWidth="1"/>
    <col min="2563" max="2817" width="2.625" style="39"/>
    <col min="2818" max="2818" width="3.25" style="39" bestFit="1" customWidth="1"/>
    <col min="2819" max="3073" width="2.625" style="39"/>
    <col min="3074" max="3074" width="3.25" style="39" bestFit="1" customWidth="1"/>
    <col min="3075" max="3329" width="2.625" style="39"/>
    <col min="3330" max="3330" width="3.25" style="39" bestFit="1" customWidth="1"/>
    <col min="3331" max="3585" width="2.625" style="39"/>
    <col min="3586" max="3586" width="3.25" style="39" bestFit="1" customWidth="1"/>
    <col min="3587" max="3841" width="2.625" style="39"/>
    <col min="3842" max="3842" width="3.25" style="39" bestFit="1" customWidth="1"/>
    <col min="3843" max="4097" width="2.625" style="39"/>
    <col min="4098" max="4098" width="3.25" style="39" bestFit="1" customWidth="1"/>
    <col min="4099" max="4353" width="2.625" style="39"/>
    <col min="4354" max="4354" width="3.25" style="39" bestFit="1" customWidth="1"/>
    <col min="4355" max="4609" width="2.625" style="39"/>
    <col min="4610" max="4610" width="3.25" style="39" bestFit="1" customWidth="1"/>
    <col min="4611" max="4865" width="2.625" style="39"/>
    <col min="4866" max="4866" width="3.25" style="39" bestFit="1" customWidth="1"/>
    <col min="4867" max="5121" width="2.625" style="39"/>
    <col min="5122" max="5122" width="3.25" style="39" bestFit="1" customWidth="1"/>
    <col min="5123" max="5377" width="2.625" style="39"/>
    <col min="5378" max="5378" width="3.25" style="39" bestFit="1" customWidth="1"/>
    <col min="5379" max="5633" width="2.625" style="39"/>
    <col min="5634" max="5634" width="3.25" style="39" bestFit="1" customWidth="1"/>
    <col min="5635" max="5889" width="2.625" style="39"/>
    <col min="5890" max="5890" width="3.25" style="39" bestFit="1" customWidth="1"/>
    <col min="5891" max="6145" width="2.625" style="39"/>
    <col min="6146" max="6146" width="3.25" style="39" bestFit="1" customWidth="1"/>
    <col min="6147" max="6401" width="2.625" style="39"/>
    <col min="6402" max="6402" width="3.25" style="39" bestFit="1" customWidth="1"/>
    <col min="6403" max="6657" width="2.625" style="39"/>
    <col min="6658" max="6658" width="3.25" style="39" bestFit="1" customWidth="1"/>
    <col min="6659" max="6913" width="2.625" style="39"/>
    <col min="6914" max="6914" width="3.25" style="39" bestFit="1" customWidth="1"/>
    <col min="6915" max="7169" width="2.625" style="39"/>
    <col min="7170" max="7170" width="3.25" style="39" bestFit="1" customWidth="1"/>
    <col min="7171" max="7425" width="2.625" style="39"/>
    <col min="7426" max="7426" width="3.25" style="39" bestFit="1" customWidth="1"/>
    <col min="7427" max="7681" width="2.625" style="39"/>
    <col min="7682" max="7682" width="3.25" style="39" bestFit="1" customWidth="1"/>
    <col min="7683" max="7937" width="2.625" style="39"/>
    <col min="7938" max="7938" width="3.25" style="39" bestFit="1" customWidth="1"/>
    <col min="7939" max="8193" width="2.625" style="39"/>
    <col min="8194" max="8194" width="3.25" style="39" bestFit="1" customWidth="1"/>
    <col min="8195" max="8449" width="2.625" style="39"/>
    <col min="8450" max="8450" width="3.25" style="39" bestFit="1" customWidth="1"/>
    <col min="8451" max="8705" width="2.625" style="39"/>
    <col min="8706" max="8706" width="3.25" style="39" bestFit="1" customWidth="1"/>
    <col min="8707" max="8961" width="2.625" style="39"/>
    <col min="8962" max="8962" width="3.25" style="39" bestFit="1" customWidth="1"/>
    <col min="8963" max="9217" width="2.625" style="39"/>
    <col min="9218" max="9218" width="3.25" style="39" bestFit="1" customWidth="1"/>
    <col min="9219" max="9473" width="2.625" style="39"/>
    <col min="9474" max="9474" width="3.25" style="39" bestFit="1" customWidth="1"/>
    <col min="9475" max="9729" width="2.625" style="39"/>
    <col min="9730" max="9730" width="3.25" style="39" bestFit="1" customWidth="1"/>
    <col min="9731" max="9985" width="2.625" style="39"/>
    <col min="9986" max="9986" width="3.25" style="39" bestFit="1" customWidth="1"/>
    <col min="9987" max="10241" width="2.625" style="39"/>
    <col min="10242" max="10242" width="3.25" style="39" bestFit="1" customWidth="1"/>
    <col min="10243" max="10497" width="2.625" style="39"/>
    <col min="10498" max="10498" width="3.25" style="39" bestFit="1" customWidth="1"/>
    <col min="10499" max="10753" width="2.625" style="39"/>
    <col min="10754" max="10754" width="3.25" style="39" bestFit="1" customWidth="1"/>
    <col min="10755" max="11009" width="2.625" style="39"/>
    <col min="11010" max="11010" width="3.25" style="39" bestFit="1" customWidth="1"/>
    <col min="11011" max="11265" width="2.625" style="39"/>
    <col min="11266" max="11266" width="3.25" style="39" bestFit="1" customWidth="1"/>
    <col min="11267" max="11521" width="2.625" style="39"/>
    <col min="11522" max="11522" width="3.25" style="39" bestFit="1" customWidth="1"/>
    <col min="11523" max="11777" width="2.625" style="39"/>
    <col min="11778" max="11778" width="3.25" style="39" bestFit="1" customWidth="1"/>
    <col min="11779" max="12033" width="2.625" style="39"/>
    <col min="12034" max="12034" width="3.25" style="39" bestFit="1" customWidth="1"/>
    <col min="12035" max="12289" width="2.625" style="39"/>
    <col min="12290" max="12290" width="3.25" style="39" bestFit="1" customWidth="1"/>
    <col min="12291" max="12545" width="2.625" style="39"/>
    <col min="12546" max="12546" width="3.25" style="39" bestFit="1" customWidth="1"/>
    <col min="12547" max="12801" width="2.625" style="39"/>
    <col min="12802" max="12802" width="3.25" style="39" bestFit="1" customWidth="1"/>
    <col min="12803" max="13057" width="2.625" style="39"/>
    <col min="13058" max="13058" width="3.25" style="39" bestFit="1" customWidth="1"/>
    <col min="13059" max="13313" width="2.625" style="39"/>
    <col min="13314" max="13314" width="3.25" style="39" bestFit="1" customWidth="1"/>
    <col min="13315" max="13569" width="2.625" style="39"/>
    <col min="13570" max="13570" width="3.25" style="39" bestFit="1" customWidth="1"/>
    <col min="13571" max="13825" width="2.625" style="39"/>
    <col min="13826" max="13826" width="3.25" style="39" bestFit="1" customWidth="1"/>
    <col min="13827" max="14081" width="2.625" style="39"/>
    <col min="14082" max="14082" width="3.25" style="39" bestFit="1" customWidth="1"/>
    <col min="14083" max="14337" width="2.625" style="39"/>
    <col min="14338" max="14338" width="3.25" style="39" bestFit="1" customWidth="1"/>
    <col min="14339" max="14593" width="2.625" style="39"/>
    <col min="14594" max="14594" width="3.25" style="39" bestFit="1" customWidth="1"/>
    <col min="14595" max="14849" width="2.625" style="39"/>
    <col min="14850" max="14850" width="3.25" style="39" bestFit="1" customWidth="1"/>
    <col min="14851" max="15105" width="2.625" style="39"/>
    <col min="15106" max="15106" width="3.25" style="39" bestFit="1" customWidth="1"/>
    <col min="15107" max="15361" width="2.625" style="39"/>
    <col min="15362" max="15362" width="3.25" style="39" bestFit="1" customWidth="1"/>
    <col min="15363" max="15617" width="2.625" style="39"/>
    <col min="15618" max="15618" width="3.25" style="39" bestFit="1" customWidth="1"/>
    <col min="15619" max="15873" width="2.625" style="39"/>
    <col min="15874" max="15874" width="3.25" style="39" bestFit="1" customWidth="1"/>
    <col min="15875" max="16129" width="2.625" style="39"/>
    <col min="16130" max="16130" width="3.25" style="39" bestFit="1" customWidth="1"/>
    <col min="16131" max="16384" width="2.625" style="39"/>
  </cols>
  <sheetData>
    <row r="1" spans="1:58" s="33" customFormat="1" ht="14.25" customHeight="1" thickTop="1">
      <c r="A1" s="141" t="s">
        <v>31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3"/>
      <c r="AG1" s="147" t="s">
        <v>32</v>
      </c>
      <c r="AH1" s="147"/>
      <c r="AI1" s="147"/>
      <c r="AJ1" s="147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7" t="s">
        <v>33</v>
      </c>
      <c r="AV1" s="147"/>
      <c r="AW1" s="147"/>
      <c r="AX1" s="147"/>
      <c r="AY1" s="149">
        <v>42433</v>
      </c>
      <c r="AZ1" s="149"/>
      <c r="BA1" s="149"/>
      <c r="BB1" s="149"/>
      <c r="BC1" s="149"/>
      <c r="BD1" s="149"/>
      <c r="BE1" s="149"/>
      <c r="BF1" s="150"/>
    </row>
    <row r="2" spans="1:58" s="33" customFormat="1" ht="14.25" customHeight="1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6"/>
      <c r="AG2" s="151" t="s">
        <v>34</v>
      </c>
      <c r="AH2" s="151"/>
      <c r="AI2" s="151"/>
      <c r="AJ2" s="151"/>
      <c r="AK2" s="152" t="s">
        <v>46</v>
      </c>
      <c r="AL2" s="152"/>
      <c r="AM2" s="152"/>
      <c r="AN2" s="152"/>
      <c r="AO2" s="152"/>
      <c r="AP2" s="152"/>
      <c r="AQ2" s="152"/>
      <c r="AR2" s="152"/>
      <c r="AS2" s="152"/>
      <c r="AT2" s="152"/>
      <c r="AU2" s="151" t="s">
        <v>35</v>
      </c>
      <c r="AV2" s="151"/>
      <c r="AW2" s="151"/>
      <c r="AX2" s="151"/>
      <c r="AY2" s="153" t="s">
        <v>45</v>
      </c>
      <c r="AZ2" s="153"/>
      <c r="BA2" s="153"/>
      <c r="BB2" s="153"/>
      <c r="BC2" s="153"/>
      <c r="BD2" s="153"/>
      <c r="BE2" s="153"/>
      <c r="BF2" s="154"/>
    </row>
    <row r="3" spans="1:58" s="34" customFormat="1" ht="11.25" thickTop="1"/>
    <row r="4" spans="1:58" ht="7.35" customHeight="1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8"/>
    </row>
    <row r="5" spans="1:58" ht="18" customHeight="1" thickBot="1">
      <c r="A5" s="40"/>
      <c r="B5" s="41" t="s">
        <v>36</v>
      </c>
      <c r="C5" s="155" t="s">
        <v>37</v>
      </c>
      <c r="D5" s="156"/>
      <c r="E5" s="156"/>
      <c r="F5" s="156"/>
      <c r="G5" s="156"/>
      <c r="H5" s="156"/>
      <c r="I5" s="156"/>
      <c r="J5" s="156"/>
      <c r="K5" s="157"/>
      <c r="L5" s="155" t="s">
        <v>38</v>
      </c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7"/>
      <c r="X5" s="155" t="s">
        <v>39</v>
      </c>
      <c r="Y5" s="156"/>
      <c r="Z5" s="156"/>
      <c r="AA5" s="157"/>
      <c r="AB5" s="155" t="s">
        <v>40</v>
      </c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7"/>
      <c r="AP5" s="138" t="s">
        <v>41</v>
      </c>
      <c r="AQ5" s="139"/>
      <c r="AR5" s="140"/>
      <c r="AS5" s="138" t="s">
        <v>42</v>
      </c>
      <c r="AT5" s="139"/>
      <c r="AU5" s="139"/>
      <c r="AV5" s="139"/>
      <c r="AW5" s="139"/>
      <c r="AX5" s="139"/>
      <c r="AY5" s="139"/>
      <c r="AZ5" s="139"/>
      <c r="BA5" s="139"/>
      <c r="BB5" s="139"/>
      <c r="BC5" s="139"/>
      <c r="BD5" s="139"/>
      <c r="BE5" s="140"/>
      <c r="BF5" s="42"/>
    </row>
    <row r="6" spans="1:58" ht="15.6" customHeight="1" thickTop="1">
      <c r="A6" s="40"/>
      <c r="B6" s="71">
        <v>1</v>
      </c>
      <c r="C6" s="77" t="s">
        <v>54</v>
      </c>
      <c r="D6" s="78"/>
      <c r="E6" s="78"/>
      <c r="F6" s="78"/>
      <c r="G6" s="78"/>
      <c r="H6" s="78"/>
      <c r="I6" s="78"/>
      <c r="J6" s="78"/>
      <c r="K6" s="78"/>
      <c r="L6" s="77" t="s">
        <v>52</v>
      </c>
      <c r="M6" s="78"/>
      <c r="N6" s="78"/>
      <c r="O6" s="78"/>
      <c r="P6" s="78"/>
      <c r="Q6" s="78"/>
      <c r="R6" s="78"/>
      <c r="S6" s="78"/>
      <c r="T6" s="78"/>
      <c r="U6" s="78"/>
      <c r="V6" s="78"/>
      <c r="W6" s="79"/>
      <c r="X6" s="119" t="s">
        <v>51</v>
      </c>
      <c r="Y6" s="120"/>
      <c r="Z6" s="120"/>
      <c r="AA6" s="121"/>
      <c r="AB6" s="77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131"/>
      <c r="AQ6" s="132"/>
      <c r="AR6" s="133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1"/>
      <c r="BF6" s="42"/>
    </row>
    <row r="7" spans="1:58" ht="15.6" customHeight="1">
      <c r="A7" s="40"/>
      <c r="B7" s="71">
        <v>2</v>
      </c>
      <c r="C7" s="72" t="s">
        <v>50</v>
      </c>
      <c r="D7" s="73"/>
      <c r="E7" s="73"/>
      <c r="F7" s="73"/>
      <c r="G7" s="73"/>
      <c r="H7" s="73"/>
      <c r="I7" s="73"/>
      <c r="J7" s="73"/>
      <c r="K7" s="73"/>
      <c r="L7" s="72" t="s">
        <v>53</v>
      </c>
      <c r="M7" s="73"/>
      <c r="N7" s="73"/>
      <c r="O7" s="73"/>
      <c r="P7" s="73"/>
      <c r="Q7" s="73"/>
      <c r="R7" s="73"/>
      <c r="S7" s="73"/>
      <c r="T7" s="73"/>
      <c r="U7" s="73"/>
      <c r="V7" s="73"/>
      <c r="W7" s="74"/>
      <c r="X7" s="113" t="s">
        <v>49</v>
      </c>
      <c r="Y7" s="114"/>
      <c r="Z7" s="114"/>
      <c r="AA7" s="115"/>
      <c r="AB7" s="72" t="s">
        <v>59</v>
      </c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110"/>
      <c r="AQ7" s="111"/>
      <c r="AR7" s="112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6"/>
      <c r="BF7" s="42"/>
    </row>
    <row r="8" spans="1:58" ht="15.6" customHeight="1">
      <c r="A8" s="40"/>
      <c r="B8" s="71">
        <v>3</v>
      </c>
      <c r="C8" s="50"/>
      <c r="D8" s="51"/>
      <c r="E8" s="51"/>
      <c r="F8" s="51"/>
      <c r="G8" s="51"/>
      <c r="H8" s="51"/>
      <c r="I8" s="51"/>
      <c r="J8" s="51"/>
      <c r="K8" s="51"/>
      <c r="L8" s="50"/>
      <c r="M8" s="51"/>
      <c r="N8" s="51"/>
      <c r="O8" s="51"/>
      <c r="P8" s="51"/>
      <c r="Q8" s="51"/>
      <c r="R8" s="51"/>
      <c r="S8" s="51"/>
      <c r="T8" s="51"/>
      <c r="U8" s="51"/>
      <c r="V8" s="51"/>
      <c r="W8" s="52"/>
      <c r="X8" s="116"/>
      <c r="Y8" s="117"/>
      <c r="Z8" s="117"/>
      <c r="AA8" s="118"/>
      <c r="AB8" s="50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122"/>
      <c r="AQ8" s="123"/>
      <c r="AR8" s="124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4"/>
      <c r="BF8" s="42"/>
    </row>
    <row r="9" spans="1:58" ht="15.6" customHeight="1">
      <c r="A9" s="40"/>
      <c r="B9" s="55"/>
      <c r="C9" s="56"/>
      <c r="D9" s="57"/>
      <c r="E9" s="57"/>
      <c r="F9" s="57"/>
      <c r="G9" s="57"/>
      <c r="H9" s="57"/>
      <c r="I9" s="57"/>
      <c r="J9" s="57"/>
      <c r="K9" s="57"/>
      <c r="L9" s="56"/>
      <c r="M9" s="57"/>
      <c r="N9" s="57"/>
      <c r="O9" s="57"/>
      <c r="P9" s="57"/>
      <c r="Q9" s="57"/>
      <c r="R9" s="57"/>
      <c r="S9" s="57"/>
      <c r="T9" s="57"/>
      <c r="U9" s="57"/>
      <c r="V9" s="57"/>
      <c r="W9" s="58"/>
      <c r="X9" s="134" t="s">
        <v>55</v>
      </c>
      <c r="Y9" s="126"/>
      <c r="Z9" s="126"/>
      <c r="AA9" s="127"/>
      <c r="AB9" s="56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128"/>
      <c r="AQ9" s="129"/>
      <c r="AR9" s="130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60"/>
      <c r="BF9" s="42"/>
    </row>
    <row r="10" spans="1:58" ht="15.6" customHeight="1">
      <c r="A10" s="40"/>
      <c r="B10" s="43"/>
      <c r="C10" s="44"/>
      <c r="D10" s="45"/>
      <c r="E10" s="45"/>
      <c r="F10" s="45"/>
      <c r="G10" s="45"/>
      <c r="H10" s="45"/>
      <c r="I10" s="45"/>
      <c r="J10" s="45"/>
      <c r="K10" s="45"/>
      <c r="L10" s="44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6"/>
      <c r="X10" s="113"/>
      <c r="Y10" s="114"/>
      <c r="Z10" s="114"/>
      <c r="AA10" s="115"/>
      <c r="AB10" s="44"/>
      <c r="AC10" s="45"/>
      <c r="AD10" s="61"/>
      <c r="AE10" s="61"/>
      <c r="AF10" s="61"/>
      <c r="AG10" s="45"/>
      <c r="AH10" s="45"/>
      <c r="AI10" s="45"/>
      <c r="AJ10" s="45"/>
      <c r="AK10" s="45"/>
      <c r="AL10" s="45"/>
      <c r="AM10" s="45"/>
      <c r="AN10" s="45"/>
      <c r="AO10" s="45"/>
      <c r="AP10" s="135"/>
      <c r="AQ10" s="136"/>
      <c r="AR10" s="13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8"/>
      <c r="BF10" s="42"/>
    </row>
    <row r="11" spans="1:58" ht="15.6" customHeight="1">
      <c r="A11" s="40"/>
      <c r="B11" s="43"/>
      <c r="C11" s="44"/>
      <c r="D11" s="45"/>
      <c r="E11" s="45"/>
      <c r="F11" s="45"/>
      <c r="G11" s="45"/>
      <c r="H11" s="45"/>
      <c r="I11" s="45"/>
      <c r="J11" s="45"/>
      <c r="K11" s="45"/>
      <c r="L11" s="44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6"/>
      <c r="X11" s="113"/>
      <c r="Y11" s="114"/>
      <c r="Z11" s="114"/>
      <c r="AA11" s="115"/>
      <c r="AB11" s="44"/>
      <c r="AC11" s="45"/>
      <c r="AD11" s="61"/>
      <c r="AE11" s="61"/>
      <c r="AF11" s="61"/>
      <c r="AG11" s="45"/>
      <c r="AH11" s="45"/>
      <c r="AI11" s="45"/>
      <c r="AJ11" s="45"/>
      <c r="AK11" s="45"/>
      <c r="AL11" s="45"/>
      <c r="AM11" s="45"/>
      <c r="AN11" s="45"/>
      <c r="AO11" s="45"/>
      <c r="AP11" s="135"/>
      <c r="AQ11" s="136"/>
      <c r="AR11" s="13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8"/>
      <c r="BF11" s="42"/>
    </row>
    <row r="12" spans="1:58" ht="15.6" customHeight="1">
      <c r="A12" s="40"/>
      <c r="B12" s="43"/>
      <c r="C12" s="44"/>
      <c r="D12" s="45"/>
      <c r="E12" s="45"/>
      <c r="F12" s="45"/>
      <c r="G12" s="45"/>
      <c r="H12" s="45"/>
      <c r="I12" s="45"/>
      <c r="J12" s="45"/>
      <c r="K12" s="45"/>
      <c r="L12" s="44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6"/>
      <c r="X12" s="113"/>
      <c r="Y12" s="114"/>
      <c r="Z12" s="114"/>
      <c r="AA12" s="115"/>
      <c r="AB12" s="44"/>
      <c r="AC12" s="45"/>
      <c r="AD12" s="61"/>
      <c r="AE12" s="61"/>
      <c r="AF12" s="61"/>
      <c r="AG12" s="45"/>
      <c r="AH12" s="45"/>
      <c r="AI12" s="45"/>
      <c r="AJ12" s="45"/>
      <c r="AK12" s="45"/>
      <c r="AL12" s="45"/>
      <c r="AM12" s="45"/>
      <c r="AN12" s="45"/>
      <c r="AO12" s="45"/>
      <c r="AP12" s="135"/>
      <c r="AQ12" s="136"/>
      <c r="AR12" s="13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8"/>
      <c r="BF12" s="42"/>
    </row>
    <row r="13" spans="1:58" ht="15.6" customHeight="1">
      <c r="A13" s="40"/>
      <c r="B13" s="49"/>
      <c r="C13" s="50"/>
      <c r="D13" s="51"/>
      <c r="E13" s="51"/>
      <c r="F13" s="51"/>
      <c r="G13" s="51"/>
      <c r="H13" s="51"/>
      <c r="I13" s="51"/>
      <c r="J13" s="51"/>
      <c r="K13" s="51"/>
      <c r="L13" s="50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2"/>
      <c r="X13" s="116"/>
      <c r="Y13" s="117"/>
      <c r="Z13" s="117"/>
      <c r="AA13" s="118"/>
      <c r="AB13" s="50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122"/>
      <c r="AQ13" s="123"/>
      <c r="AR13" s="124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4"/>
      <c r="BF13" s="42"/>
    </row>
    <row r="14" spans="1:58" ht="15.6" customHeight="1">
      <c r="A14" s="40"/>
      <c r="B14" s="62"/>
      <c r="C14" s="63"/>
      <c r="D14" s="57"/>
      <c r="E14" s="57"/>
      <c r="F14" s="57"/>
      <c r="G14" s="57"/>
      <c r="H14" s="57"/>
      <c r="I14" s="57"/>
      <c r="J14" s="57"/>
      <c r="K14" s="57"/>
      <c r="L14" s="63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8"/>
      <c r="X14" s="125" t="s">
        <v>56</v>
      </c>
      <c r="Y14" s="126"/>
      <c r="Z14" s="126"/>
      <c r="AA14" s="127"/>
      <c r="AB14" s="63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128"/>
      <c r="AQ14" s="129"/>
      <c r="AR14" s="130"/>
      <c r="AS14" s="63" t="s">
        <v>43</v>
      </c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60"/>
      <c r="BF14" s="42"/>
    </row>
    <row r="15" spans="1:58" ht="15.6" customHeight="1">
      <c r="A15" s="40"/>
      <c r="B15" s="64"/>
      <c r="C15" s="65"/>
      <c r="D15" s="51"/>
      <c r="E15" s="51"/>
      <c r="F15" s="66"/>
      <c r="G15" s="66"/>
      <c r="H15" s="66"/>
      <c r="I15" s="66"/>
      <c r="J15" s="66"/>
      <c r="K15" s="66"/>
      <c r="L15" s="65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7"/>
      <c r="X15" s="116"/>
      <c r="Y15" s="117"/>
      <c r="Z15" s="117"/>
      <c r="AA15" s="118"/>
      <c r="AB15" s="65"/>
      <c r="AC15" s="66"/>
      <c r="AD15" s="66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122"/>
      <c r="AQ15" s="123"/>
      <c r="AR15" s="124"/>
      <c r="AS15" s="65" t="s">
        <v>44</v>
      </c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4"/>
      <c r="BF15" s="42"/>
    </row>
    <row r="16" spans="1:58" ht="9.9499999999999993" customHeight="1">
      <c r="A16" s="68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70"/>
    </row>
  </sheetData>
  <mergeCells count="29">
    <mergeCell ref="AS5:BE5"/>
    <mergeCell ref="A1:AF2"/>
    <mergeCell ref="AG1:AJ1"/>
    <mergeCell ref="AK1:AT1"/>
    <mergeCell ref="AU1:AX1"/>
    <mergeCell ref="AY1:BF1"/>
    <mergeCell ref="AG2:AJ2"/>
    <mergeCell ref="AK2:AT2"/>
    <mergeCell ref="AU2:AX2"/>
    <mergeCell ref="AY2:BF2"/>
    <mergeCell ref="C5:K5"/>
    <mergeCell ref="L5:W5"/>
    <mergeCell ref="X5:AA5"/>
    <mergeCell ref="AB5:AO5"/>
    <mergeCell ref="AP5:AR5"/>
    <mergeCell ref="AP7:AR7"/>
    <mergeCell ref="X7:AA8"/>
    <mergeCell ref="X6:AA6"/>
    <mergeCell ref="AP13:AR13"/>
    <mergeCell ref="X14:AA15"/>
    <mergeCell ref="AP14:AR14"/>
    <mergeCell ref="AP15:AR15"/>
    <mergeCell ref="AP6:AR6"/>
    <mergeCell ref="AP8:AR8"/>
    <mergeCell ref="X9:AA13"/>
    <mergeCell ref="AP9:AR9"/>
    <mergeCell ref="AP10:AR10"/>
    <mergeCell ref="AP11:AR11"/>
    <mergeCell ref="AP12:AR12"/>
  </mergeCells>
  <phoneticPr fontId="1"/>
  <printOptions gridLinesSet="0"/>
  <pageMargins left="0.23622047244094491" right="7.874015748031496E-2" top="0.31496062992125984" bottom="0.27559055118110237" header="0.11811023622047245" footer="0.11811023622047245"/>
  <pageSetup paperSize="9" scale="95" fitToHeight="0" orientation="landscape" horizontalDpi="300" verticalDpi="300" r:id="rId1"/>
  <headerFooter alignWithMargins="0">
    <oddFooter>&amp;C&amp;"ＭＳ Ｐゴシック,標準"&amp;8&amp;P／&amp;N&amp;R&amp;"明朝,斜体"&amp;8Copyright © Syspart Co., Ltd.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view="pageBreakPreview" topLeftCell="B1" zoomScaleNormal="75" zoomScaleSheetLayoutView="100" workbookViewId="0">
      <selection activeCell="D13" sqref="D13"/>
    </sheetView>
  </sheetViews>
  <sheetFormatPr defaultRowHeight="14.25"/>
  <cols>
    <col min="1" max="1" width="4.625" style="5" customWidth="1"/>
    <col min="2" max="2" width="25.625" style="5" customWidth="1"/>
    <col min="3" max="3" width="10.625" style="5" customWidth="1"/>
    <col min="4" max="4" width="6.625" style="5" customWidth="1"/>
    <col min="5" max="8" width="3.125" style="5" customWidth="1"/>
    <col min="9" max="9" width="7.875" style="5" customWidth="1"/>
    <col min="10" max="10" width="8.875" style="5" customWidth="1"/>
    <col min="11" max="11" width="16.75" style="5" customWidth="1"/>
    <col min="12" max="13" width="12.625" style="5" customWidth="1"/>
    <col min="14" max="14" width="1.625" style="5" customWidth="1"/>
    <col min="15" max="15" width="19.625" style="5" customWidth="1"/>
    <col min="16" max="16" width="17.5" style="5" customWidth="1"/>
    <col min="17" max="16384" width="9" style="5"/>
  </cols>
  <sheetData>
    <row r="1" spans="1:16" ht="18" customHeight="1"/>
    <row r="2" spans="1:16">
      <c r="A2" s="169" t="s">
        <v>4</v>
      </c>
      <c r="B2" s="169"/>
      <c r="C2" s="164" t="s">
        <v>5</v>
      </c>
      <c r="D2" s="179"/>
      <c r="E2" s="179"/>
      <c r="F2" s="179"/>
      <c r="G2" s="179"/>
      <c r="H2" s="165"/>
      <c r="I2" s="102" t="s">
        <v>6</v>
      </c>
      <c r="J2" s="102" t="s">
        <v>7</v>
      </c>
      <c r="K2" s="164" t="s">
        <v>8</v>
      </c>
      <c r="L2" s="179"/>
      <c r="M2" s="165"/>
      <c r="O2" s="180"/>
      <c r="P2" s="181"/>
    </row>
    <row r="3" spans="1:16" ht="20.25" customHeight="1">
      <c r="A3" s="184"/>
      <c r="B3" s="185"/>
      <c r="C3" s="184" t="s">
        <v>129</v>
      </c>
      <c r="D3" s="186"/>
      <c r="E3" s="186"/>
      <c r="F3" s="186"/>
      <c r="G3" s="186"/>
      <c r="H3" s="187"/>
      <c r="I3" s="6">
        <f>COUNTA(B7:B38)</f>
        <v>9</v>
      </c>
      <c r="J3" s="6">
        <f>SUM(D7:D38)</f>
        <v>77</v>
      </c>
      <c r="K3" s="7" t="s">
        <v>118</v>
      </c>
      <c r="L3" s="7"/>
      <c r="M3" s="8"/>
      <c r="O3" s="182"/>
      <c r="P3" s="183"/>
    </row>
    <row r="4" spans="1:16" ht="6" customHeight="1"/>
    <row r="5" spans="1:16">
      <c r="A5" s="169" t="s">
        <v>9</v>
      </c>
      <c r="B5" s="169"/>
      <c r="C5" s="169" t="s">
        <v>10</v>
      </c>
      <c r="D5" s="171" t="s">
        <v>47</v>
      </c>
      <c r="E5" s="169" t="s">
        <v>11</v>
      </c>
      <c r="F5" s="169"/>
      <c r="G5" s="169"/>
      <c r="H5" s="169"/>
      <c r="I5" s="173" t="s">
        <v>12</v>
      </c>
      <c r="J5" s="174"/>
      <c r="K5" s="174"/>
      <c r="L5" s="174"/>
      <c r="M5" s="175"/>
      <c r="O5" s="164" t="s">
        <v>13</v>
      </c>
      <c r="P5" s="165"/>
    </row>
    <row r="6" spans="1:16">
      <c r="A6" s="170"/>
      <c r="B6" s="170"/>
      <c r="C6" s="170"/>
      <c r="D6" s="172"/>
      <c r="E6" s="104" t="s">
        <v>14</v>
      </c>
      <c r="F6" s="104" t="s">
        <v>15</v>
      </c>
      <c r="G6" s="104" t="s">
        <v>16</v>
      </c>
      <c r="H6" s="104" t="s">
        <v>17</v>
      </c>
      <c r="I6" s="176"/>
      <c r="J6" s="177"/>
      <c r="K6" s="177"/>
      <c r="L6" s="177"/>
      <c r="M6" s="178"/>
      <c r="O6" s="104" t="s">
        <v>18</v>
      </c>
      <c r="P6" s="103" t="s">
        <v>19</v>
      </c>
    </row>
    <row r="7" spans="1:16" ht="15.95" customHeight="1">
      <c r="A7" s="29">
        <f>ROW()-6</f>
        <v>1</v>
      </c>
      <c r="B7" s="109" t="s">
        <v>119</v>
      </c>
      <c r="C7" s="30" t="s">
        <v>101</v>
      </c>
      <c r="D7" s="31">
        <v>7</v>
      </c>
      <c r="E7" s="30" t="s">
        <v>20</v>
      </c>
      <c r="F7" s="30"/>
      <c r="G7" s="30" t="s">
        <v>20</v>
      </c>
      <c r="H7" s="30"/>
      <c r="I7" s="166" t="s">
        <v>120</v>
      </c>
      <c r="J7" s="167"/>
      <c r="K7" s="167"/>
      <c r="L7" s="167"/>
      <c r="M7" s="168"/>
      <c r="N7" s="9"/>
      <c r="O7" s="10" t="s">
        <v>136</v>
      </c>
      <c r="P7" s="10" t="s">
        <v>137</v>
      </c>
    </row>
    <row r="8" spans="1:16" s="32" customFormat="1" ht="15.95" customHeight="1">
      <c r="A8" s="29">
        <f t="shared" ref="A8:A38" si="0">ROW()-6</f>
        <v>2</v>
      </c>
      <c r="B8" s="109" t="s">
        <v>125</v>
      </c>
      <c r="C8" s="30" t="s">
        <v>112</v>
      </c>
      <c r="D8" s="31">
        <v>40</v>
      </c>
      <c r="E8" s="30" t="s">
        <v>128</v>
      </c>
      <c r="F8" s="30"/>
      <c r="G8" s="30" t="s">
        <v>128</v>
      </c>
      <c r="H8" s="30"/>
      <c r="I8" s="166"/>
      <c r="J8" s="167"/>
      <c r="K8" s="167"/>
      <c r="L8" s="167"/>
      <c r="M8" s="168"/>
      <c r="N8" s="17"/>
      <c r="O8" s="18"/>
      <c r="P8" s="18"/>
    </row>
    <row r="9" spans="1:16" s="32" customFormat="1" ht="15.95" customHeight="1">
      <c r="A9" s="13">
        <f t="shared" si="0"/>
        <v>3</v>
      </c>
      <c r="B9" s="105" t="s">
        <v>126</v>
      </c>
      <c r="C9" s="12" t="s">
        <v>121</v>
      </c>
      <c r="D9" s="11">
        <v>2</v>
      </c>
      <c r="E9" s="12"/>
      <c r="F9" s="12"/>
      <c r="G9" s="12"/>
      <c r="H9" s="12"/>
      <c r="I9" s="161" t="s">
        <v>133</v>
      </c>
      <c r="J9" s="162"/>
      <c r="K9" s="162"/>
      <c r="L9" s="162"/>
      <c r="M9" s="163"/>
      <c r="N9" s="17"/>
      <c r="O9" s="18" t="s">
        <v>95</v>
      </c>
      <c r="P9" s="18" t="s">
        <v>97</v>
      </c>
    </row>
    <row r="10" spans="1:16" s="32" customFormat="1" ht="15.95" customHeight="1">
      <c r="A10" s="13">
        <f t="shared" si="0"/>
        <v>4</v>
      </c>
      <c r="B10" s="105" t="s">
        <v>130</v>
      </c>
      <c r="C10" s="12" t="s">
        <v>111</v>
      </c>
      <c r="D10" s="11">
        <v>3</v>
      </c>
      <c r="E10" s="12"/>
      <c r="F10" s="12"/>
      <c r="G10" s="12"/>
      <c r="H10" s="12"/>
      <c r="I10" s="161"/>
      <c r="J10" s="162"/>
      <c r="K10" s="162"/>
      <c r="L10" s="162"/>
      <c r="M10" s="163"/>
      <c r="N10" s="17"/>
      <c r="O10" s="18"/>
      <c r="P10" s="18"/>
    </row>
    <row r="11" spans="1:16" s="32" customFormat="1" ht="15.95" customHeight="1">
      <c r="A11" s="13">
        <f t="shared" si="0"/>
        <v>5</v>
      </c>
      <c r="B11" s="105" t="s">
        <v>107</v>
      </c>
      <c r="C11" s="12" t="s">
        <v>127</v>
      </c>
      <c r="D11" s="11">
        <v>4</v>
      </c>
      <c r="E11" s="12"/>
      <c r="F11" s="12"/>
      <c r="G11" s="12"/>
      <c r="H11" s="12"/>
      <c r="I11" s="161"/>
      <c r="J11" s="162"/>
      <c r="K11" s="162"/>
      <c r="L11" s="162"/>
      <c r="M11" s="163"/>
      <c r="N11" s="17"/>
      <c r="O11" s="18" t="s">
        <v>117</v>
      </c>
      <c r="P11" s="18" t="s">
        <v>107</v>
      </c>
    </row>
    <row r="12" spans="1:16" s="32" customFormat="1" ht="15.95" customHeight="1">
      <c r="A12" s="13">
        <f t="shared" si="0"/>
        <v>6</v>
      </c>
      <c r="B12" s="105" t="s">
        <v>131</v>
      </c>
      <c r="C12" s="12" t="s">
        <v>121</v>
      </c>
      <c r="D12" s="11">
        <v>4</v>
      </c>
      <c r="E12" s="12"/>
      <c r="F12" s="12"/>
      <c r="G12" s="12"/>
      <c r="H12" s="12"/>
      <c r="I12" s="161" t="s">
        <v>132</v>
      </c>
      <c r="J12" s="162"/>
      <c r="K12" s="162"/>
      <c r="L12" s="162"/>
      <c r="M12" s="163"/>
      <c r="N12" s="17"/>
      <c r="O12" s="18" t="s">
        <v>113</v>
      </c>
      <c r="P12" s="18" t="s">
        <v>76</v>
      </c>
    </row>
    <row r="13" spans="1:16" ht="15.95" customHeight="1">
      <c r="A13" s="13">
        <f t="shared" si="0"/>
        <v>7</v>
      </c>
      <c r="B13" s="105" t="s">
        <v>27</v>
      </c>
      <c r="C13" s="12" t="s">
        <v>22</v>
      </c>
      <c r="D13" s="11">
        <v>8</v>
      </c>
      <c r="E13" s="12"/>
      <c r="F13" s="12"/>
      <c r="G13" s="12"/>
      <c r="H13" s="12"/>
      <c r="I13" s="161"/>
      <c r="J13" s="162"/>
      <c r="K13" s="162"/>
      <c r="L13" s="162"/>
      <c r="M13" s="163"/>
      <c r="N13" s="9"/>
      <c r="O13" s="10"/>
      <c r="P13" s="10"/>
    </row>
    <row r="14" spans="1:16" ht="15.95" customHeight="1">
      <c r="A14" s="14">
        <f t="shared" si="0"/>
        <v>8</v>
      </c>
      <c r="B14" s="105" t="s">
        <v>28</v>
      </c>
      <c r="C14" s="12" t="s">
        <v>22</v>
      </c>
      <c r="D14" s="11">
        <v>8</v>
      </c>
      <c r="E14" s="15"/>
      <c r="F14" s="15"/>
      <c r="G14" s="15"/>
      <c r="H14" s="15"/>
      <c r="I14" s="161"/>
      <c r="J14" s="162"/>
      <c r="K14" s="162"/>
      <c r="L14" s="162"/>
      <c r="M14" s="163"/>
      <c r="N14" s="9"/>
      <c r="O14" s="10"/>
      <c r="P14" s="10"/>
    </row>
    <row r="15" spans="1:16" ht="15.95" customHeight="1">
      <c r="A15" s="16">
        <f t="shared" si="0"/>
        <v>9</v>
      </c>
      <c r="B15" s="107" t="s">
        <v>29</v>
      </c>
      <c r="C15" s="15" t="s">
        <v>30</v>
      </c>
      <c r="D15" s="14">
        <v>1</v>
      </c>
      <c r="E15" s="12"/>
      <c r="F15" s="12"/>
      <c r="G15" s="15"/>
      <c r="H15" s="12"/>
      <c r="I15" s="161"/>
      <c r="J15" s="162"/>
      <c r="K15" s="162"/>
      <c r="L15" s="162"/>
      <c r="M15" s="163"/>
      <c r="N15" s="17"/>
      <c r="O15" s="18"/>
      <c r="P15" s="18"/>
    </row>
    <row r="16" spans="1:16" ht="15.95" customHeight="1">
      <c r="A16" s="14">
        <f t="shared" si="0"/>
        <v>10</v>
      </c>
      <c r="B16" s="108"/>
      <c r="C16" s="15"/>
      <c r="D16" s="14"/>
      <c r="E16" s="15"/>
      <c r="F16" s="15"/>
      <c r="G16" s="15"/>
      <c r="H16" s="15"/>
      <c r="I16" s="161"/>
      <c r="J16" s="162"/>
      <c r="K16" s="162"/>
      <c r="L16" s="162"/>
      <c r="M16" s="163"/>
      <c r="N16" s="9"/>
      <c r="O16" s="10"/>
      <c r="P16" s="10"/>
    </row>
    <row r="17" spans="1:16" ht="15.95" customHeight="1">
      <c r="A17" s="14">
        <f t="shared" si="0"/>
        <v>11</v>
      </c>
      <c r="B17" s="106"/>
      <c r="C17" s="12"/>
      <c r="D17" s="11"/>
      <c r="E17" s="12"/>
      <c r="F17" s="12"/>
      <c r="G17" s="12"/>
      <c r="H17" s="12"/>
      <c r="I17" s="161"/>
      <c r="J17" s="162"/>
      <c r="K17" s="162"/>
      <c r="L17" s="162"/>
      <c r="M17" s="163"/>
      <c r="N17" s="17"/>
      <c r="O17" s="18"/>
      <c r="P17" s="18"/>
    </row>
    <row r="18" spans="1:16" ht="15.95" customHeight="1">
      <c r="A18" s="16">
        <f t="shared" si="0"/>
        <v>12</v>
      </c>
      <c r="B18" s="106"/>
      <c r="C18" s="12"/>
      <c r="D18" s="11"/>
      <c r="E18" s="12"/>
      <c r="F18" s="12"/>
      <c r="G18" s="12"/>
      <c r="H18" s="12"/>
      <c r="I18" s="161"/>
      <c r="J18" s="162"/>
      <c r="K18" s="162"/>
      <c r="L18" s="162"/>
      <c r="M18" s="163"/>
      <c r="N18" s="17"/>
      <c r="O18" s="18"/>
      <c r="P18" s="18"/>
    </row>
    <row r="19" spans="1:16" ht="15.95" customHeight="1">
      <c r="A19" s="14">
        <f t="shared" si="0"/>
        <v>13</v>
      </c>
      <c r="B19" s="106"/>
      <c r="C19" s="12"/>
      <c r="D19" s="11"/>
      <c r="E19" s="12"/>
      <c r="F19" s="12"/>
      <c r="G19" s="12"/>
      <c r="H19" s="12"/>
      <c r="I19" s="161"/>
      <c r="J19" s="162"/>
      <c r="K19" s="162"/>
      <c r="L19" s="162"/>
      <c r="M19" s="163"/>
      <c r="N19" s="17"/>
      <c r="O19" s="18"/>
      <c r="P19" s="18"/>
    </row>
    <row r="20" spans="1:16" ht="15.95" customHeight="1">
      <c r="A20" s="16">
        <f t="shared" si="0"/>
        <v>14</v>
      </c>
      <c r="B20" s="106"/>
      <c r="C20" s="12"/>
      <c r="D20" s="11"/>
      <c r="E20" s="12"/>
      <c r="F20" s="12"/>
      <c r="G20" s="12"/>
      <c r="H20" s="12"/>
      <c r="I20" s="161"/>
      <c r="J20" s="162"/>
      <c r="K20" s="162"/>
      <c r="L20" s="162"/>
      <c r="M20" s="163"/>
      <c r="N20" s="17"/>
      <c r="O20" s="18"/>
      <c r="P20" s="18"/>
    </row>
    <row r="21" spans="1:16" ht="15.95" customHeight="1">
      <c r="A21" s="14">
        <f t="shared" si="0"/>
        <v>15</v>
      </c>
      <c r="B21" s="106"/>
      <c r="C21" s="12"/>
      <c r="D21" s="11"/>
      <c r="E21" s="12"/>
      <c r="F21" s="12"/>
      <c r="G21" s="12"/>
      <c r="H21" s="12"/>
      <c r="I21" s="161"/>
      <c r="J21" s="162"/>
      <c r="K21" s="162"/>
      <c r="L21" s="162"/>
      <c r="M21" s="163"/>
      <c r="N21" s="17"/>
      <c r="O21" s="18"/>
      <c r="P21" s="18"/>
    </row>
    <row r="22" spans="1:16" ht="15.95" customHeight="1">
      <c r="A22" s="16">
        <f t="shared" si="0"/>
        <v>16</v>
      </c>
      <c r="B22" s="108"/>
      <c r="C22" s="15"/>
      <c r="D22" s="14"/>
      <c r="E22" s="15"/>
      <c r="F22" s="15"/>
      <c r="G22" s="15"/>
      <c r="H22" s="15"/>
      <c r="I22" s="161"/>
      <c r="J22" s="162"/>
      <c r="K22" s="162"/>
      <c r="L22" s="162"/>
      <c r="M22" s="163"/>
      <c r="N22" s="17"/>
      <c r="O22" s="18"/>
      <c r="P22" s="18"/>
    </row>
    <row r="23" spans="1:16" ht="15.95" customHeight="1">
      <c r="A23" s="14">
        <f t="shared" si="0"/>
        <v>17</v>
      </c>
      <c r="B23" s="106"/>
      <c r="C23" s="12"/>
      <c r="D23" s="11"/>
      <c r="E23" s="12"/>
      <c r="F23" s="12"/>
      <c r="G23" s="12"/>
      <c r="H23" s="12"/>
      <c r="I23" s="161"/>
      <c r="J23" s="162"/>
      <c r="K23" s="162"/>
      <c r="L23" s="162"/>
      <c r="M23" s="163"/>
      <c r="N23" s="17"/>
      <c r="O23" s="18"/>
      <c r="P23" s="18"/>
    </row>
    <row r="24" spans="1:16" ht="15.95" customHeight="1">
      <c r="A24" s="16">
        <f t="shared" si="0"/>
        <v>18</v>
      </c>
      <c r="B24" s="108"/>
      <c r="C24" s="15"/>
      <c r="D24" s="14"/>
      <c r="E24" s="15"/>
      <c r="F24" s="15"/>
      <c r="G24" s="15"/>
      <c r="H24" s="15"/>
      <c r="I24" s="161"/>
      <c r="J24" s="162"/>
      <c r="K24" s="162"/>
      <c r="L24" s="162"/>
      <c r="M24" s="163"/>
      <c r="N24" s="17"/>
      <c r="O24" s="18"/>
      <c r="P24" s="18"/>
    </row>
    <row r="25" spans="1:16" ht="15.95" customHeight="1">
      <c r="A25" s="14">
        <f t="shared" si="0"/>
        <v>19</v>
      </c>
      <c r="B25" s="108"/>
      <c r="C25" s="15"/>
      <c r="D25" s="14"/>
      <c r="E25" s="15"/>
      <c r="F25" s="15"/>
      <c r="G25" s="15"/>
      <c r="H25" s="15"/>
      <c r="I25" s="161"/>
      <c r="J25" s="162"/>
      <c r="K25" s="162"/>
      <c r="L25" s="162"/>
      <c r="M25" s="163"/>
      <c r="N25" s="17"/>
      <c r="O25" s="18"/>
      <c r="P25" s="18"/>
    </row>
    <row r="26" spans="1:16" ht="15.95" customHeight="1">
      <c r="A26" s="16">
        <f t="shared" si="0"/>
        <v>20</v>
      </c>
      <c r="B26" s="106"/>
      <c r="C26" s="12"/>
      <c r="D26" s="11"/>
      <c r="E26" s="12"/>
      <c r="F26" s="12"/>
      <c r="G26" s="12"/>
      <c r="H26" s="12"/>
      <c r="I26" s="161"/>
      <c r="J26" s="162"/>
      <c r="K26" s="162"/>
      <c r="L26" s="162"/>
      <c r="M26" s="163"/>
      <c r="N26" s="17"/>
      <c r="O26" s="18"/>
      <c r="P26" s="18"/>
    </row>
    <row r="27" spans="1:16" ht="15.95" customHeight="1">
      <c r="A27" s="14">
        <f t="shared" si="0"/>
        <v>21</v>
      </c>
      <c r="B27" s="108"/>
      <c r="C27" s="15"/>
      <c r="D27" s="14"/>
      <c r="E27" s="15"/>
      <c r="F27" s="15"/>
      <c r="G27" s="15"/>
      <c r="H27" s="15"/>
      <c r="I27" s="161"/>
      <c r="J27" s="162"/>
      <c r="K27" s="162"/>
      <c r="L27" s="162"/>
      <c r="M27" s="163"/>
      <c r="N27" s="17"/>
      <c r="O27" s="18"/>
      <c r="P27" s="18"/>
    </row>
    <row r="28" spans="1:16" ht="15.95" customHeight="1">
      <c r="A28" s="14">
        <f t="shared" si="0"/>
        <v>22</v>
      </c>
      <c r="B28" s="108"/>
      <c r="C28" s="15"/>
      <c r="D28" s="14"/>
      <c r="E28" s="15"/>
      <c r="F28" s="15"/>
      <c r="G28" s="15"/>
      <c r="H28" s="15"/>
      <c r="I28" s="161"/>
      <c r="J28" s="162"/>
      <c r="K28" s="162"/>
      <c r="L28" s="162"/>
      <c r="M28" s="163"/>
      <c r="N28" s="17"/>
      <c r="O28" s="18"/>
      <c r="P28" s="18"/>
    </row>
    <row r="29" spans="1:16" ht="15.95" customHeight="1">
      <c r="A29" s="16">
        <f t="shared" si="0"/>
        <v>23</v>
      </c>
      <c r="B29" s="108"/>
      <c r="C29" s="15"/>
      <c r="D29" s="14"/>
      <c r="E29" s="15"/>
      <c r="F29" s="15"/>
      <c r="G29" s="15"/>
      <c r="H29" s="15"/>
      <c r="I29" s="161"/>
      <c r="J29" s="162"/>
      <c r="K29" s="162"/>
      <c r="L29" s="162"/>
      <c r="M29" s="163"/>
      <c r="N29" s="9"/>
      <c r="O29" s="10"/>
      <c r="P29" s="10"/>
    </row>
    <row r="30" spans="1:16" ht="15.95" customHeight="1">
      <c r="A30" s="14">
        <f t="shared" si="0"/>
        <v>24</v>
      </c>
      <c r="B30" s="106"/>
      <c r="C30" s="12"/>
      <c r="D30" s="11"/>
      <c r="E30" s="12"/>
      <c r="F30" s="12"/>
      <c r="G30" s="15"/>
      <c r="H30" s="12"/>
      <c r="I30" s="161"/>
      <c r="J30" s="162"/>
      <c r="K30" s="162"/>
      <c r="L30" s="162"/>
      <c r="M30" s="163"/>
      <c r="N30" s="9"/>
      <c r="O30" s="10"/>
      <c r="P30" s="10"/>
    </row>
    <row r="31" spans="1:16" ht="15.95" customHeight="1">
      <c r="A31" s="16">
        <f t="shared" si="0"/>
        <v>25</v>
      </c>
      <c r="B31" s="108"/>
      <c r="C31" s="15"/>
      <c r="D31" s="14"/>
      <c r="E31" s="15"/>
      <c r="F31" s="15"/>
      <c r="G31" s="15"/>
      <c r="H31" s="15"/>
      <c r="I31" s="161"/>
      <c r="J31" s="162"/>
      <c r="K31" s="162"/>
      <c r="L31" s="162"/>
      <c r="M31" s="163"/>
      <c r="N31" s="9"/>
      <c r="O31" s="10"/>
      <c r="P31" s="10"/>
    </row>
    <row r="32" spans="1:16" ht="15.95" customHeight="1">
      <c r="A32" s="14">
        <f t="shared" si="0"/>
        <v>26</v>
      </c>
      <c r="B32" s="108"/>
      <c r="C32" s="15"/>
      <c r="D32" s="14"/>
      <c r="E32" s="15"/>
      <c r="F32" s="15"/>
      <c r="G32" s="15"/>
      <c r="H32" s="15"/>
      <c r="I32" s="161"/>
      <c r="J32" s="162"/>
      <c r="K32" s="162"/>
      <c r="L32" s="162"/>
      <c r="M32" s="163"/>
      <c r="N32" s="9"/>
      <c r="O32" s="10"/>
      <c r="P32" s="10"/>
    </row>
    <row r="33" spans="1:16" ht="15.95" customHeight="1">
      <c r="A33" s="16">
        <f t="shared" si="0"/>
        <v>27</v>
      </c>
      <c r="B33" s="108"/>
      <c r="C33" s="15"/>
      <c r="D33" s="14"/>
      <c r="E33" s="15"/>
      <c r="F33" s="15"/>
      <c r="G33" s="15"/>
      <c r="H33" s="15"/>
      <c r="I33" s="161"/>
      <c r="J33" s="162"/>
      <c r="K33" s="162"/>
      <c r="L33" s="162"/>
      <c r="M33" s="163"/>
      <c r="N33" s="9"/>
      <c r="O33" s="10"/>
      <c r="P33" s="10"/>
    </row>
    <row r="34" spans="1:16" ht="15.95" customHeight="1">
      <c r="A34" s="14">
        <f t="shared" si="0"/>
        <v>28</v>
      </c>
      <c r="B34" s="108"/>
      <c r="C34" s="15"/>
      <c r="D34" s="14"/>
      <c r="E34" s="15"/>
      <c r="F34" s="15"/>
      <c r="G34" s="15"/>
      <c r="H34" s="15"/>
      <c r="I34" s="161"/>
      <c r="J34" s="162"/>
      <c r="K34" s="162"/>
      <c r="L34" s="162"/>
      <c r="M34" s="163"/>
      <c r="N34" s="9"/>
      <c r="O34" s="10"/>
      <c r="P34" s="10"/>
    </row>
    <row r="35" spans="1:16" ht="15.95" customHeight="1">
      <c r="A35" s="16">
        <f t="shared" si="0"/>
        <v>29</v>
      </c>
      <c r="B35" s="108"/>
      <c r="C35" s="15"/>
      <c r="D35" s="14"/>
      <c r="E35" s="15"/>
      <c r="F35" s="15"/>
      <c r="G35" s="15"/>
      <c r="H35" s="15"/>
      <c r="I35" s="161"/>
      <c r="J35" s="162"/>
      <c r="K35" s="162"/>
      <c r="L35" s="162"/>
      <c r="M35" s="163"/>
      <c r="N35" s="9"/>
      <c r="O35" s="10"/>
      <c r="P35" s="10"/>
    </row>
    <row r="36" spans="1:16" ht="15.95" customHeight="1">
      <c r="A36" s="16">
        <f t="shared" si="0"/>
        <v>30</v>
      </c>
      <c r="B36" s="108"/>
      <c r="C36" s="15"/>
      <c r="D36" s="14"/>
      <c r="E36" s="15"/>
      <c r="F36" s="15"/>
      <c r="G36" s="15"/>
      <c r="H36" s="15"/>
      <c r="I36" s="161"/>
      <c r="J36" s="162"/>
      <c r="K36" s="162"/>
      <c r="L36" s="162"/>
      <c r="M36" s="163"/>
      <c r="N36" s="9"/>
      <c r="O36" s="10"/>
      <c r="P36" s="10"/>
    </row>
    <row r="37" spans="1:16" ht="15.95" customHeight="1">
      <c r="A37" s="19">
        <f t="shared" si="0"/>
        <v>31</v>
      </c>
      <c r="B37" s="20"/>
      <c r="C37" s="21"/>
      <c r="D37" s="22"/>
      <c r="E37" s="21"/>
      <c r="F37" s="21"/>
      <c r="G37" s="21"/>
      <c r="H37" s="21"/>
      <c r="I37" s="161"/>
      <c r="J37" s="162"/>
      <c r="K37" s="162"/>
      <c r="L37" s="162"/>
      <c r="M37" s="163"/>
      <c r="N37" s="9"/>
      <c r="O37" s="23"/>
      <c r="P37" s="23"/>
    </row>
    <row r="38" spans="1:16" ht="15.95" customHeight="1">
      <c r="A38" s="24">
        <f t="shared" si="0"/>
        <v>32</v>
      </c>
      <c r="B38" s="25"/>
      <c r="C38" s="25"/>
      <c r="D38" s="24"/>
      <c r="E38" s="26"/>
      <c r="F38" s="26"/>
      <c r="G38" s="26"/>
      <c r="H38" s="26"/>
      <c r="I38" s="158"/>
      <c r="J38" s="159"/>
      <c r="K38" s="159"/>
      <c r="L38" s="159"/>
      <c r="M38" s="160"/>
      <c r="N38" s="9"/>
      <c r="O38" s="25"/>
      <c r="P38" s="25"/>
    </row>
    <row r="39" spans="1:16" ht="5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>
      <c r="A40" s="9"/>
      <c r="B40" s="9"/>
      <c r="C40" s="9" t="s">
        <v>23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</sheetData>
  <mergeCells count="45">
    <mergeCell ref="A2:B2"/>
    <mergeCell ref="C2:H2"/>
    <mergeCell ref="K2:M2"/>
    <mergeCell ref="O2:P3"/>
    <mergeCell ref="A3:B3"/>
    <mergeCell ref="C3:H3"/>
    <mergeCell ref="A5:A6"/>
    <mergeCell ref="B5:B6"/>
    <mergeCell ref="C5:C6"/>
    <mergeCell ref="D5:D6"/>
    <mergeCell ref="E5:H5"/>
    <mergeCell ref="I19:M19"/>
    <mergeCell ref="O5:P5"/>
    <mergeCell ref="I7:M7"/>
    <mergeCell ref="I8:M8"/>
    <mergeCell ref="I9:M9"/>
    <mergeCell ref="I10:M10"/>
    <mergeCell ref="I13:M13"/>
    <mergeCell ref="I5:M6"/>
    <mergeCell ref="I14:M14"/>
    <mergeCell ref="I15:M15"/>
    <mergeCell ref="I16:M16"/>
    <mergeCell ref="I17:M17"/>
    <mergeCell ref="I18:M18"/>
    <mergeCell ref="I21:M21"/>
    <mergeCell ref="I22:M22"/>
    <mergeCell ref="I23:M23"/>
    <mergeCell ref="I24:M24"/>
    <mergeCell ref="I25:M25"/>
    <mergeCell ref="I38:M38"/>
    <mergeCell ref="I11:M11"/>
    <mergeCell ref="I12:M12"/>
    <mergeCell ref="I32:M32"/>
    <mergeCell ref="I33:M33"/>
    <mergeCell ref="I34:M34"/>
    <mergeCell ref="I35:M35"/>
    <mergeCell ref="I36:M36"/>
    <mergeCell ref="I37:M37"/>
    <mergeCell ref="I26:M26"/>
    <mergeCell ref="I27:M27"/>
    <mergeCell ref="I28:M28"/>
    <mergeCell ref="I29:M29"/>
    <mergeCell ref="I30:M30"/>
    <mergeCell ref="I31:M31"/>
    <mergeCell ref="I20:M20"/>
  </mergeCells>
  <phoneticPr fontId="1"/>
  <pageMargins left="0.39370078740157483" right="0.19685039370078741" top="0.59055118110236227" bottom="0.59055118110236227" header="0.39370078740157483" footer="0.19685039370078741"/>
  <pageSetup paperSize="9" scale="82" orientation="landscape" r:id="rId1"/>
  <headerFooter alignWithMargins="0">
    <oddHeader>&amp;C&amp;"HGP創英角ｺﾞｼｯｸUB,標準"&amp;16入園管理システム</oddHeader>
    <oddFooter>&amp;C&amp;10[ &amp;P/&amp;N ]&amp;R&amp;"ＭＳ 明朝,斜体"&amp;9Copyright © Syspart Co., Ltd.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D78"/>
  <sheetViews>
    <sheetView showGridLines="0" topLeftCell="A10" zoomScale="90" zoomScaleNormal="90" zoomScaleSheetLayoutView="85" workbookViewId="0">
      <selection activeCell="K45" sqref="K45"/>
    </sheetView>
  </sheetViews>
  <sheetFormatPr defaultRowHeight="15.75"/>
  <cols>
    <col min="1" max="16384" width="9" style="82"/>
  </cols>
  <sheetData>
    <row r="10" spans="1:1">
      <c r="A10" s="83"/>
    </row>
    <row r="14" spans="1:1">
      <c r="A14" s="83"/>
    </row>
    <row r="18" spans="1:3">
      <c r="A18" s="83"/>
    </row>
    <row r="22" spans="1:3">
      <c r="A22" s="83"/>
    </row>
    <row r="26" spans="1:3">
      <c r="A26" s="83"/>
      <c r="B26" s="83"/>
      <c r="C26" s="83"/>
    </row>
    <row r="27" spans="1:3">
      <c r="C27" s="84"/>
    </row>
    <row r="28" spans="1:3">
      <c r="C28" s="84"/>
    </row>
    <row r="29" spans="1:3">
      <c r="C29" s="84"/>
    </row>
    <row r="30" spans="1:3">
      <c r="C30" s="84"/>
    </row>
    <row r="55" spans="2:4">
      <c r="B55" s="83"/>
    </row>
    <row r="56" spans="2:4">
      <c r="B56" s="83"/>
    </row>
    <row r="60" spans="2:4">
      <c r="D60" s="83"/>
    </row>
    <row r="78" spans="2:2">
      <c r="B78" s="83"/>
    </row>
  </sheetData>
  <phoneticPr fontId="1"/>
  <pageMargins left="0.7" right="0.7" top="0.75" bottom="0.75" header="0.3" footer="0.3"/>
  <pageSetup paperSize="9" scale="90" orientation="portrait" r:id="rId1"/>
  <rowBreaks count="1" manualBreakCount="1">
    <brk id="55" max="11" man="1"/>
  </rowBreaks>
  <colBreaks count="1" manualBreakCount="1">
    <brk id="11" max="5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5:G59"/>
  <sheetViews>
    <sheetView zoomScale="85" zoomScaleNormal="85" zoomScalePageLayoutView="70" workbookViewId="0">
      <selection activeCell="E13" sqref="E13"/>
    </sheetView>
  </sheetViews>
  <sheetFormatPr defaultRowHeight="13.5"/>
  <cols>
    <col min="2" max="2" width="10.625" customWidth="1"/>
    <col min="3" max="3" width="17.875" customWidth="1"/>
    <col min="4" max="4" width="11.5" customWidth="1"/>
    <col min="5" max="5" width="17.125" customWidth="1"/>
  </cols>
  <sheetData>
    <row r="25" spans="2:6">
      <c r="F25" s="96"/>
    </row>
    <row r="28" spans="2:6">
      <c r="B28" s="97"/>
    </row>
    <row r="32" spans="2:6">
      <c r="B32" s="98" t="s">
        <v>76</v>
      </c>
      <c r="C32" s="98" t="s">
        <v>77</v>
      </c>
      <c r="D32" s="98" t="s">
        <v>78</v>
      </c>
      <c r="E32" s="98" t="s">
        <v>62</v>
      </c>
    </row>
    <row r="33" spans="2:7">
      <c r="B33" s="99" t="s">
        <v>82</v>
      </c>
      <c r="C33" s="100" t="s">
        <v>64</v>
      </c>
      <c r="D33" s="100" t="s">
        <v>65</v>
      </c>
      <c r="E33" s="100">
        <v>1</v>
      </c>
    </row>
    <row r="34" spans="2:7">
      <c r="B34" s="99" t="s">
        <v>81</v>
      </c>
      <c r="C34" s="100" t="s">
        <v>70</v>
      </c>
      <c r="D34" s="100" t="s">
        <v>66</v>
      </c>
      <c r="E34" s="100">
        <v>1</v>
      </c>
    </row>
    <row r="35" spans="2:7">
      <c r="B35" s="99" t="s">
        <v>79</v>
      </c>
      <c r="C35" s="100" t="s">
        <v>71</v>
      </c>
      <c r="D35" s="100" t="s">
        <v>66</v>
      </c>
      <c r="E35" s="100">
        <v>1</v>
      </c>
    </row>
    <row r="36" spans="2:7">
      <c r="B36" s="99" t="s">
        <v>80</v>
      </c>
      <c r="C36" s="100" t="s">
        <v>72</v>
      </c>
      <c r="D36" s="100" t="s">
        <v>66</v>
      </c>
      <c r="E36" s="100">
        <v>0</v>
      </c>
    </row>
    <row r="40" spans="2:7">
      <c r="B40" s="98" t="s">
        <v>25</v>
      </c>
      <c r="C40" s="98" t="s">
        <v>26</v>
      </c>
    </row>
    <row r="41" spans="2:7">
      <c r="B41" s="99" t="s">
        <v>63</v>
      </c>
      <c r="C41" s="100" t="s">
        <v>74</v>
      </c>
    </row>
    <row r="42" spans="2:7">
      <c r="B42" s="99" t="s">
        <v>83</v>
      </c>
      <c r="C42" s="100" t="s">
        <v>84</v>
      </c>
    </row>
    <row r="43" spans="2:7">
      <c r="B43" s="99" t="s">
        <v>85</v>
      </c>
      <c r="C43" s="100" t="s">
        <v>86</v>
      </c>
    </row>
    <row r="45" spans="2:7">
      <c r="B45" s="98" t="s">
        <v>57</v>
      </c>
      <c r="C45" s="98" t="s">
        <v>61</v>
      </c>
      <c r="D45" s="98" t="s">
        <v>25</v>
      </c>
      <c r="E45" s="98" t="s">
        <v>75</v>
      </c>
      <c r="F45" s="98" t="s">
        <v>87</v>
      </c>
      <c r="G45" s="101" t="s">
        <v>88</v>
      </c>
    </row>
    <row r="46" spans="2:7">
      <c r="B46" s="100">
        <v>1</v>
      </c>
      <c r="C46" s="99" t="s">
        <v>63</v>
      </c>
      <c r="D46" s="99" t="s">
        <v>63</v>
      </c>
      <c r="E46" s="100">
        <v>123456</v>
      </c>
      <c r="F46" s="100"/>
      <c r="G46" s="100"/>
    </row>
    <row r="47" spans="2:7">
      <c r="B47" s="100">
        <v>2</v>
      </c>
      <c r="C47" s="99" t="s">
        <v>63</v>
      </c>
      <c r="D47" s="99" t="s">
        <v>83</v>
      </c>
      <c r="E47" s="100" t="s">
        <v>89</v>
      </c>
      <c r="F47" s="100"/>
      <c r="G47" s="100"/>
    </row>
    <row r="48" spans="2:7">
      <c r="B48" s="100">
        <v>3</v>
      </c>
      <c r="C48" s="99" t="s">
        <v>67</v>
      </c>
      <c r="D48" s="99" t="s">
        <v>63</v>
      </c>
      <c r="E48" s="100">
        <v>123457</v>
      </c>
      <c r="F48" s="100"/>
      <c r="G48" s="100"/>
    </row>
    <row r="49" spans="2:7">
      <c r="B49" s="100">
        <v>4</v>
      </c>
      <c r="C49" s="99" t="s">
        <v>68</v>
      </c>
      <c r="D49" s="99" t="s">
        <v>63</v>
      </c>
      <c r="E49" s="100">
        <v>123458</v>
      </c>
      <c r="F49" s="100"/>
      <c r="G49" s="100"/>
    </row>
    <row r="50" spans="2:7">
      <c r="B50" s="100">
        <v>5</v>
      </c>
      <c r="C50" s="99" t="s">
        <v>69</v>
      </c>
      <c r="D50" s="99" t="s">
        <v>63</v>
      </c>
      <c r="E50" s="100">
        <v>123459</v>
      </c>
      <c r="F50" s="100"/>
      <c r="G50" s="100"/>
    </row>
    <row r="55" spans="2:7">
      <c r="B55" s="93"/>
      <c r="C55" s="93"/>
    </row>
    <row r="56" spans="2:7">
      <c r="B56" s="95"/>
    </row>
    <row r="57" spans="2:7">
      <c r="B57" s="94"/>
    </row>
    <row r="58" spans="2:7">
      <c r="B58" s="94"/>
    </row>
    <row r="59" spans="2:7">
      <c r="B59" s="94"/>
    </row>
  </sheetData>
  <phoneticPr fontId="1"/>
  <pageMargins left="0.25" right="0.25" top="0.75" bottom="0.75" header="0.3" footer="0.3"/>
  <pageSetup paperSize="9" orientation="landscape" r:id="rId1"/>
  <ignoredErrors>
    <ignoredError sqref="B33:B37 B41:B43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21"/>
  <sheetViews>
    <sheetView zoomScale="115" zoomScaleNormal="115" workbookViewId="0">
      <selection activeCell="D24" sqref="D24"/>
    </sheetView>
  </sheetViews>
  <sheetFormatPr defaultRowHeight="13.5"/>
  <cols>
    <col min="1" max="1" width="2.75" style="2" customWidth="1"/>
    <col min="2" max="2" width="2.625" style="2" customWidth="1"/>
    <col min="3" max="3" width="4.75" style="2" customWidth="1"/>
    <col min="4" max="4" width="27.875" style="2" customWidth="1"/>
    <col min="5" max="5" width="75.875" style="2" customWidth="1"/>
    <col min="6" max="16384" width="9" style="2"/>
  </cols>
  <sheetData>
    <row r="1" spans="2:5" ht="9.75" customHeight="1">
      <c r="B1" s="1"/>
    </row>
    <row r="2" spans="2:5" ht="28.5">
      <c r="B2" s="3" t="s">
        <v>24</v>
      </c>
    </row>
    <row r="3" spans="2:5" ht="12" customHeight="1">
      <c r="C3" s="4"/>
    </row>
    <row r="4" spans="2:5">
      <c r="D4" s="27">
        <v>42433</v>
      </c>
      <c r="E4" s="4"/>
    </row>
    <row r="5" spans="2:5">
      <c r="C5" s="4"/>
      <c r="D5" s="28">
        <v>42439</v>
      </c>
      <c r="E5" s="4"/>
    </row>
    <row r="6" spans="2:5" ht="7.5" customHeight="1"/>
    <row r="7" spans="2:5">
      <c r="C7" s="4" t="s">
        <v>0</v>
      </c>
    </row>
    <row r="8" spans="2:5" ht="6" customHeight="1">
      <c r="C8" s="4"/>
    </row>
    <row r="9" spans="2:5">
      <c r="C9" s="85" t="s">
        <v>1</v>
      </c>
      <c r="D9" s="85" t="s">
        <v>2</v>
      </c>
      <c r="E9" s="86" t="s">
        <v>3</v>
      </c>
    </row>
    <row r="10" spans="2:5">
      <c r="C10" s="87">
        <f t="shared" ref="C10:C15" si="0">ROW()-9</f>
        <v>1</v>
      </c>
      <c r="D10" s="88" t="s">
        <v>60</v>
      </c>
      <c r="E10" s="89" t="s">
        <v>134</v>
      </c>
    </row>
    <row r="11" spans="2:5">
      <c r="C11" s="87">
        <f t="shared" si="0"/>
        <v>2</v>
      </c>
      <c r="D11" s="88" t="s">
        <v>90</v>
      </c>
      <c r="E11" s="89" t="s">
        <v>134</v>
      </c>
    </row>
    <row r="12" spans="2:5">
      <c r="C12" s="87">
        <f t="shared" si="0"/>
        <v>3</v>
      </c>
      <c r="D12" s="88" t="s">
        <v>91</v>
      </c>
      <c r="E12" s="89" t="s">
        <v>134</v>
      </c>
    </row>
    <row r="13" spans="2:5">
      <c r="C13" s="87">
        <f t="shared" si="0"/>
        <v>4</v>
      </c>
      <c r="D13" s="88" t="s">
        <v>92</v>
      </c>
      <c r="E13" s="89" t="s">
        <v>134</v>
      </c>
    </row>
    <row r="14" spans="2:5">
      <c r="C14" s="87">
        <f t="shared" si="0"/>
        <v>5</v>
      </c>
      <c r="D14" s="88" t="s">
        <v>93</v>
      </c>
      <c r="E14" s="89" t="s">
        <v>134</v>
      </c>
    </row>
    <row r="15" spans="2:5">
      <c r="C15" s="87">
        <f t="shared" si="0"/>
        <v>6</v>
      </c>
      <c r="D15" s="88" t="s">
        <v>94</v>
      </c>
      <c r="E15" s="89" t="s">
        <v>134</v>
      </c>
    </row>
    <row r="16" spans="2:5">
      <c r="C16" s="87"/>
      <c r="D16" s="88"/>
      <c r="E16" s="89"/>
    </row>
    <row r="17" spans="3:5">
      <c r="C17" s="87"/>
      <c r="D17" s="88"/>
      <c r="E17" s="89"/>
    </row>
    <row r="18" spans="3:5">
      <c r="C18" s="87"/>
      <c r="D18" s="88"/>
      <c r="E18" s="89"/>
    </row>
    <row r="19" spans="3:5">
      <c r="C19" s="87"/>
      <c r="D19" s="88"/>
      <c r="E19" s="89"/>
    </row>
    <row r="20" spans="3:5">
      <c r="C20" s="87"/>
      <c r="D20" s="88"/>
      <c r="E20" s="89"/>
    </row>
    <row r="21" spans="3:5">
      <c r="C21" s="87"/>
      <c r="D21" s="88"/>
      <c r="E21" s="89"/>
    </row>
  </sheetData>
  <autoFilter ref="C9:E16">
    <sortState ref="C10:E21">
      <sortCondition ref="D9:D16"/>
    </sortState>
  </autoFilter>
  <phoneticPr fontId="5"/>
  <pageMargins left="0.19685039370078741" right="0.19685039370078741" top="0.74803149606299213" bottom="0.27559055118110237" header="0.39370078740157483" footer="0.19685039370078741"/>
  <pageSetup paperSize="9" scale="89" orientation="landscape" r:id="rId1"/>
  <headerFooter alignWithMargins="0">
    <oddHeader>&amp;C&amp;"HGP創英角ｺﾞｼｯｸUB,標準"&amp;16入園管理システム</oddHeader>
    <oddFooter>&amp;C&amp;10[&amp;P/&amp;N]&amp;R&amp;"ＭＳ 明朝,斜体"&amp;9Copyright © Syspart Co., Ltd.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view="pageBreakPreview" zoomScaleNormal="75" zoomScaleSheetLayoutView="100" workbookViewId="0">
      <selection activeCell="K4" sqref="K4"/>
    </sheetView>
  </sheetViews>
  <sheetFormatPr defaultRowHeight="14.25"/>
  <cols>
    <col min="1" max="1" width="4.625" style="5" customWidth="1"/>
    <col min="2" max="2" width="25.625" style="5" customWidth="1"/>
    <col min="3" max="3" width="10.625" style="5" customWidth="1"/>
    <col min="4" max="4" width="6.625" style="5" customWidth="1"/>
    <col min="5" max="8" width="3.125" style="5" customWidth="1"/>
    <col min="9" max="9" width="7.875" style="5" customWidth="1"/>
    <col min="10" max="10" width="8.875" style="5" customWidth="1"/>
    <col min="11" max="11" width="16.75" style="5" customWidth="1"/>
    <col min="12" max="13" width="12.625" style="5" customWidth="1"/>
    <col min="14" max="14" width="1.625" style="5" customWidth="1"/>
    <col min="15" max="15" width="19.625" style="5" customWidth="1"/>
    <col min="16" max="16" width="17.5" style="5" customWidth="1"/>
    <col min="17" max="16384" width="9" style="5"/>
  </cols>
  <sheetData>
    <row r="1" spans="1:16" ht="18" customHeight="1"/>
    <row r="2" spans="1:16">
      <c r="A2" s="169" t="s">
        <v>4</v>
      </c>
      <c r="B2" s="169"/>
      <c r="C2" s="164" t="s">
        <v>5</v>
      </c>
      <c r="D2" s="179"/>
      <c r="E2" s="179"/>
      <c r="F2" s="179"/>
      <c r="G2" s="179"/>
      <c r="H2" s="165"/>
      <c r="I2" s="102" t="s">
        <v>6</v>
      </c>
      <c r="J2" s="102" t="s">
        <v>7</v>
      </c>
      <c r="K2" s="164" t="s">
        <v>8</v>
      </c>
      <c r="L2" s="179"/>
      <c r="M2" s="165"/>
      <c r="O2" s="180"/>
      <c r="P2" s="181"/>
    </row>
    <row r="3" spans="1:16" ht="20.25" customHeight="1">
      <c r="A3" s="184"/>
      <c r="B3" s="185"/>
      <c r="C3" s="184" t="s">
        <v>95</v>
      </c>
      <c r="D3" s="186"/>
      <c r="E3" s="186"/>
      <c r="F3" s="186"/>
      <c r="G3" s="186"/>
      <c r="H3" s="187"/>
      <c r="I3" s="6">
        <f>COUNTA(B7:B36)</f>
        <v>7</v>
      </c>
      <c r="J3" s="6">
        <f>SUM(D7:D36)</f>
        <v>197</v>
      </c>
      <c r="K3" s="7" t="s">
        <v>118</v>
      </c>
      <c r="L3" s="7"/>
      <c r="M3" s="8"/>
      <c r="O3" s="182"/>
      <c r="P3" s="183"/>
    </row>
    <row r="4" spans="1:16" ht="6" customHeight="1"/>
    <row r="5" spans="1:16">
      <c r="A5" s="169" t="s">
        <v>9</v>
      </c>
      <c r="B5" s="169"/>
      <c r="C5" s="169" t="s">
        <v>10</v>
      </c>
      <c r="D5" s="171" t="s">
        <v>47</v>
      </c>
      <c r="E5" s="169" t="s">
        <v>11</v>
      </c>
      <c r="F5" s="169"/>
      <c r="G5" s="169"/>
      <c r="H5" s="169"/>
      <c r="I5" s="173" t="s">
        <v>12</v>
      </c>
      <c r="J5" s="174"/>
      <c r="K5" s="174"/>
      <c r="L5" s="174"/>
      <c r="M5" s="175"/>
      <c r="O5" s="164" t="s">
        <v>13</v>
      </c>
      <c r="P5" s="165"/>
    </row>
    <row r="6" spans="1:16">
      <c r="A6" s="170"/>
      <c r="B6" s="170"/>
      <c r="C6" s="170"/>
      <c r="D6" s="172"/>
      <c r="E6" s="104" t="s">
        <v>14</v>
      </c>
      <c r="F6" s="104" t="s">
        <v>15</v>
      </c>
      <c r="G6" s="104" t="s">
        <v>16</v>
      </c>
      <c r="H6" s="104" t="s">
        <v>17</v>
      </c>
      <c r="I6" s="176"/>
      <c r="J6" s="177"/>
      <c r="K6" s="177"/>
      <c r="L6" s="177"/>
      <c r="M6" s="178"/>
      <c r="O6" s="104" t="s">
        <v>18</v>
      </c>
      <c r="P6" s="103" t="s">
        <v>19</v>
      </c>
    </row>
    <row r="7" spans="1:16" ht="15.95" customHeight="1">
      <c r="A7" s="29">
        <f>ROW()-6</f>
        <v>1</v>
      </c>
      <c r="B7" s="109" t="s">
        <v>96</v>
      </c>
      <c r="C7" s="30" t="s">
        <v>100</v>
      </c>
      <c r="D7" s="31">
        <v>20</v>
      </c>
      <c r="E7" s="30" t="s">
        <v>20</v>
      </c>
      <c r="F7" s="30"/>
      <c r="G7" s="30" t="s">
        <v>20</v>
      </c>
      <c r="H7" s="30"/>
      <c r="I7" s="90"/>
      <c r="J7" s="91"/>
      <c r="K7" s="91"/>
      <c r="L7" s="91"/>
      <c r="M7" s="92"/>
      <c r="N7" s="9"/>
      <c r="O7" s="10"/>
      <c r="P7" s="10"/>
    </row>
    <row r="8" spans="1:16" s="32" customFormat="1" ht="15.95" customHeight="1">
      <c r="A8" s="29">
        <f t="shared" ref="A8:A36" si="0">ROW()-6</f>
        <v>2</v>
      </c>
      <c r="B8" s="109" t="s">
        <v>97</v>
      </c>
      <c r="C8" s="30" t="s">
        <v>21</v>
      </c>
      <c r="D8" s="31">
        <v>10</v>
      </c>
      <c r="E8" s="30" t="s">
        <v>20</v>
      </c>
      <c r="F8" s="30"/>
      <c r="G8" s="30" t="s">
        <v>20</v>
      </c>
      <c r="H8" s="30"/>
      <c r="I8" s="166"/>
      <c r="J8" s="167"/>
      <c r="K8" s="167"/>
      <c r="L8" s="167"/>
      <c r="M8" s="168"/>
      <c r="N8" s="17"/>
      <c r="O8" s="18"/>
      <c r="P8" s="18"/>
    </row>
    <row r="9" spans="1:16" s="32" customFormat="1" ht="15.95" customHeight="1">
      <c r="A9" s="13">
        <f t="shared" si="0"/>
        <v>3</v>
      </c>
      <c r="B9" s="105" t="s">
        <v>98</v>
      </c>
      <c r="C9" s="12" t="s">
        <v>100</v>
      </c>
      <c r="D9" s="11">
        <v>50</v>
      </c>
      <c r="E9" s="12"/>
      <c r="F9" s="12"/>
      <c r="G9" s="12"/>
      <c r="H9" s="12"/>
      <c r="I9" s="161"/>
      <c r="J9" s="162"/>
      <c r="K9" s="162"/>
      <c r="L9" s="162"/>
      <c r="M9" s="163"/>
      <c r="N9" s="17"/>
      <c r="O9" s="18"/>
      <c r="P9" s="18"/>
    </row>
    <row r="10" spans="1:16" ht="15.95" customHeight="1">
      <c r="A10" s="11">
        <f t="shared" si="0"/>
        <v>4</v>
      </c>
      <c r="B10" s="105" t="s">
        <v>99</v>
      </c>
      <c r="C10" s="12" t="s">
        <v>100</v>
      </c>
      <c r="D10" s="11">
        <v>100</v>
      </c>
      <c r="E10" s="12"/>
      <c r="F10" s="12"/>
      <c r="G10" s="12"/>
      <c r="H10" s="12"/>
      <c r="I10" s="161"/>
      <c r="J10" s="162"/>
      <c r="K10" s="162"/>
      <c r="L10" s="162"/>
      <c r="M10" s="163"/>
      <c r="N10" s="9"/>
      <c r="O10" s="10"/>
      <c r="P10" s="10"/>
    </row>
    <row r="11" spans="1:16" ht="15.95" customHeight="1">
      <c r="A11" s="13">
        <f t="shared" si="0"/>
        <v>5</v>
      </c>
      <c r="B11" s="105" t="s">
        <v>27</v>
      </c>
      <c r="C11" s="12" t="s">
        <v>22</v>
      </c>
      <c r="D11" s="11">
        <v>8</v>
      </c>
      <c r="E11" s="12"/>
      <c r="F11" s="12"/>
      <c r="G11" s="12"/>
      <c r="H11" s="12"/>
      <c r="I11" s="161"/>
      <c r="J11" s="162"/>
      <c r="K11" s="162"/>
      <c r="L11" s="162"/>
      <c r="M11" s="163"/>
      <c r="N11" s="9"/>
      <c r="O11" s="10"/>
      <c r="P11" s="10"/>
    </row>
    <row r="12" spans="1:16" ht="15.95" customHeight="1">
      <c r="A12" s="14">
        <f t="shared" si="0"/>
        <v>6</v>
      </c>
      <c r="B12" s="105" t="s">
        <v>28</v>
      </c>
      <c r="C12" s="12" t="s">
        <v>22</v>
      </c>
      <c r="D12" s="11">
        <v>8</v>
      </c>
      <c r="E12" s="15"/>
      <c r="F12" s="15"/>
      <c r="G12" s="15"/>
      <c r="H12" s="15"/>
      <c r="I12" s="161"/>
      <c r="J12" s="162"/>
      <c r="K12" s="162"/>
      <c r="L12" s="162"/>
      <c r="M12" s="163"/>
      <c r="N12" s="9"/>
      <c r="O12" s="10"/>
      <c r="P12" s="10"/>
    </row>
    <row r="13" spans="1:16" ht="15.95" customHeight="1">
      <c r="A13" s="16">
        <f t="shared" si="0"/>
        <v>7</v>
      </c>
      <c r="B13" s="107" t="s">
        <v>29</v>
      </c>
      <c r="C13" s="15" t="s">
        <v>30</v>
      </c>
      <c r="D13" s="14">
        <v>1</v>
      </c>
      <c r="E13" s="12"/>
      <c r="F13" s="12"/>
      <c r="G13" s="15"/>
      <c r="H13" s="12"/>
      <c r="I13" s="161"/>
      <c r="J13" s="162"/>
      <c r="K13" s="162"/>
      <c r="L13" s="162"/>
      <c r="M13" s="163"/>
      <c r="N13" s="17"/>
      <c r="O13" s="18"/>
      <c r="P13" s="18"/>
    </row>
    <row r="14" spans="1:16" ht="15.95" customHeight="1">
      <c r="A14" s="14">
        <f t="shared" si="0"/>
        <v>8</v>
      </c>
      <c r="B14" s="108"/>
      <c r="C14" s="15"/>
      <c r="D14" s="14"/>
      <c r="E14" s="15"/>
      <c r="F14" s="15"/>
      <c r="G14" s="15"/>
      <c r="H14" s="15"/>
      <c r="I14" s="161"/>
      <c r="J14" s="162"/>
      <c r="K14" s="162"/>
      <c r="L14" s="162"/>
      <c r="M14" s="163"/>
      <c r="N14" s="9"/>
      <c r="O14" s="10"/>
      <c r="P14" s="10"/>
    </row>
    <row r="15" spans="1:16" ht="15.95" customHeight="1">
      <c r="A15" s="16">
        <f t="shared" si="0"/>
        <v>9</v>
      </c>
      <c r="B15" s="108"/>
      <c r="C15" s="15"/>
      <c r="D15" s="14"/>
      <c r="E15" s="15"/>
      <c r="F15" s="15"/>
      <c r="G15" s="15"/>
      <c r="H15" s="15"/>
      <c r="I15" s="161"/>
      <c r="J15" s="162"/>
      <c r="K15" s="162"/>
      <c r="L15" s="162"/>
      <c r="M15" s="163"/>
      <c r="N15" s="9"/>
      <c r="O15" s="10"/>
      <c r="P15" s="10"/>
    </row>
    <row r="16" spans="1:16" ht="15.95" customHeight="1">
      <c r="A16" s="14">
        <f t="shared" si="0"/>
        <v>10</v>
      </c>
      <c r="B16" s="106"/>
      <c r="C16" s="12"/>
      <c r="D16" s="11"/>
      <c r="E16" s="12"/>
      <c r="F16" s="12"/>
      <c r="G16" s="12"/>
      <c r="H16" s="12"/>
      <c r="I16" s="161"/>
      <c r="J16" s="162"/>
      <c r="K16" s="162"/>
      <c r="L16" s="162"/>
      <c r="M16" s="163"/>
      <c r="N16" s="17"/>
      <c r="O16" s="18"/>
      <c r="P16" s="18"/>
    </row>
    <row r="17" spans="1:16" ht="15.95" customHeight="1">
      <c r="A17" s="16">
        <f t="shared" si="0"/>
        <v>11</v>
      </c>
      <c r="B17" s="108"/>
      <c r="C17" s="15"/>
      <c r="D17" s="14"/>
      <c r="E17" s="15"/>
      <c r="F17" s="15"/>
      <c r="G17" s="15"/>
      <c r="H17" s="15"/>
      <c r="I17" s="161"/>
      <c r="J17" s="162"/>
      <c r="K17" s="162"/>
      <c r="L17" s="162"/>
      <c r="M17" s="163"/>
      <c r="N17" s="17"/>
      <c r="O17" s="18"/>
      <c r="P17" s="18"/>
    </row>
    <row r="18" spans="1:16" ht="15.95" customHeight="1">
      <c r="A18" s="14">
        <f t="shared" si="0"/>
        <v>12</v>
      </c>
      <c r="B18" s="106"/>
      <c r="C18" s="12"/>
      <c r="D18" s="11"/>
      <c r="E18" s="12"/>
      <c r="F18" s="12"/>
      <c r="G18" s="12"/>
      <c r="H18" s="12"/>
      <c r="I18" s="161"/>
      <c r="J18" s="162"/>
      <c r="K18" s="162"/>
      <c r="L18" s="162"/>
      <c r="M18" s="163"/>
      <c r="N18" s="17"/>
      <c r="O18" s="18"/>
      <c r="P18" s="18"/>
    </row>
    <row r="19" spans="1:16" ht="15.95" customHeight="1">
      <c r="A19" s="16">
        <f t="shared" si="0"/>
        <v>13</v>
      </c>
      <c r="B19" s="108"/>
      <c r="C19" s="15"/>
      <c r="D19" s="14"/>
      <c r="E19" s="15"/>
      <c r="F19" s="15"/>
      <c r="G19" s="15"/>
      <c r="H19" s="15"/>
      <c r="I19" s="161"/>
      <c r="J19" s="162"/>
      <c r="K19" s="162"/>
      <c r="L19" s="162"/>
      <c r="M19" s="163"/>
      <c r="N19" s="17"/>
      <c r="O19" s="18"/>
      <c r="P19" s="18"/>
    </row>
    <row r="20" spans="1:16" ht="15.95" customHeight="1">
      <c r="A20" s="14">
        <f t="shared" si="0"/>
        <v>14</v>
      </c>
      <c r="B20" s="108"/>
      <c r="C20" s="15"/>
      <c r="D20" s="14"/>
      <c r="E20" s="15"/>
      <c r="F20" s="15"/>
      <c r="G20" s="15"/>
      <c r="H20" s="15"/>
      <c r="I20" s="161"/>
      <c r="J20" s="162"/>
      <c r="K20" s="162"/>
      <c r="L20" s="162"/>
      <c r="M20" s="163"/>
      <c r="N20" s="17"/>
      <c r="O20" s="18"/>
      <c r="P20" s="18"/>
    </row>
    <row r="21" spans="1:16" ht="15.95" customHeight="1">
      <c r="A21" s="16">
        <f t="shared" si="0"/>
        <v>15</v>
      </c>
      <c r="B21" s="106"/>
      <c r="C21" s="12"/>
      <c r="D21" s="11"/>
      <c r="E21" s="12"/>
      <c r="F21" s="12"/>
      <c r="G21" s="12"/>
      <c r="H21" s="12"/>
      <c r="I21" s="161"/>
      <c r="J21" s="162"/>
      <c r="K21" s="162"/>
      <c r="L21" s="162"/>
      <c r="M21" s="163"/>
      <c r="N21" s="17"/>
      <c r="O21" s="18"/>
      <c r="P21" s="18"/>
    </row>
    <row r="22" spans="1:16" ht="15.95" customHeight="1">
      <c r="A22" s="14">
        <f t="shared" si="0"/>
        <v>16</v>
      </c>
      <c r="B22" s="108"/>
      <c r="C22" s="15"/>
      <c r="D22" s="14"/>
      <c r="E22" s="15"/>
      <c r="F22" s="15"/>
      <c r="G22" s="15"/>
      <c r="H22" s="15"/>
      <c r="I22" s="161"/>
      <c r="J22" s="162"/>
      <c r="K22" s="162"/>
      <c r="L22" s="162"/>
      <c r="M22" s="163"/>
      <c r="N22" s="17"/>
      <c r="O22" s="18"/>
      <c r="P22" s="18"/>
    </row>
    <row r="23" spans="1:16" ht="15.95" customHeight="1">
      <c r="A23" s="16">
        <f t="shared" si="0"/>
        <v>17</v>
      </c>
      <c r="B23" s="108"/>
      <c r="C23" s="15"/>
      <c r="D23" s="14"/>
      <c r="E23" s="15"/>
      <c r="F23" s="15"/>
      <c r="G23" s="15"/>
      <c r="H23" s="15"/>
      <c r="I23" s="161"/>
      <c r="J23" s="162"/>
      <c r="K23" s="162"/>
      <c r="L23" s="162"/>
      <c r="M23" s="163"/>
      <c r="N23" s="17"/>
      <c r="O23" s="18"/>
      <c r="P23" s="18"/>
    </row>
    <row r="24" spans="1:16" ht="15.95" customHeight="1">
      <c r="A24" s="14">
        <f t="shared" si="0"/>
        <v>18</v>
      </c>
      <c r="B24" s="106"/>
      <c r="C24" s="12"/>
      <c r="D24" s="11"/>
      <c r="E24" s="12"/>
      <c r="F24" s="12"/>
      <c r="G24" s="15"/>
      <c r="H24" s="12"/>
      <c r="I24" s="161"/>
      <c r="J24" s="162"/>
      <c r="K24" s="162"/>
      <c r="L24" s="162"/>
      <c r="M24" s="163"/>
      <c r="N24" s="17"/>
      <c r="O24" s="18"/>
      <c r="P24" s="18"/>
    </row>
    <row r="25" spans="1:16" ht="15.95" customHeight="1">
      <c r="A25" s="16">
        <f t="shared" si="0"/>
        <v>19</v>
      </c>
      <c r="B25" s="106"/>
      <c r="C25" s="12"/>
      <c r="D25" s="11"/>
      <c r="E25" s="12"/>
      <c r="F25" s="12"/>
      <c r="G25" s="12"/>
      <c r="H25" s="12"/>
      <c r="I25" s="161"/>
      <c r="J25" s="162"/>
      <c r="K25" s="162"/>
      <c r="L25" s="162"/>
      <c r="M25" s="163"/>
      <c r="N25" s="17"/>
      <c r="O25" s="18"/>
      <c r="P25" s="18"/>
    </row>
    <row r="26" spans="1:16" ht="15.95" customHeight="1">
      <c r="A26" s="14">
        <f t="shared" si="0"/>
        <v>20</v>
      </c>
      <c r="B26" s="108"/>
      <c r="C26" s="15"/>
      <c r="D26" s="14"/>
      <c r="E26" s="15"/>
      <c r="F26" s="15"/>
      <c r="G26" s="15"/>
      <c r="H26" s="15"/>
      <c r="I26" s="161"/>
      <c r="J26" s="162"/>
      <c r="K26" s="162"/>
      <c r="L26" s="162"/>
      <c r="M26" s="163"/>
      <c r="N26" s="17"/>
      <c r="O26" s="18"/>
      <c r="P26" s="18"/>
    </row>
    <row r="27" spans="1:16" ht="15.95" customHeight="1">
      <c r="A27" s="16">
        <f t="shared" si="0"/>
        <v>21</v>
      </c>
      <c r="B27" s="108"/>
      <c r="C27" s="15"/>
      <c r="D27" s="14"/>
      <c r="E27" s="15"/>
      <c r="F27" s="15"/>
      <c r="G27" s="15"/>
      <c r="H27" s="15"/>
      <c r="I27" s="161"/>
      <c r="J27" s="162"/>
      <c r="K27" s="162"/>
      <c r="L27" s="162"/>
      <c r="M27" s="163"/>
      <c r="N27" s="9"/>
      <c r="O27" s="10"/>
      <c r="P27" s="10"/>
    </row>
    <row r="28" spans="1:16" ht="15.95" customHeight="1">
      <c r="A28" s="14">
        <f t="shared" si="0"/>
        <v>22</v>
      </c>
      <c r="B28" s="106"/>
      <c r="C28" s="12"/>
      <c r="D28" s="11"/>
      <c r="E28" s="12"/>
      <c r="F28" s="12"/>
      <c r="G28" s="15"/>
      <c r="H28" s="12"/>
      <c r="I28" s="161"/>
      <c r="J28" s="162"/>
      <c r="K28" s="162"/>
      <c r="L28" s="162"/>
      <c r="M28" s="163"/>
      <c r="N28" s="9"/>
      <c r="O28" s="10"/>
      <c r="P28" s="10"/>
    </row>
    <row r="29" spans="1:16" ht="15.95" customHeight="1">
      <c r="A29" s="16">
        <f t="shared" si="0"/>
        <v>23</v>
      </c>
      <c r="B29" s="108"/>
      <c r="C29" s="15"/>
      <c r="D29" s="14"/>
      <c r="E29" s="15"/>
      <c r="F29" s="15"/>
      <c r="G29" s="15"/>
      <c r="H29" s="15"/>
      <c r="I29" s="161"/>
      <c r="J29" s="162"/>
      <c r="K29" s="162"/>
      <c r="L29" s="162"/>
      <c r="M29" s="163"/>
      <c r="N29" s="9"/>
      <c r="O29" s="10"/>
      <c r="P29" s="10"/>
    </row>
    <row r="30" spans="1:16" ht="15.95" customHeight="1">
      <c r="A30" s="14">
        <f t="shared" si="0"/>
        <v>24</v>
      </c>
      <c r="B30" s="108"/>
      <c r="C30" s="15"/>
      <c r="D30" s="14"/>
      <c r="E30" s="15"/>
      <c r="F30" s="15"/>
      <c r="G30" s="15"/>
      <c r="H30" s="15"/>
      <c r="I30" s="161"/>
      <c r="J30" s="162"/>
      <c r="K30" s="162"/>
      <c r="L30" s="162"/>
      <c r="M30" s="163"/>
      <c r="N30" s="9"/>
      <c r="O30" s="10"/>
      <c r="P30" s="10"/>
    </row>
    <row r="31" spans="1:16" ht="15.95" customHeight="1">
      <c r="A31" s="16">
        <f t="shared" si="0"/>
        <v>25</v>
      </c>
      <c r="B31" s="108"/>
      <c r="C31" s="15"/>
      <c r="D31" s="14"/>
      <c r="E31" s="15"/>
      <c r="F31" s="15"/>
      <c r="G31" s="15"/>
      <c r="H31" s="15"/>
      <c r="I31" s="161"/>
      <c r="J31" s="162"/>
      <c r="K31" s="162"/>
      <c r="L31" s="162"/>
      <c r="M31" s="163"/>
      <c r="N31" s="9"/>
      <c r="O31" s="10"/>
      <c r="P31" s="10"/>
    </row>
    <row r="32" spans="1:16" ht="15.95" customHeight="1">
      <c r="A32" s="14">
        <f t="shared" si="0"/>
        <v>26</v>
      </c>
      <c r="B32" s="108"/>
      <c r="C32" s="15"/>
      <c r="D32" s="14"/>
      <c r="E32" s="15"/>
      <c r="F32" s="15"/>
      <c r="G32" s="15"/>
      <c r="H32" s="15"/>
      <c r="I32" s="161"/>
      <c r="J32" s="162"/>
      <c r="K32" s="162"/>
      <c r="L32" s="162"/>
      <c r="M32" s="163"/>
      <c r="N32" s="9"/>
      <c r="O32" s="10"/>
      <c r="P32" s="10"/>
    </row>
    <row r="33" spans="1:16" ht="15.95" customHeight="1">
      <c r="A33" s="16">
        <f t="shared" si="0"/>
        <v>27</v>
      </c>
      <c r="B33" s="108"/>
      <c r="C33" s="15"/>
      <c r="D33" s="14"/>
      <c r="E33" s="15"/>
      <c r="F33" s="15"/>
      <c r="G33" s="15"/>
      <c r="H33" s="15"/>
      <c r="I33" s="161"/>
      <c r="J33" s="162"/>
      <c r="K33" s="162"/>
      <c r="L33" s="162"/>
      <c r="M33" s="163"/>
      <c r="N33" s="9"/>
      <c r="O33" s="10"/>
      <c r="P33" s="10"/>
    </row>
    <row r="34" spans="1:16" ht="15.95" customHeight="1">
      <c r="A34" s="16">
        <f t="shared" si="0"/>
        <v>28</v>
      </c>
      <c r="B34" s="108"/>
      <c r="C34" s="15"/>
      <c r="D34" s="14"/>
      <c r="E34" s="15"/>
      <c r="F34" s="15"/>
      <c r="G34" s="15"/>
      <c r="H34" s="15"/>
      <c r="I34" s="161"/>
      <c r="J34" s="162"/>
      <c r="K34" s="162"/>
      <c r="L34" s="162"/>
      <c r="M34" s="163"/>
      <c r="N34" s="9"/>
      <c r="O34" s="10"/>
      <c r="P34" s="10"/>
    </row>
    <row r="35" spans="1:16" ht="15.95" customHeight="1">
      <c r="A35" s="19">
        <f t="shared" si="0"/>
        <v>29</v>
      </c>
      <c r="B35" s="20"/>
      <c r="C35" s="21"/>
      <c r="D35" s="22"/>
      <c r="E35" s="21"/>
      <c r="F35" s="21"/>
      <c r="G35" s="21"/>
      <c r="H35" s="21"/>
      <c r="I35" s="161"/>
      <c r="J35" s="162"/>
      <c r="K35" s="162"/>
      <c r="L35" s="162"/>
      <c r="M35" s="163"/>
      <c r="N35" s="9"/>
      <c r="O35" s="23"/>
      <c r="P35" s="23"/>
    </row>
    <row r="36" spans="1:16" ht="15.95" customHeight="1">
      <c r="A36" s="24">
        <f t="shared" si="0"/>
        <v>30</v>
      </c>
      <c r="B36" s="25"/>
      <c r="C36" s="25"/>
      <c r="D36" s="24"/>
      <c r="E36" s="26"/>
      <c r="F36" s="26"/>
      <c r="G36" s="26"/>
      <c r="H36" s="26"/>
      <c r="I36" s="158"/>
      <c r="J36" s="159"/>
      <c r="K36" s="159"/>
      <c r="L36" s="159"/>
      <c r="M36" s="160"/>
      <c r="N36" s="9"/>
      <c r="O36" s="25"/>
      <c r="P36" s="25"/>
    </row>
    <row r="37" spans="1:16" ht="5.2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>
      <c r="A38" s="9"/>
      <c r="B38" s="9"/>
      <c r="C38" s="9" t="s">
        <v>23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</sheetData>
  <mergeCells count="42">
    <mergeCell ref="A2:B2"/>
    <mergeCell ref="C2:H2"/>
    <mergeCell ref="K2:M2"/>
    <mergeCell ref="O2:P3"/>
    <mergeCell ref="A3:B3"/>
    <mergeCell ref="C3:H3"/>
    <mergeCell ref="I12:M12"/>
    <mergeCell ref="A5:A6"/>
    <mergeCell ref="B5:B6"/>
    <mergeCell ref="C5:C6"/>
    <mergeCell ref="D5:D6"/>
    <mergeCell ref="E5:H5"/>
    <mergeCell ref="I5:M6"/>
    <mergeCell ref="O5:P5"/>
    <mergeCell ref="I8:M8"/>
    <mergeCell ref="I9:M9"/>
    <mergeCell ref="I10:M10"/>
    <mergeCell ref="I11:M11"/>
    <mergeCell ref="I24:M24"/>
    <mergeCell ref="I13:M13"/>
    <mergeCell ref="I14:M14"/>
    <mergeCell ref="I15:M15"/>
    <mergeCell ref="I16:M16"/>
    <mergeCell ref="I17:M17"/>
    <mergeCell ref="I18:M18"/>
    <mergeCell ref="I19:M19"/>
    <mergeCell ref="I20:M20"/>
    <mergeCell ref="I21:M21"/>
    <mergeCell ref="I22:M22"/>
    <mergeCell ref="I23:M23"/>
    <mergeCell ref="I36:M36"/>
    <mergeCell ref="I25:M25"/>
    <mergeCell ref="I26:M26"/>
    <mergeCell ref="I27:M27"/>
    <mergeCell ref="I28:M28"/>
    <mergeCell ref="I29:M29"/>
    <mergeCell ref="I30:M30"/>
    <mergeCell ref="I31:M31"/>
    <mergeCell ref="I32:M32"/>
    <mergeCell ref="I33:M33"/>
    <mergeCell ref="I34:M34"/>
    <mergeCell ref="I35:M35"/>
  </mergeCells>
  <phoneticPr fontId="1"/>
  <pageMargins left="0.39370078740157483" right="0.19685039370078741" top="0.59055118110236227" bottom="0.59055118110236227" header="0.39370078740157483" footer="0.19685039370078741"/>
  <pageSetup paperSize="9" scale="86" orientation="landscape" r:id="rId1"/>
  <headerFooter alignWithMargins="0">
    <oddHeader>&amp;C&amp;"HGP創英角ｺﾞｼｯｸUB,標準"&amp;16入園管理システム</oddHeader>
    <oddFooter>&amp;C&amp;10[ &amp;P/&amp;N ]&amp;R&amp;"ＭＳ 明朝,斜体"&amp;9Copyright © Syspart Co., Ltd.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view="pageBreakPreview" topLeftCell="B1" zoomScaleNormal="75" zoomScaleSheetLayoutView="100" workbookViewId="0">
      <selection activeCell="B38" sqref="B38"/>
    </sheetView>
  </sheetViews>
  <sheetFormatPr defaultRowHeight="14.25"/>
  <cols>
    <col min="1" max="1" width="4.625" style="5" customWidth="1"/>
    <col min="2" max="2" width="25.625" style="5" customWidth="1"/>
    <col min="3" max="3" width="10.625" style="5" customWidth="1"/>
    <col min="4" max="4" width="6.625" style="5" customWidth="1"/>
    <col min="5" max="8" width="3.125" style="5" customWidth="1"/>
    <col min="9" max="9" width="7.875" style="5" customWidth="1"/>
    <col min="10" max="10" width="8.875" style="5" customWidth="1"/>
    <col min="11" max="11" width="16.75" style="5" customWidth="1"/>
    <col min="12" max="13" width="12.625" style="5" customWidth="1"/>
    <col min="14" max="14" width="1.625" style="5" customWidth="1"/>
    <col min="15" max="15" width="19.625" style="5" customWidth="1"/>
    <col min="16" max="16" width="17.5" style="5" customWidth="1"/>
    <col min="17" max="16384" width="9" style="5"/>
  </cols>
  <sheetData>
    <row r="1" spans="1:16" ht="18" customHeight="1"/>
    <row r="2" spans="1:16">
      <c r="A2" s="169" t="s">
        <v>4</v>
      </c>
      <c r="B2" s="169"/>
      <c r="C2" s="164" t="s">
        <v>5</v>
      </c>
      <c r="D2" s="179"/>
      <c r="E2" s="179"/>
      <c r="F2" s="179"/>
      <c r="G2" s="179"/>
      <c r="H2" s="165"/>
      <c r="I2" s="102" t="s">
        <v>6</v>
      </c>
      <c r="J2" s="102" t="s">
        <v>7</v>
      </c>
      <c r="K2" s="164" t="s">
        <v>8</v>
      </c>
      <c r="L2" s="179"/>
      <c r="M2" s="165"/>
      <c r="O2" s="180"/>
      <c r="P2" s="181"/>
    </row>
    <row r="3" spans="1:16" ht="20.25" customHeight="1">
      <c r="A3" s="184"/>
      <c r="B3" s="185"/>
      <c r="C3" s="184" t="s">
        <v>113</v>
      </c>
      <c r="D3" s="186"/>
      <c r="E3" s="186"/>
      <c r="F3" s="186"/>
      <c r="G3" s="186"/>
      <c r="H3" s="187"/>
      <c r="I3" s="6">
        <f>COUNTA(B7:B36)</f>
        <v>7</v>
      </c>
      <c r="J3" s="6">
        <f>SUM(D7:D36)</f>
        <v>56</v>
      </c>
      <c r="K3" s="7" t="s">
        <v>118</v>
      </c>
      <c r="L3" s="7"/>
      <c r="M3" s="8"/>
      <c r="O3" s="182"/>
      <c r="P3" s="183"/>
    </row>
    <row r="4" spans="1:16" ht="6" customHeight="1"/>
    <row r="5" spans="1:16">
      <c r="A5" s="169" t="s">
        <v>9</v>
      </c>
      <c r="B5" s="169"/>
      <c r="C5" s="169" t="s">
        <v>10</v>
      </c>
      <c r="D5" s="171" t="s">
        <v>47</v>
      </c>
      <c r="E5" s="169" t="s">
        <v>11</v>
      </c>
      <c r="F5" s="169"/>
      <c r="G5" s="169"/>
      <c r="H5" s="169"/>
      <c r="I5" s="173" t="s">
        <v>12</v>
      </c>
      <c r="J5" s="174"/>
      <c r="K5" s="174"/>
      <c r="L5" s="174"/>
      <c r="M5" s="175"/>
      <c r="O5" s="164" t="s">
        <v>13</v>
      </c>
      <c r="P5" s="165"/>
    </row>
    <row r="6" spans="1:16">
      <c r="A6" s="170"/>
      <c r="B6" s="170"/>
      <c r="C6" s="170"/>
      <c r="D6" s="172"/>
      <c r="E6" s="104" t="s">
        <v>14</v>
      </c>
      <c r="F6" s="104" t="s">
        <v>15</v>
      </c>
      <c r="G6" s="104" t="s">
        <v>16</v>
      </c>
      <c r="H6" s="104" t="s">
        <v>17</v>
      </c>
      <c r="I6" s="176"/>
      <c r="J6" s="177"/>
      <c r="K6" s="177"/>
      <c r="L6" s="177"/>
      <c r="M6" s="178"/>
      <c r="O6" s="104" t="s">
        <v>18</v>
      </c>
      <c r="P6" s="103" t="s">
        <v>19</v>
      </c>
    </row>
    <row r="7" spans="1:16" ht="15.95" customHeight="1">
      <c r="A7" s="29">
        <f>ROW()-6</f>
        <v>1</v>
      </c>
      <c r="B7" s="109" t="s">
        <v>76</v>
      </c>
      <c r="C7" s="30" t="s">
        <v>101</v>
      </c>
      <c r="D7" s="31">
        <v>4</v>
      </c>
      <c r="E7" s="30" t="s">
        <v>20</v>
      </c>
      <c r="F7" s="30"/>
      <c r="G7" s="30" t="s">
        <v>20</v>
      </c>
      <c r="H7" s="30"/>
      <c r="I7" s="90"/>
      <c r="J7" s="91"/>
      <c r="K7" s="91"/>
      <c r="L7" s="91"/>
      <c r="M7" s="92"/>
      <c r="N7" s="9"/>
      <c r="O7" s="10"/>
      <c r="P7" s="10"/>
    </row>
    <row r="8" spans="1:16" s="32" customFormat="1" ht="15.95" customHeight="1">
      <c r="A8" s="13">
        <f t="shared" ref="A8:A36" si="0">ROW()-6</f>
        <v>2</v>
      </c>
      <c r="B8" s="105" t="s">
        <v>102</v>
      </c>
      <c r="C8" s="12" t="s">
        <v>100</v>
      </c>
      <c r="D8" s="11">
        <v>30</v>
      </c>
      <c r="E8" s="12"/>
      <c r="F8" s="12"/>
      <c r="G8" s="12"/>
      <c r="H8" s="12"/>
      <c r="I8" s="161"/>
      <c r="J8" s="162"/>
      <c r="K8" s="162"/>
      <c r="L8" s="162"/>
      <c r="M8" s="163"/>
      <c r="N8" s="17"/>
      <c r="O8" s="18"/>
      <c r="P8" s="18"/>
    </row>
    <row r="9" spans="1:16" s="32" customFormat="1" ht="15.95" customHeight="1">
      <c r="A9" s="13">
        <f t="shared" si="0"/>
        <v>3</v>
      </c>
      <c r="B9" s="105" t="s">
        <v>103</v>
      </c>
      <c r="C9" s="12" t="s">
        <v>101</v>
      </c>
      <c r="D9" s="11">
        <v>4</v>
      </c>
      <c r="E9" s="12"/>
      <c r="F9" s="12"/>
      <c r="G9" s="12"/>
      <c r="H9" s="12"/>
      <c r="I9" s="161" t="s">
        <v>104</v>
      </c>
      <c r="J9" s="162"/>
      <c r="K9" s="162"/>
      <c r="L9" s="162"/>
      <c r="M9" s="163"/>
      <c r="N9" s="17"/>
      <c r="O9" s="18"/>
      <c r="P9" s="18"/>
    </row>
    <row r="10" spans="1:16" ht="15.95" customHeight="1">
      <c r="A10" s="11">
        <f t="shared" si="0"/>
        <v>4</v>
      </c>
      <c r="B10" s="105" t="s">
        <v>105</v>
      </c>
      <c r="C10" s="12" t="s">
        <v>101</v>
      </c>
      <c r="D10" s="11">
        <v>1</v>
      </c>
      <c r="E10" s="12"/>
      <c r="F10" s="12"/>
      <c r="G10" s="12"/>
      <c r="H10" s="12"/>
      <c r="I10" s="161" t="s">
        <v>106</v>
      </c>
      <c r="J10" s="162"/>
      <c r="K10" s="162"/>
      <c r="L10" s="162"/>
      <c r="M10" s="163"/>
      <c r="N10" s="9"/>
      <c r="O10" s="10" t="s">
        <v>95</v>
      </c>
      <c r="P10" s="10" t="s">
        <v>97</v>
      </c>
    </row>
    <row r="11" spans="1:16" ht="15.95" customHeight="1">
      <c r="A11" s="13">
        <f t="shared" si="0"/>
        <v>5</v>
      </c>
      <c r="B11" s="105" t="s">
        <v>27</v>
      </c>
      <c r="C11" s="12" t="s">
        <v>22</v>
      </c>
      <c r="D11" s="11">
        <v>8</v>
      </c>
      <c r="E11" s="12"/>
      <c r="F11" s="12"/>
      <c r="G11" s="12"/>
      <c r="H11" s="12"/>
      <c r="I11" s="161"/>
      <c r="J11" s="162"/>
      <c r="K11" s="162"/>
      <c r="L11" s="162"/>
      <c r="M11" s="163"/>
      <c r="N11" s="9"/>
      <c r="O11" s="10"/>
      <c r="P11" s="10"/>
    </row>
    <row r="12" spans="1:16" ht="15.95" customHeight="1">
      <c r="A12" s="14">
        <f t="shared" si="0"/>
        <v>6</v>
      </c>
      <c r="B12" s="105" t="s">
        <v>28</v>
      </c>
      <c r="C12" s="12" t="s">
        <v>22</v>
      </c>
      <c r="D12" s="11">
        <v>8</v>
      </c>
      <c r="E12" s="15"/>
      <c r="F12" s="15"/>
      <c r="G12" s="15"/>
      <c r="H12" s="15"/>
      <c r="I12" s="161"/>
      <c r="J12" s="162"/>
      <c r="K12" s="162"/>
      <c r="L12" s="162"/>
      <c r="M12" s="163"/>
      <c r="N12" s="9"/>
      <c r="O12" s="10"/>
      <c r="P12" s="10"/>
    </row>
    <row r="13" spans="1:16" ht="15.95" customHeight="1">
      <c r="A13" s="16">
        <f t="shared" si="0"/>
        <v>7</v>
      </c>
      <c r="B13" s="107" t="s">
        <v>29</v>
      </c>
      <c r="C13" s="15" t="s">
        <v>30</v>
      </c>
      <c r="D13" s="14">
        <v>1</v>
      </c>
      <c r="E13" s="12"/>
      <c r="F13" s="12"/>
      <c r="G13" s="15"/>
      <c r="H13" s="12"/>
      <c r="I13" s="161"/>
      <c r="J13" s="162"/>
      <c r="K13" s="162"/>
      <c r="L13" s="162"/>
      <c r="M13" s="163"/>
      <c r="N13" s="17"/>
      <c r="O13" s="18"/>
      <c r="P13" s="18"/>
    </row>
    <row r="14" spans="1:16" ht="15.95" customHeight="1">
      <c r="A14" s="14">
        <f t="shared" si="0"/>
        <v>8</v>
      </c>
      <c r="B14" s="108"/>
      <c r="C14" s="15"/>
      <c r="D14" s="14"/>
      <c r="E14" s="15"/>
      <c r="F14" s="15"/>
      <c r="G14" s="15"/>
      <c r="H14" s="15"/>
      <c r="I14" s="161"/>
      <c r="J14" s="162"/>
      <c r="K14" s="162"/>
      <c r="L14" s="162"/>
      <c r="M14" s="163"/>
      <c r="N14" s="9"/>
      <c r="O14" s="10"/>
      <c r="P14" s="10"/>
    </row>
    <row r="15" spans="1:16" ht="15.95" customHeight="1">
      <c r="A15" s="16">
        <f t="shared" si="0"/>
        <v>9</v>
      </c>
      <c r="B15" s="108"/>
      <c r="C15" s="15"/>
      <c r="D15" s="14"/>
      <c r="E15" s="15"/>
      <c r="F15" s="15"/>
      <c r="G15" s="15"/>
      <c r="H15" s="15"/>
      <c r="I15" s="161"/>
      <c r="J15" s="162"/>
      <c r="K15" s="162"/>
      <c r="L15" s="162"/>
      <c r="M15" s="163"/>
      <c r="N15" s="9"/>
      <c r="O15" s="10"/>
      <c r="P15" s="10"/>
    </row>
    <row r="16" spans="1:16" ht="15.95" customHeight="1">
      <c r="A16" s="14">
        <f t="shared" si="0"/>
        <v>10</v>
      </c>
      <c r="B16" s="106"/>
      <c r="C16" s="12"/>
      <c r="D16" s="11"/>
      <c r="E16" s="12"/>
      <c r="F16" s="12"/>
      <c r="G16" s="12"/>
      <c r="H16" s="12"/>
      <c r="I16" s="161"/>
      <c r="J16" s="162"/>
      <c r="K16" s="162"/>
      <c r="L16" s="162"/>
      <c r="M16" s="163"/>
      <c r="N16" s="17"/>
      <c r="O16" s="18"/>
      <c r="P16" s="18"/>
    </row>
    <row r="17" spans="1:16" ht="15.95" customHeight="1">
      <c r="A17" s="16">
        <f t="shared" si="0"/>
        <v>11</v>
      </c>
      <c r="B17" s="108"/>
      <c r="C17" s="15"/>
      <c r="D17" s="14"/>
      <c r="E17" s="15"/>
      <c r="F17" s="15"/>
      <c r="G17" s="15"/>
      <c r="H17" s="15"/>
      <c r="I17" s="161"/>
      <c r="J17" s="162"/>
      <c r="K17" s="162"/>
      <c r="L17" s="162"/>
      <c r="M17" s="163"/>
      <c r="N17" s="17"/>
      <c r="O17" s="18"/>
      <c r="P17" s="18"/>
    </row>
    <row r="18" spans="1:16" ht="15.95" customHeight="1">
      <c r="A18" s="14">
        <f t="shared" si="0"/>
        <v>12</v>
      </c>
      <c r="B18" s="106"/>
      <c r="C18" s="12"/>
      <c r="D18" s="11"/>
      <c r="E18" s="12"/>
      <c r="F18" s="12"/>
      <c r="G18" s="12"/>
      <c r="H18" s="12"/>
      <c r="I18" s="161"/>
      <c r="J18" s="162"/>
      <c r="K18" s="162"/>
      <c r="L18" s="162"/>
      <c r="M18" s="163"/>
      <c r="N18" s="17"/>
      <c r="O18" s="18"/>
      <c r="P18" s="18"/>
    </row>
    <row r="19" spans="1:16" ht="15.95" customHeight="1">
      <c r="A19" s="16">
        <f t="shared" si="0"/>
        <v>13</v>
      </c>
      <c r="B19" s="108"/>
      <c r="C19" s="15"/>
      <c r="D19" s="14"/>
      <c r="E19" s="15"/>
      <c r="F19" s="15"/>
      <c r="G19" s="15"/>
      <c r="H19" s="15"/>
      <c r="I19" s="161"/>
      <c r="J19" s="162"/>
      <c r="K19" s="162"/>
      <c r="L19" s="162"/>
      <c r="M19" s="163"/>
      <c r="N19" s="17"/>
      <c r="O19" s="18"/>
      <c r="P19" s="18"/>
    </row>
    <row r="20" spans="1:16" ht="15.95" customHeight="1">
      <c r="A20" s="14">
        <f t="shared" si="0"/>
        <v>14</v>
      </c>
      <c r="B20" s="108"/>
      <c r="C20" s="15"/>
      <c r="D20" s="14"/>
      <c r="E20" s="15"/>
      <c r="F20" s="15"/>
      <c r="G20" s="15"/>
      <c r="H20" s="15"/>
      <c r="I20" s="161"/>
      <c r="J20" s="162"/>
      <c r="K20" s="162"/>
      <c r="L20" s="162"/>
      <c r="M20" s="163"/>
      <c r="N20" s="17"/>
      <c r="O20" s="18"/>
      <c r="P20" s="18"/>
    </row>
    <row r="21" spans="1:16" ht="15.95" customHeight="1">
      <c r="A21" s="16">
        <f t="shared" si="0"/>
        <v>15</v>
      </c>
      <c r="B21" s="106"/>
      <c r="C21" s="12"/>
      <c r="D21" s="11"/>
      <c r="E21" s="12"/>
      <c r="F21" s="12"/>
      <c r="G21" s="12"/>
      <c r="H21" s="12"/>
      <c r="I21" s="161"/>
      <c r="J21" s="162"/>
      <c r="K21" s="162"/>
      <c r="L21" s="162"/>
      <c r="M21" s="163"/>
      <c r="N21" s="17"/>
      <c r="O21" s="18"/>
      <c r="P21" s="18"/>
    </row>
    <row r="22" spans="1:16" ht="15.95" customHeight="1">
      <c r="A22" s="14">
        <f t="shared" si="0"/>
        <v>16</v>
      </c>
      <c r="B22" s="108"/>
      <c r="C22" s="15"/>
      <c r="D22" s="14"/>
      <c r="E22" s="15"/>
      <c r="F22" s="15"/>
      <c r="G22" s="15"/>
      <c r="H22" s="15"/>
      <c r="I22" s="161"/>
      <c r="J22" s="162"/>
      <c r="K22" s="162"/>
      <c r="L22" s="162"/>
      <c r="M22" s="163"/>
      <c r="N22" s="17"/>
      <c r="O22" s="18"/>
      <c r="P22" s="18"/>
    </row>
    <row r="23" spans="1:16" ht="15.95" customHeight="1">
      <c r="A23" s="16">
        <f t="shared" si="0"/>
        <v>17</v>
      </c>
      <c r="B23" s="108"/>
      <c r="C23" s="15"/>
      <c r="D23" s="14"/>
      <c r="E23" s="15"/>
      <c r="F23" s="15"/>
      <c r="G23" s="15"/>
      <c r="H23" s="15"/>
      <c r="I23" s="161"/>
      <c r="J23" s="162"/>
      <c r="K23" s="162"/>
      <c r="L23" s="162"/>
      <c r="M23" s="163"/>
      <c r="N23" s="17"/>
      <c r="O23" s="18"/>
      <c r="P23" s="18"/>
    </row>
    <row r="24" spans="1:16" ht="15.95" customHeight="1">
      <c r="A24" s="14">
        <f t="shared" si="0"/>
        <v>18</v>
      </c>
      <c r="B24" s="106"/>
      <c r="C24" s="12"/>
      <c r="D24" s="11"/>
      <c r="E24" s="12"/>
      <c r="F24" s="12"/>
      <c r="G24" s="15"/>
      <c r="H24" s="12"/>
      <c r="I24" s="161"/>
      <c r="J24" s="162"/>
      <c r="K24" s="162"/>
      <c r="L24" s="162"/>
      <c r="M24" s="163"/>
      <c r="N24" s="17"/>
      <c r="O24" s="18"/>
      <c r="P24" s="18"/>
    </row>
    <row r="25" spans="1:16" ht="15.95" customHeight="1">
      <c r="A25" s="16">
        <f t="shared" si="0"/>
        <v>19</v>
      </c>
      <c r="B25" s="106"/>
      <c r="C25" s="12"/>
      <c r="D25" s="11"/>
      <c r="E25" s="12"/>
      <c r="F25" s="12"/>
      <c r="G25" s="12"/>
      <c r="H25" s="12"/>
      <c r="I25" s="161"/>
      <c r="J25" s="162"/>
      <c r="K25" s="162"/>
      <c r="L25" s="162"/>
      <c r="M25" s="163"/>
      <c r="N25" s="17"/>
      <c r="O25" s="18"/>
      <c r="P25" s="18"/>
    </row>
    <row r="26" spans="1:16" ht="15.95" customHeight="1">
      <c r="A26" s="14">
        <f t="shared" si="0"/>
        <v>20</v>
      </c>
      <c r="B26" s="108"/>
      <c r="C26" s="15"/>
      <c r="D26" s="14"/>
      <c r="E26" s="15"/>
      <c r="F26" s="15"/>
      <c r="G26" s="15"/>
      <c r="H26" s="15"/>
      <c r="I26" s="161"/>
      <c r="J26" s="162"/>
      <c r="K26" s="162"/>
      <c r="L26" s="162"/>
      <c r="M26" s="163"/>
      <c r="N26" s="17"/>
      <c r="O26" s="18"/>
      <c r="P26" s="18"/>
    </row>
    <row r="27" spans="1:16" ht="15.95" customHeight="1">
      <c r="A27" s="16">
        <f t="shared" si="0"/>
        <v>21</v>
      </c>
      <c r="B27" s="108"/>
      <c r="C27" s="15"/>
      <c r="D27" s="14"/>
      <c r="E27" s="15"/>
      <c r="F27" s="15"/>
      <c r="G27" s="15"/>
      <c r="H27" s="15"/>
      <c r="I27" s="161"/>
      <c r="J27" s="162"/>
      <c r="K27" s="162"/>
      <c r="L27" s="162"/>
      <c r="M27" s="163"/>
      <c r="N27" s="9"/>
      <c r="O27" s="10"/>
      <c r="P27" s="10"/>
    </row>
    <row r="28" spans="1:16" ht="15.95" customHeight="1">
      <c r="A28" s="14">
        <f t="shared" si="0"/>
        <v>22</v>
      </c>
      <c r="B28" s="106"/>
      <c r="C28" s="12"/>
      <c r="D28" s="11"/>
      <c r="E28" s="12"/>
      <c r="F28" s="12"/>
      <c r="G28" s="15"/>
      <c r="H28" s="12"/>
      <c r="I28" s="161"/>
      <c r="J28" s="162"/>
      <c r="K28" s="162"/>
      <c r="L28" s="162"/>
      <c r="M28" s="163"/>
      <c r="N28" s="9"/>
      <c r="O28" s="10"/>
      <c r="P28" s="10"/>
    </row>
    <row r="29" spans="1:16" ht="15.95" customHeight="1">
      <c r="A29" s="16">
        <f t="shared" si="0"/>
        <v>23</v>
      </c>
      <c r="B29" s="108"/>
      <c r="C29" s="15"/>
      <c r="D29" s="14"/>
      <c r="E29" s="15"/>
      <c r="F29" s="15"/>
      <c r="G29" s="15"/>
      <c r="H29" s="15"/>
      <c r="I29" s="161"/>
      <c r="J29" s="162"/>
      <c r="K29" s="162"/>
      <c r="L29" s="162"/>
      <c r="M29" s="163"/>
      <c r="N29" s="9"/>
      <c r="O29" s="10"/>
      <c r="P29" s="10"/>
    </row>
    <row r="30" spans="1:16" ht="15.95" customHeight="1">
      <c r="A30" s="14">
        <f t="shared" si="0"/>
        <v>24</v>
      </c>
      <c r="B30" s="108"/>
      <c r="C30" s="15"/>
      <c r="D30" s="14"/>
      <c r="E30" s="15"/>
      <c r="F30" s="15"/>
      <c r="G30" s="15"/>
      <c r="H30" s="15"/>
      <c r="I30" s="161"/>
      <c r="J30" s="162"/>
      <c r="K30" s="162"/>
      <c r="L30" s="162"/>
      <c r="M30" s="163"/>
      <c r="N30" s="9"/>
      <c r="O30" s="10"/>
      <c r="P30" s="10"/>
    </row>
    <row r="31" spans="1:16" ht="15.95" customHeight="1">
      <c r="A31" s="16">
        <f t="shared" si="0"/>
        <v>25</v>
      </c>
      <c r="B31" s="108"/>
      <c r="C31" s="15"/>
      <c r="D31" s="14"/>
      <c r="E31" s="15"/>
      <c r="F31" s="15"/>
      <c r="G31" s="15"/>
      <c r="H31" s="15"/>
      <c r="I31" s="161"/>
      <c r="J31" s="162"/>
      <c r="K31" s="162"/>
      <c r="L31" s="162"/>
      <c r="M31" s="163"/>
      <c r="N31" s="9"/>
      <c r="O31" s="10"/>
      <c r="P31" s="10"/>
    </row>
    <row r="32" spans="1:16" ht="15.95" customHeight="1">
      <c r="A32" s="14">
        <f t="shared" si="0"/>
        <v>26</v>
      </c>
      <c r="B32" s="108"/>
      <c r="C32" s="15"/>
      <c r="D32" s="14"/>
      <c r="E32" s="15"/>
      <c r="F32" s="15"/>
      <c r="G32" s="15"/>
      <c r="H32" s="15"/>
      <c r="I32" s="161"/>
      <c r="J32" s="162"/>
      <c r="K32" s="162"/>
      <c r="L32" s="162"/>
      <c r="M32" s="163"/>
      <c r="N32" s="9"/>
      <c r="O32" s="10"/>
      <c r="P32" s="10"/>
    </row>
    <row r="33" spans="1:16" ht="15.95" customHeight="1">
      <c r="A33" s="16">
        <f t="shared" si="0"/>
        <v>27</v>
      </c>
      <c r="B33" s="108"/>
      <c r="C33" s="15"/>
      <c r="D33" s="14"/>
      <c r="E33" s="15"/>
      <c r="F33" s="15"/>
      <c r="G33" s="15"/>
      <c r="H33" s="15"/>
      <c r="I33" s="161"/>
      <c r="J33" s="162"/>
      <c r="K33" s="162"/>
      <c r="L33" s="162"/>
      <c r="M33" s="163"/>
      <c r="N33" s="9"/>
      <c r="O33" s="10"/>
      <c r="P33" s="10"/>
    </row>
    <row r="34" spans="1:16" ht="15.95" customHeight="1">
      <c r="A34" s="16">
        <f t="shared" si="0"/>
        <v>28</v>
      </c>
      <c r="B34" s="108"/>
      <c r="C34" s="15"/>
      <c r="D34" s="14"/>
      <c r="E34" s="15"/>
      <c r="F34" s="15"/>
      <c r="G34" s="15"/>
      <c r="H34" s="15"/>
      <c r="I34" s="161"/>
      <c r="J34" s="162"/>
      <c r="K34" s="162"/>
      <c r="L34" s="162"/>
      <c r="M34" s="163"/>
      <c r="N34" s="9"/>
      <c r="O34" s="10"/>
      <c r="P34" s="10"/>
    </row>
    <row r="35" spans="1:16" ht="15.95" customHeight="1">
      <c r="A35" s="19">
        <f t="shared" si="0"/>
        <v>29</v>
      </c>
      <c r="B35" s="20"/>
      <c r="C35" s="21"/>
      <c r="D35" s="22"/>
      <c r="E35" s="21"/>
      <c r="F35" s="21"/>
      <c r="G35" s="21"/>
      <c r="H35" s="21"/>
      <c r="I35" s="161"/>
      <c r="J35" s="162"/>
      <c r="K35" s="162"/>
      <c r="L35" s="162"/>
      <c r="M35" s="163"/>
      <c r="N35" s="9"/>
      <c r="O35" s="23"/>
      <c r="P35" s="23"/>
    </row>
    <row r="36" spans="1:16" ht="15.95" customHeight="1">
      <c r="A36" s="24">
        <f t="shared" si="0"/>
        <v>30</v>
      </c>
      <c r="B36" s="25"/>
      <c r="C36" s="25"/>
      <c r="D36" s="24"/>
      <c r="E36" s="26"/>
      <c r="F36" s="26"/>
      <c r="G36" s="26"/>
      <c r="H36" s="26"/>
      <c r="I36" s="158"/>
      <c r="J36" s="159"/>
      <c r="K36" s="159"/>
      <c r="L36" s="159"/>
      <c r="M36" s="160"/>
      <c r="N36" s="9"/>
      <c r="O36" s="25"/>
      <c r="P36" s="25"/>
    </row>
    <row r="37" spans="1:16" ht="5.2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>
      <c r="A38" s="9"/>
      <c r="B38" s="9"/>
      <c r="C38" s="9" t="s">
        <v>23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</sheetData>
  <mergeCells count="42">
    <mergeCell ref="A2:B2"/>
    <mergeCell ref="C2:H2"/>
    <mergeCell ref="K2:M2"/>
    <mergeCell ref="O2:P3"/>
    <mergeCell ref="A3:B3"/>
    <mergeCell ref="C3:H3"/>
    <mergeCell ref="I12:M12"/>
    <mergeCell ref="A5:A6"/>
    <mergeCell ref="B5:B6"/>
    <mergeCell ref="C5:C6"/>
    <mergeCell ref="D5:D6"/>
    <mergeCell ref="E5:H5"/>
    <mergeCell ref="I5:M6"/>
    <mergeCell ref="O5:P5"/>
    <mergeCell ref="I8:M8"/>
    <mergeCell ref="I9:M9"/>
    <mergeCell ref="I10:M10"/>
    <mergeCell ref="I11:M11"/>
    <mergeCell ref="I24:M24"/>
    <mergeCell ref="I13:M13"/>
    <mergeCell ref="I14:M14"/>
    <mergeCell ref="I15:M15"/>
    <mergeCell ref="I16:M16"/>
    <mergeCell ref="I17:M17"/>
    <mergeCell ref="I18:M18"/>
    <mergeCell ref="I19:M19"/>
    <mergeCell ref="I20:M20"/>
    <mergeCell ref="I21:M21"/>
    <mergeCell ref="I22:M22"/>
    <mergeCell ref="I23:M23"/>
    <mergeCell ref="I36:M36"/>
    <mergeCell ref="I25:M25"/>
    <mergeCell ref="I26:M26"/>
    <mergeCell ref="I27:M27"/>
    <mergeCell ref="I28:M28"/>
    <mergeCell ref="I29:M29"/>
    <mergeCell ref="I30:M30"/>
    <mergeCell ref="I31:M31"/>
    <mergeCell ref="I32:M32"/>
    <mergeCell ref="I33:M33"/>
    <mergeCell ref="I34:M34"/>
    <mergeCell ref="I35:M35"/>
  </mergeCells>
  <phoneticPr fontId="1"/>
  <pageMargins left="0.39370078740157483" right="0.19685039370078741" top="0.59055118110236227" bottom="0.59055118110236227" header="0.39370078740157483" footer="0.19685039370078741"/>
  <pageSetup paperSize="9" scale="86" orientation="landscape" r:id="rId1"/>
  <headerFooter alignWithMargins="0">
    <oddHeader>&amp;C&amp;"HGP創英角ｺﾞｼｯｸUB,標準"&amp;16入園管理システム</oddHeader>
    <oddFooter>&amp;C&amp;10[ &amp;P/&amp;N ]&amp;R&amp;"ＭＳ 明朝,斜体"&amp;9Copyright © Syspart Co., Ltd.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tabSelected="1" view="pageBreakPreview" zoomScaleNormal="75" zoomScaleSheetLayoutView="100" workbookViewId="0">
      <selection activeCell="B27" sqref="B27"/>
    </sheetView>
  </sheetViews>
  <sheetFormatPr defaultRowHeight="14.25"/>
  <cols>
    <col min="1" max="1" width="4.625" style="5" customWidth="1"/>
    <col min="2" max="2" width="25.625" style="5" customWidth="1"/>
    <col min="3" max="3" width="10.625" style="5" customWidth="1"/>
    <col min="4" max="4" width="6.625" style="5" customWidth="1"/>
    <col min="5" max="8" width="3.125" style="5" customWidth="1"/>
    <col min="9" max="9" width="7.875" style="5" customWidth="1"/>
    <col min="10" max="10" width="8.875" style="5" customWidth="1"/>
    <col min="11" max="11" width="16.75" style="5" customWidth="1"/>
    <col min="12" max="13" width="12.625" style="5" customWidth="1"/>
    <col min="14" max="14" width="1.625" style="5" customWidth="1"/>
    <col min="15" max="15" width="19.625" style="5" customWidth="1"/>
    <col min="16" max="16" width="17.5" style="5" customWidth="1"/>
    <col min="17" max="16384" width="9" style="5"/>
  </cols>
  <sheetData>
    <row r="1" spans="1:16" ht="18" customHeight="1"/>
    <row r="2" spans="1:16">
      <c r="A2" s="169" t="s">
        <v>4</v>
      </c>
      <c r="B2" s="169"/>
      <c r="C2" s="164" t="s">
        <v>5</v>
      </c>
      <c r="D2" s="179"/>
      <c r="E2" s="179"/>
      <c r="F2" s="179"/>
      <c r="G2" s="179"/>
      <c r="H2" s="165"/>
      <c r="I2" s="102" t="s">
        <v>6</v>
      </c>
      <c r="J2" s="102" t="s">
        <v>7</v>
      </c>
      <c r="K2" s="164" t="s">
        <v>8</v>
      </c>
      <c r="L2" s="179"/>
      <c r="M2" s="165"/>
      <c r="O2" s="180"/>
      <c r="P2" s="181"/>
    </row>
    <row r="3" spans="1:16" ht="20.25" customHeight="1">
      <c r="A3" s="184"/>
      <c r="B3" s="185"/>
      <c r="C3" s="184" t="s">
        <v>117</v>
      </c>
      <c r="D3" s="186"/>
      <c r="E3" s="186"/>
      <c r="F3" s="186"/>
      <c r="G3" s="186"/>
      <c r="H3" s="187"/>
      <c r="I3" s="6">
        <f>COUNTA(B7:B36)</f>
        <v>10</v>
      </c>
      <c r="J3" s="6">
        <f>SUM(D7:D36)</f>
        <v>57</v>
      </c>
      <c r="K3" s="7" t="s">
        <v>118</v>
      </c>
      <c r="L3" s="7"/>
      <c r="M3" s="8"/>
      <c r="O3" s="182"/>
      <c r="P3" s="183"/>
    </row>
    <row r="4" spans="1:16" ht="6" customHeight="1"/>
    <row r="5" spans="1:16">
      <c r="A5" s="169" t="s">
        <v>9</v>
      </c>
      <c r="B5" s="169"/>
      <c r="C5" s="169" t="s">
        <v>10</v>
      </c>
      <c r="D5" s="171" t="s">
        <v>47</v>
      </c>
      <c r="E5" s="169" t="s">
        <v>11</v>
      </c>
      <c r="F5" s="169"/>
      <c r="G5" s="169"/>
      <c r="H5" s="169"/>
      <c r="I5" s="173" t="s">
        <v>12</v>
      </c>
      <c r="J5" s="174"/>
      <c r="K5" s="174"/>
      <c r="L5" s="174"/>
      <c r="M5" s="175"/>
      <c r="O5" s="164" t="s">
        <v>13</v>
      </c>
      <c r="P5" s="165"/>
    </row>
    <row r="6" spans="1:16">
      <c r="A6" s="170"/>
      <c r="B6" s="170"/>
      <c r="C6" s="170"/>
      <c r="D6" s="172"/>
      <c r="E6" s="104" t="s">
        <v>14</v>
      </c>
      <c r="F6" s="104" t="s">
        <v>15</v>
      </c>
      <c r="G6" s="104" t="s">
        <v>16</v>
      </c>
      <c r="H6" s="104" t="s">
        <v>17</v>
      </c>
      <c r="I6" s="176"/>
      <c r="J6" s="177"/>
      <c r="K6" s="177"/>
      <c r="L6" s="177"/>
      <c r="M6" s="178"/>
      <c r="O6" s="104" t="s">
        <v>18</v>
      </c>
      <c r="P6" s="103" t="s">
        <v>19</v>
      </c>
    </row>
    <row r="7" spans="1:16" ht="15.95" customHeight="1">
      <c r="A7" s="29">
        <f>ROW()-6</f>
        <v>1</v>
      </c>
      <c r="B7" s="109" t="s">
        <v>107</v>
      </c>
      <c r="C7" s="30" t="s">
        <v>58</v>
      </c>
      <c r="D7" s="31">
        <v>4</v>
      </c>
      <c r="E7" s="30" t="s">
        <v>20</v>
      </c>
      <c r="F7" s="30"/>
      <c r="G7" s="30" t="s">
        <v>20</v>
      </c>
      <c r="H7" s="30"/>
      <c r="I7" s="90"/>
      <c r="J7" s="91"/>
      <c r="K7" s="91"/>
      <c r="L7" s="91"/>
      <c r="M7" s="92"/>
      <c r="N7" s="9"/>
      <c r="O7" s="10"/>
      <c r="P7" s="10"/>
    </row>
    <row r="8" spans="1:16" s="32" customFormat="1" ht="15.95" customHeight="1">
      <c r="A8" s="13">
        <f t="shared" ref="A8:A36" si="0">ROW()-6</f>
        <v>2</v>
      </c>
      <c r="B8" s="105" t="s">
        <v>61</v>
      </c>
      <c r="C8" s="12" t="s">
        <v>101</v>
      </c>
      <c r="D8" s="11">
        <v>4</v>
      </c>
      <c r="E8" s="12"/>
      <c r="F8" s="12"/>
      <c r="G8" s="12"/>
      <c r="H8" s="12"/>
      <c r="I8" s="161" t="s">
        <v>115</v>
      </c>
      <c r="J8" s="162"/>
      <c r="K8" s="162"/>
      <c r="L8" s="162"/>
      <c r="M8" s="163"/>
      <c r="N8" s="17"/>
      <c r="O8" s="18" t="s">
        <v>113</v>
      </c>
      <c r="P8" s="18" t="s">
        <v>76</v>
      </c>
    </row>
    <row r="9" spans="1:16" s="32" customFormat="1" ht="15.95" customHeight="1">
      <c r="A9" s="13">
        <f t="shared" si="0"/>
        <v>3</v>
      </c>
      <c r="B9" s="105" t="s">
        <v>73</v>
      </c>
      <c r="C9" s="12" t="s">
        <v>101</v>
      </c>
      <c r="D9" s="11">
        <v>3</v>
      </c>
      <c r="E9" s="12"/>
      <c r="F9" s="12"/>
      <c r="G9" s="12"/>
      <c r="H9" s="12"/>
      <c r="I9" s="161"/>
      <c r="J9" s="162"/>
      <c r="K9" s="162"/>
      <c r="L9" s="162"/>
      <c r="M9" s="163"/>
      <c r="N9" s="17"/>
      <c r="O9" s="18" t="s">
        <v>114</v>
      </c>
      <c r="P9" s="18" t="s">
        <v>73</v>
      </c>
    </row>
    <row r="10" spans="1:16" ht="15.95" customHeight="1">
      <c r="A10" s="11">
        <f t="shared" si="0"/>
        <v>4</v>
      </c>
      <c r="B10" s="105" t="s">
        <v>75</v>
      </c>
      <c r="C10" s="12" t="s">
        <v>112</v>
      </c>
      <c r="D10" s="11">
        <v>20</v>
      </c>
      <c r="E10" s="12"/>
      <c r="F10" s="12"/>
      <c r="G10" s="12"/>
      <c r="H10" s="12"/>
      <c r="I10" s="161" t="s">
        <v>116</v>
      </c>
      <c r="J10" s="162"/>
      <c r="K10" s="162"/>
      <c r="L10" s="162"/>
      <c r="M10" s="163"/>
      <c r="N10" s="9"/>
      <c r="O10" s="10"/>
      <c r="P10" s="10"/>
    </row>
    <row r="11" spans="1:16" ht="15.95" customHeight="1">
      <c r="A11" s="11">
        <f t="shared" si="0"/>
        <v>5</v>
      </c>
      <c r="B11" s="105" t="s">
        <v>108</v>
      </c>
      <c r="C11" s="12" t="s">
        <v>111</v>
      </c>
      <c r="D11" s="11">
        <v>3</v>
      </c>
      <c r="E11" s="12"/>
      <c r="F11" s="12"/>
      <c r="G11" s="12"/>
      <c r="H11" s="12"/>
      <c r="I11" s="161"/>
      <c r="J11" s="162"/>
      <c r="K11" s="162"/>
      <c r="L11" s="162"/>
      <c r="M11" s="163"/>
      <c r="N11" s="9"/>
      <c r="O11" s="10"/>
      <c r="P11" s="10"/>
    </row>
    <row r="12" spans="1:16" ht="15.95" customHeight="1">
      <c r="A12" s="11">
        <f t="shared" si="0"/>
        <v>6</v>
      </c>
      <c r="B12" s="105" t="s">
        <v>109</v>
      </c>
      <c r="C12" s="12" t="s">
        <v>110</v>
      </c>
      <c r="D12" s="11">
        <v>3</v>
      </c>
      <c r="E12" s="12"/>
      <c r="F12" s="12"/>
      <c r="G12" s="12"/>
      <c r="H12" s="12"/>
      <c r="I12" s="161"/>
      <c r="J12" s="162"/>
      <c r="K12" s="162"/>
      <c r="L12" s="162"/>
      <c r="M12" s="163"/>
      <c r="N12" s="9"/>
      <c r="O12" s="10"/>
      <c r="P12" s="10"/>
    </row>
    <row r="13" spans="1:16" ht="15.95" customHeight="1">
      <c r="A13" s="11">
        <f t="shared" si="0"/>
        <v>7</v>
      </c>
      <c r="B13" s="105" t="s">
        <v>135</v>
      </c>
      <c r="C13" s="12" t="s">
        <v>110</v>
      </c>
      <c r="D13" s="11">
        <v>3</v>
      </c>
      <c r="E13" s="12"/>
      <c r="F13" s="12"/>
      <c r="G13" s="12"/>
      <c r="H13" s="12"/>
      <c r="I13" s="161"/>
      <c r="J13" s="162"/>
      <c r="K13" s="162"/>
      <c r="L13" s="162"/>
      <c r="M13" s="163"/>
      <c r="N13" s="9"/>
      <c r="O13" s="10"/>
      <c r="P13" s="10"/>
    </row>
    <row r="14" spans="1:16" ht="15.95" customHeight="1">
      <c r="A14" s="13">
        <f t="shared" si="0"/>
        <v>8</v>
      </c>
      <c r="B14" s="105" t="s">
        <v>27</v>
      </c>
      <c r="C14" s="12" t="s">
        <v>22</v>
      </c>
      <c r="D14" s="11">
        <v>8</v>
      </c>
      <c r="E14" s="12"/>
      <c r="F14" s="12"/>
      <c r="G14" s="12"/>
      <c r="H14" s="12"/>
      <c r="I14" s="161"/>
      <c r="J14" s="162"/>
      <c r="K14" s="162"/>
      <c r="L14" s="162"/>
      <c r="M14" s="163"/>
      <c r="N14" s="9"/>
      <c r="O14" s="10"/>
      <c r="P14" s="10"/>
    </row>
    <row r="15" spans="1:16" ht="15.95" customHeight="1">
      <c r="A15" s="14">
        <f t="shared" si="0"/>
        <v>9</v>
      </c>
      <c r="B15" s="105" t="s">
        <v>28</v>
      </c>
      <c r="C15" s="12" t="s">
        <v>22</v>
      </c>
      <c r="D15" s="11">
        <v>8</v>
      </c>
      <c r="E15" s="15"/>
      <c r="F15" s="15"/>
      <c r="G15" s="15"/>
      <c r="H15" s="15"/>
      <c r="I15" s="161"/>
      <c r="J15" s="162"/>
      <c r="K15" s="162"/>
      <c r="L15" s="162"/>
      <c r="M15" s="163"/>
      <c r="N15" s="9"/>
      <c r="O15" s="10"/>
      <c r="P15" s="10"/>
    </row>
    <row r="16" spans="1:16" ht="15.95" customHeight="1">
      <c r="A16" s="16">
        <f t="shared" si="0"/>
        <v>10</v>
      </c>
      <c r="B16" s="107" t="s">
        <v>29</v>
      </c>
      <c r="C16" s="15" t="s">
        <v>30</v>
      </c>
      <c r="D16" s="14">
        <v>1</v>
      </c>
      <c r="E16" s="12"/>
      <c r="F16" s="12"/>
      <c r="G16" s="15"/>
      <c r="H16" s="12"/>
      <c r="I16" s="161"/>
      <c r="J16" s="162"/>
      <c r="K16" s="162"/>
      <c r="L16" s="162"/>
      <c r="M16" s="163"/>
      <c r="N16" s="17"/>
      <c r="O16" s="18"/>
      <c r="P16" s="18"/>
    </row>
    <row r="17" spans="1:16" ht="15.95" customHeight="1">
      <c r="A17" s="14">
        <f t="shared" si="0"/>
        <v>11</v>
      </c>
      <c r="B17" s="108"/>
      <c r="C17" s="15"/>
      <c r="D17" s="14"/>
      <c r="E17" s="15"/>
      <c r="F17" s="15"/>
      <c r="G17" s="15"/>
      <c r="H17" s="15"/>
      <c r="I17" s="161"/>
      <c r="J17" s="162"/>
      <c r="K17" s="162"/>
      <c r="L17" s="162"/>
      <c r="M17" s="163"/>
      <c r="N17" s="9"/>
      <c r="O17" s="10"/>
      <c r="P17" s="10"/>
    </row>
    <row r="18" spans="1:16" ht="15.95" customHeight="1">
      <c r="A18" s="16">
        <f t="shared" si="0"/>
        <v>12</v>
      </c>
      <c r="B18" s="108"/>
      <c r="C18" s="15"/>
      <c r="D18" s="14"/>
      <c r="E18" s="15"/>
      <c r="F18" s="15"/>
      <c r="G18" s="15"/>
      <c r="H18" s="15"/>
      <c r="I18" s="161"/>
      <c r="J18" s="162"/>
      <c r="K18" s="162"/>
      <c r="L18" s="162"/>
      <c r="M18" s="163"/>
      <c r="N18" s="9"/>
      <c r="O18" s="10"/>
      <c r="P18" s="10"/>
    </row>
    <row r="19" spans="1:16" ht="15.95" customHeight="1">
      <c r="A19" s="14">
        <f t="shared" si="0"/>
        <v>13</v>
      </c>
      <c r="B19" s="106"/>
      <c r="C19" s="12"/>
      <c r="D19" s="11"/>
      <c r="E19" s="12"/>
      <c r="F19" s="12"/>
      <c r="G19" s="12"/>
      <c r="H19" s="12"/>
      <c r="I19" s="161"/>
      <c r="J19" s="162"/>
      <c r="K19" s="162"/>
      <c r="L19" s="162"/>
      <c r="M19" s="163"/>
      <c r="N19" s="17"/>
      <c r="O19" s="18"/>
      <c r="P19" s="18"/>
    </row>
    <row r="20" spans="1:16" ht="15.95" customHeight="1">
      <c r="A20" s="16">
        <f t="shared" si="0"/>
        <v>14</v>
      </c>
      <c r="B20" s="108"/>
      <c r="C20" s="15"/>
      <c r="D20" s="14"/>
      <c r="E20" s="15"/>
      <c r="F20" s="15"/>
      <c r="G20" s="15"/>
      <c r="H20" s="15"/>
      <c r="I20" s="161"/>
      <c r="J20" s="162"/>
      <c r="K20" s="162"/>
      <c r="L20" s="162"/>
      <c r="M20" s="163"/>
      <c r="N20" s="17"/>
      <c r="O20" s="18"/>
      <c r="P20" s="18"/>
    </row>
    <row r="21" spans="1:16" ht="15.95" customHeight="1">
      <c r="A21" s="14">
        <f t="shared" si="0"/>
        <v>15</v>
      </c>
      <c r="B21" s="106"/>
      <c r="C21" s="12"/>
      <c r="D21" s="11"/>
      <c r="E21" s="12"/>
      <c r="F21" s="12"/>
      <c r="G21" s="12"/>
      <c r="H21" s="12"/>
      <c r="I21" s="161"/>
      <c r="J21" s="162"/>
      <c r="K21" s="162"/>
      <c r="L21" s="162"/>
      <c r="M21" s="163"/>
      <c r="N21" s="17"/>
      <c r="O21" s="18"/>
      <c r="P21" s="18"/>
    </row>
    <row r="22" spans="1:16" ht="15.95" customHeight="1">
      <c r="A22" s="16">
        <f t="shared" si="0"/>
        <v>16</v>
      </c>
      <c r="B22" s="108"/>
      <c r="C22" s="15"/>
      <c r="D22" s="14"/>
      <c r="E22" s="15"/>
      <c r="F22" s="15"/>
      <c r="G22" s="15"/>
      <c r="H22" s="15"/>
      <c r="I22" s="161"/>
      <c r="J22" s="162"/>
      <c r="K22" s="162"/>
      <c r="L22" s="162"/>
      <c r="M22" s="163"/>
      <c r="N22" s="17"/>
      <c r="O22" s="18"/>
      <c r="P22" s="18"/>
    </row>
    <row r="23" spans="1:16" ht="15.95" customHeight="1">
      <c r="A23" s="14">
        <f t="shared" si="0"/>
        <v>17</v>
      </c>
      <c r="B23" s="108"/>
      <c r="C23" s="15"/>
      <c r="D23" s="14"/>
      <c r="E23" s="15"/>
      <c r="F23" s="15"/>
      <c r="G23" s="15"/>
      <c r="H23" s="15"/>
      <c r="I23" s="161"/>
      <c r="J23" s="162"/>
      <c r="K23" s="162"/>
      <c r="L23" s="162"/>
      <c r="M23" s="163"/>
      <c r="N23" s="17"/>
      <c r="O23" s="18"/>
      <c r="P23" s="18"/>
    </row>
    <row r="24" spans="1:16" ht="15.95" customHeight="1">
      <c r="A24" s="16">
        <f t="shared" si="0"/>
        <v>18</v>
      </c>
      <c r="B24" s="106"/>
      <c r="C24" s="12"/>
      <c r="D24" s="11"/>
      <c r="E24" s="12"/>
      <c r="F24" s="12"/>
      <c r="G24" s="12"/>
      <c r="H24" s="12"/>
      <c r="I24" s="161"/>
      <c r="J24" s="162"/>
      <c r="K24" s="162"/>
      <c r="L24" s="162"/>
      <c r="M24" s="163"/>
      <c r="N24" s="17"/>
      <c r="O24" s="18"/>
      <c r="P24" s="18"/>
    </row>
    <row r="25" spans="1:16" ht="15.95" customHeight="1">
      <c r="A25" s="14">
        <f t="shared" si="0"/>
        <v>19</v>
      </c>
      <c r="B25" s="108"/>
      <c r="C25" s="15"/>
      <c r="D25" s="14"/>
      <c r="E25" s="15"/>
      <c r="F25" s="15"/>
      <c r="G25" s="15"/>
      <c r="H25" s="15"/>
      <c r="I25" s="161"/>
      <c r="J25" s="162"/>
      <c r="K25" s="162"/>
      <c r="L25" s="162"/>
      <c r="M25" s="163"/>
      <c r="N25" s="17"/>
      <c r="O25" s="18"/>
      <c r="P25" s="18"/>
    </row>
    <row r="26" spans="1:16" ht="15.95" customHeight="1">
      <c r="A26" s="14">
        <f t="shared" si="0"/>
        <v>20</v>
      </c>
      <c r="B26" s="108"/>
      <c r="C26" s="15"/>
      <c r="D26" s="14"/>
      <c r="E26" s="15"/>
      <c r="F26" s="15"/>
      <c r="G26" s="15"/>
      <c r="H26" s="15"/>
      <c r="I26" s="161"/>
      <c r="J26" s="162"/>
      <c r="K26" s="162"/>
      <c r="L26" s="162"/>
      <c r="M26" s="163"/>
      <c r="N26" s="17"/>
      <c r="O26" s="18"/>
      <c r="P26" s="18"/>
    </row>
    <row r="27" spans="1:16" ht="15.95" customHeight="1">
      <c r="A27" s="16">
        <f t="shared" si="0"/>
        <v>21</v>
      </c>
      <c r="B27" s="108"/>
      <c r="C27" s="15"/>
      <c r="D27" s="14"/>
      <c r="E27" s="15"/>
      <c r="F27" s="15"/>
      <c r="G27" s="15"/>
      <c r="H27" s="15"/>
      <c r="I27" s="161"/>
      <c r="J27" s="162"/>
      <c r="K27" s="162"/>
      <c r="L27" s="162"/>
      <c r="M27" s="163"/>
      <c r="N27" s="9"/>
      <c r="O27" s="10"/>
      <c r="P27" s="10"/>
    </row>
    <row r="28" spans="1:16" ht="15.95" customHeight="1">
      <c r="A28" s="14">
        <f t="shared" si="0"/>
        <v>22</v>
      </c>
      <c r="B28" s="106"/>
      <c r="C28" s="12"/>
      <c r="D28" s="11"/>
      <c r="E28" s="12"/>
      <c r="F28" s="12"/>
      <c r="G28" s="15"/>
      <c r="H28" s="12"/>
      <c r="I28" s="161"/>
      <c r="J28" s="162"/>
      <c r="K28" s="162"/>
      <c r="L28" s="162"/>
      <c r="M28" s="163"/>
      <c r="N28" s="9"/>
      <c r="O28" s="10"/>
      <c r="P28" s="10"/>
    </row>
    <row r="29" spans="1:16" ht="15.95" customHeight="1">
      <c r="A29" s="16">
        <f t="shared" si="0"/>
        <v>23</v>
      </c>
      <c r="B29" s="108"/>
      <c r="C29" s="15"/>
      <c r="D29" s="14"/>
      <c r="E29" s="15"/>
      <c r="F29" s="15"/>
      <c r="G29" s="15"/>
      <c r="H29" s="15"/>
      <c r="I29" s="161"/>
      <c r="J29" s="162"/>
      <c r="K29" s="162"/>
      <c r="L29" s="162"/>
      <c r="M29" s="163"/>
      <c r="N29" s="9"/>
      <c r="O29" s="10"/>
      <c r="P29" s="10"/>
    </row>
    <row r="30" spans="1:16" ht="15.95" customHeight="1">
      <c r="A30" s="14">
        <f t="shared" si="0"/>
        <v>24</v>
      </c>
      <c r="B30" s="108"/>
      <c r="C30" s="15"/>
      <c r="D30" s="14"/>
      <c r="E30" s="15"/>
      <c r="F30" s="15"/>
      <c r="G30" s="15"/>
      <c r="H30" s="15"/>
      <c r="I30" s="161"/>
      <c r="J30" s="162"/>
      <c r="K30" s="162"/>
      <c r="L30" s="162"/>
      <c r="M30" s="163"/>
      <c r="N30" s="9"/>
      <c r="O30" s="10"/>
      <c r="P30" s="10"/>
    </row>
    <row r="31" spans="1:16" ht="15.95" customHeight="1">
      <c r="A31" s="16">
        <f t="shared" si="0"/>
        <v>25</v>
      </c>
      <c r="B31" s="108"/>
      <c r="C31" s="15"/>
      <c r="D31" s="14"/>
      <c r="E31" s="15"/>
      <c r="F31" s="15"/>
      <c r="G31" s="15"/>
      <c r="H31" s="15"/>
      <c r="I31" s="161"/>
      <c r="J31" s="162"/>
      <c r="K31" s="162"/>
      <c r="L31" s="162"/>
      <c r="M31" s="163"/>
      <c r="N31" s="9"/>
      <c r="O31" s="10"/>
      <c r="P31" s="10"/>
    </row>
    <row r="32" spans="1:16" ht="15.95" customHeight="1">
      <c r="A32" s="14">
        <f t="shared" si="0"/>
        <v>26</v>
      </c>
      <c r="B32" s="108"/>
      <c r="C32" s="15"/>
      <c r="D32" s="14"/>
      <c r="E32" s="15"/>
      <c r="F32" s="15"/>
      <c r="G32" s="15"/>
      <c r="H32" s="15"/>
      <c r="I32" s="161"/>
      <c r="J32" s="162"/>
      <c r="K32" s="162"/>
      <c r="L32" s="162"/>
      <c r="M32" s="163"/>
      <c r="N32" s="9"/>
      <c r="O32" s="10"/>
      <c r="P32" s="10"/>
    </row>
    <row r="33" spans="1:16" ht="15.95" customHeight="1">
      <c r="A33" s="16">
        <f t="shared" si="0"/>
        <v>27</v>
      </c>
      <c r="B33" s="108"/>
      <c r="C33" s="15"/>
      <c r="D33" s="14"/>
      <c r="E33" s="15"/>
      <c r="F33" s="15"/>
      <c r="G33" s="15"/>
      <c r="H33" s="15"/>
      <c r="I33" s="161"/>
      <c r="J33" s="162"/>
      <c r="K33" s="162"/>
      <c r="L33" s="162"/>
      <c r="M33" s="163"/>
      <c r="N33" s="9"/>
      <c r="O33" s="10"/>
      <c r="P33" s="10"/>
    </row>
    <row r="34" spans="1:16" ht="15.95" customHeight="1">
      <c r="A34" s="16">
        <f t="shared" si="0"/>
        <v>28</v>
      </c>
      <c r="B34" s="108"/>
      <c r="C34" s="15"/>
      <c r="D34" s="14"/>
      <c r="E34" s="15"/>
      <c r="F34" s="15"/>
      <c r="G34" s="15"/>
      <c r="H34" s="15"/>
      <c r="I34" s="161"/>
      <c r="J34" s="162"/>
      <c r="K34" s="162"/>
      <c r="L34" s="162"/>
      <c r="M34" s="163"/>
      <c r="N34" s="9"/>
      <c r="O34" s="10"/>
      <c r="P34" s="10"/>
    </row>
    <row r="35" spans="1:16" ht="15.95" customHeight="1">
      <c r="A35" s="19">
        <f t="shared" si="0"/>
        <v>29</v>
      </c>
      <c r="B35" s="20"/>
      <c r="C35" s="21"/>
      <c r="D35" s="22"/>
      <c r="E35" s="21"/>
      <c r="F35" s="21"/>
      <c r="G35" s="21"/>
      <c r="H35" s="21"/>
      <c r="I35" s="161"/>
      <c r="J35" s="162"/>
      <c r="K35" s="162"/>
      <c r="L35" s="162"/>
      <c r="M35" s="163"/>
      <c r="N35" s="9"/>
      <c r="O35" s="23"/>
      <c r="P35" s="23"/>
    </row>
    <row r="36" spans="1:16" ht="15.95" customHeight="1">
      <c r="A36" s="24">
        <f t="shared" si="0"/>
        <v>30</v>
      </c>
      <c r="B36" s="25"/>
      <c r="C36" s="25"/>
      <c r="D36" s="24"/>
      <c r="E36" s="26"/>
      <c r="F36" s="26"/>
      <c r="G36" s="26"/>
      <c r="H36" s="26"/>
      <c r="I36" s="158"/>
      <c r="J36" s="159"/>
      <c r="K36" s="159"/>
      <c r="L36" s="159"/>
      <c r="M36" s="160"/>
      <c r="N36" s="9"/>
      <c r="O36" s="25"/>
      <c r="P36" s="25"/>
    </row>
    <row r="37" spans="1:16" ht="5.2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>
      <c r="A38" s="9"/>
      <c r="B38" s="9"/>
      <c r="C38" s="9" t="s">
        <v>23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</sheetData>
  <mergeCells count="42">
    <mergeCell ref="A2:B2"/>
    <mergeCell ref="C2:H2"/>
    <mergeCell ref="K2:M2"/>
    <mergeCell ref="O2:P3"/>
    <mergeCell ref="A3:B3"/>
    <mergeCell ref="C3:H3"/>
    <mergeCell ref="I15:M15"/>
    <mergeCell ref="I11:M11"/>
    <mergeCell ref="I12:M12"/>
    <mergeCell ref="I13:M13"/>
    <mergeCell ref="A5:A6"/>
    <mergeCell ref="B5:B6"/>
    <mergeCell ref="C5:C6"/>
    <mergeCell ref="D5:D6"/>
    <mergeCell ref="E5:H5"/>
    <mergeCell ref="I5:M6"/>
    <mergeCell ref="O5:P5"/>
    <mergeCell ref="I8:M8"/>
    <mergeCell ref="I9:M9"/>
    <mergeCell ref="I10:M10"/>
    <mergeCell ref="I14:M14"/>
    <mergeCell ref="I22:M22"/>
    <mergeCell ref="I23:M23"/>
    <mergeCell ref="I24:M24"/>
    <mergeCell ref="I25:M25"/>
    <mergeCell ref="I16:M16"/>
    <mergeCell ref="I17:M17"/>
    <mergeCell ref="I18:M18"/>
    <mergeCell ref="I19:M19"/>
    <mergeCell ref="I20:M20"/>
    <mergeCell ref="I21:M21"/>
    <mergeCell ref="I36:M36"/>
    <mergeCell ref="I26:M26"/>
    <mergeCell ref="I27:M27"/>
    <mergeCell ref="I28:M28"/>
    <mergeCell ref="I29:M29"/>
    <mergeCell ref="I30:M30"/>
    <mergeCell ref="I31:M31"/>
    <mergeCell ref="I32:M32"/>
    <mergeCell ref="I33:M33"/>
    <mergeCell ref="I34:M34"/>
    <mergeCell ref="I35:M35"/>
  </mergeCells>
  <phoneticPr fontId="1"/>
  <pageMargins left="0.39370078740157483" right="0.19685039370078741" top="0.59055118110236227" bottom="0.59055118110236227" header="0.39370078740157483" footer="0.19685039370078741"/>
  <pageSetup paperSize="9" scale="86" orientation="landscape" r:id="rId1"/>
  <headerFooter alignWithMargins="0">
    <oddHeader>&amp;C&amp;"HGP創英角ｺﾞｼｯｸUB,標準"&amp;16入園管理システム</oddHeader>
    <oddFooter>&amp;C&amp;10[ &amp;P/&amp;N ]&amp;R&amp;"ＭＳ 明朝,斜体"&amp;9Copyright © Syspart Co., Ltd.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view="pageBreakPreview" zoomScaleNormal="75" zoomScaleSheetLayoutView="100" workbookViewId="0">
      <selection activeCell="C7" sqref="C7"/>
    </sheetView>
  </sheetViews>
  <sheetFormatPr defaultRowHeight="14.25"/>
  <cols>
    <col min="1" max="1" width="4.625" style="5" customWidth="1"/>
    <col min="2" max="2" width="25.625" style="5" customWidth="1"/>
    <col min="3" max="3" width="10.625" style="5" customWidth="1"/>
    <col min="4" max="4" width="6.625" style="5" customWidth="1"/>
    <col min="5" max="8" width="3.125" style="5" customWidth="1"/>
    <col min="9" max="9" width="7.875" style="5" customWidth="1"/>
    <col min="10" max="10" width="8.875" style="5" customWidth="1"/>
    <col min="11" max="11" width="16.75" style="5" customWidth="1"/>
    <col min="12" max="13" width="12.625" style="5" customWidth="1"/>
    <col min="14" max="14" width="1.625" style="5" customWidth="1"/>
    <col min="15" max="15" width="19.625" style="5" customWidth="1"/>
    <col min="16" max="16" width="17.5" style="5" customWidth="1"/>
    <col min="17" max="16384" width="9" style="5"/>
  </cols>
  <sheetData>
    <row r="1" spans="1:16" ht="18" customHeight="1"/>
    <row r="2" spans="1:16">
      <c r="A2" s="169" t="s">
        <v>4</v>
      </c>
      <c r="B2" s="169"/>
      <c r="C2" s="164" t="s">
        <v>5</v>
      </c>
      <c r="D2" s="179"/>
      <c r="E2" s="179"/>
      <c r="F2" s="179"/>
      <c r="G2" s="179"/>
      <c r="H2" s="165"/>
      <c r="I2" s="102" t="s">
        <v>6</v>
      </c>
      <c r="J2" s="102" t="s">
        <v>7</v>
      </c>
      <c r="K2" s="164" t="s">
        <v>8</v>
      </c>
      <c r="L2" s="179"/>
      <c r="M2" s="165"/>
      <c r="O2" s="180"/>
      <c r="P2" s="181"/>
    </row>
    <row r="3" spans="1:16" ht="20.25" customHeight="1">
      <c r="A3" s="184"/>
      <c r="B3" s="185"/>
      <c r="C3" s="184" t="s">
        <v>114</v>
      </c>
      <c r="D3" s="186"/>
      <c r="E3" s="186"/>
      <c r="F3" s="186"/>
      <c r="G3" s="186"/>
      <c r="H3" s="187"/>
      <c r="I3" s="6">
        <f>COUNTA(B7:B36)</f>
        <v>5</v>
      </c>
      <c r="J3" s="6">
        <f>SUM(D7:D36)</f>
        <v>70</v>
      </c>
      <c r="K3" s="7" t="s">
        <v>118</v>
      </c>
      <c r="L3" s="7"/>
      <c r="M3" s="8"/>
      <c r="O3" s="182"/>
      <c r="P3" s="183"/>
    </row>
    <row r="4" spans="1:16" ht="6" customHeight="1"/>
    <row r="5" spans="1:16">
      <c r="A5" s="169" t="s">
        <v>9</v>
      </c>
      <c r="B5" s="169"/>
      <c r="C5" s="169" t="s">
        <v>10</v>
      </c>
      <c r="D5" s="171" t="s">
        <v>47</v>
      </c>
      <c r="E5" s="169" t="s">
        <v>11</v>
      </c>
      <c r="F5" s="169"/>
      <c r="G5" s="169"/>
      <c r="H5" s="169"/>
      <c r="I5" s="173" t="s">
        <v>12</v>
      </c>
      <c r="J5" s="174"/>
      <c r="K5" s="174"/>
      <c r="L5" s="174"/>
      <c r="M5" s="175"/>
      <c r="O5" s="164" t="s">
        <v>13</v>
      </c>
      <c r="P5" s="165"/>
    </row>
    <row r="6" spans="1:16">
      <c r="A6" s="170"/>
      <c r="B6" s="170"/>
      <c r="C6" s="170"/>
      <c r="D6" s="172"/>
      <c r="E6" s="104" t="s">
        <v>14</v>
      </c>
      <c r="F6" s="104" t="s">
        <v>15</v>
      </c>
      <c r="G6" s="104" t="s">
        <v>16</v>
      </c>
      <c r="H6" s="104" t="s">
        <v>17</v>
      </c>
      <c r="I6" s="176"/>
      <c r="J6" s="177"/>
      <c r="K6" s="177"/>
      <c r="L6" s="177"/>
      <c r="M6" s="178"/>
      <c r="O6" s="104" t="s">
        <v>18</v>
      </c>
      <c r="P6" s="103" t="s">
        <v>19</v>
      </c>
    </row>
    <row r="7" spans="1:16" ht="15.95" customHeight="1">
      <c r="A7" s="29">
        <f>ROW()-6</f>
        <v>1</v>
      </c>
      <c r="B7" s="109" t="s">
        <v>73</v>
      </c>
      <c r="C7" s="30" t="s">
        <v>101</v>
      </c>
      <c r="D7" s="31">
        <v>3</v>
      </c>
      <c r="E7" s="30" t="s">
        <v>20</v>
      </c>
      <c r="F7" s="30"/>
      <c r="G7" s="30" t="s">
        <v>20</v>
      </c>
      <c r="H7" s="30"/>
      <c r="I7" s="90"/>
      <c r="J7" s="91"/>
      <c r="K7" s="91"/>
      <c r="L7" s="91"/>
      <c r="M7" s="92"/>
      <c r="N7" s="9"/>
      <c r="O7" s="10"/>
      <c r="P7" s="10"/>
    </row>
    <row r="8" spans="1:16" s="32" customFormat="1" ht="15.95" customHeight="1">
      <c r="A8" s="13">
        <f t="shared" ref="A8:A36" si="0">ROW()-6</f>
        <v>2</v>
      </c>
      <c r="B8" s="105" t="s">
        <v>26</v>
      </c>
      <c r="C8" s="12" t="s">
        <v>112</v>
      </c>
      <c r="D8" s="11">
        <v>50</v>
      </c>
      <c r="E8" s="12"/>
      <c r="F8" s="12"/>
      <c r="G8" s="12"/>
      <c r="H8" s="12"/>
      <c r="I8" s="161"/>
      <c r="J8" s="162"/>
      <c r="K8" s="162"/>
      <c r="L8" s="162"/>
      <c r="M8" s="163"/>
      <c r="N8" s="17"/>
      <c r="O8" s="18"/>
      <c r="P8" s="18"/>
    </row>
    <row r="9" spans="1:16" ht="15.95" customHeight="1">
      <c r="A9" s="13">
        <f t="shared" si="0"/>
        <v>3</v>
      </c>
      <c r="B9" s="105" t="s">
        <v>27</v>
      </c>
      <c r="C9" s="12" t="s">
        <v>22</v>
      </c>
      <c r="D9" s="11">
        <v>8</v>
      </c>
      <c r="E9" s="12"/>
      <c r="F9" s="12"/>
      <c r="G9" s="12"/>
      <c r="H9" s="12"/>
      <c r="I9" s="161"/>
      <c r="J9" s="162"/>
      <c r="K9" s="162"/>
      <c r="L9" s="162"/>
      <c r="M9" s="163"/>
      <c r="N9" s="9"/>
      <c r="O9" s="10"/>
      <c r="P9" s="10"/>
    </row>
    <row r="10" spans="1:16" ht="15.95" customHeight="1">
      <c r="A10" s="14">
        <f t="shared" si="0"/>
        <v>4</v>
      </c>
      <c r="B10" s="105" t="s">
        <v>28</v>
      </c>
      <c r="C10" s="12" t="s">
        <v>22</v>
      </c>
      <c r="D10" s="11">
        <v>8</v>
      </c>
      <c r="E10" s="15"/>
      <c r="F10" s="15"/>
      <c r="G10" s="15"/>
      <c r="H10" s="15"/>
      <c r="I10" s="161"/>
      <c r="J10" s="162"/>
      <c r="K10" s="162"/>
      <c r="L10" s="162"/>
      <c r="M10" s="163"/>
      <c r="N10" s="9"/>
      <c r="O10" s="10"/>
      <c r="P10" s="10"/>
    </row>
    <row r="11" spans="1:16" ht="15.95" customHeight="1">
      <c r="A11" s="16">
        <f t="shared" si="0"/>
        <v>5</v>
      </c>
      <c r="B11" s="107" t="s">
        <v>29</v>
      </c>
      <c r="C11" s="15" t="s">
        <v>30</v>
      </c>
      <c r="D11" s="14">
        <v>1</v>
      </c>
      <c r="E11" s="12"/>
      <c r="F11" s="12"/>
      <c r="G11" s="15"/>
      <c r="H11" s="12"/>
      <c r="I11" s="161"/>
      <c r="J11" s="162"/>
      <c r="K11" s="162"/>
      <c r="L11" s="162"/>
      <c r="M11" s="163"/>
      <c r="N11" s="17"/>
      <c r="O11" s="18"/>
      <c r="P11" s="18"/>
    </row>
    <row r="12" spans="1:16" ht="15.95" customHeight="1">
      <c r="A12" s="14">
        <f t="shared" si="0"/>
        <v>6</v>
      </c>
      <c r="B12" s="108"/>
      <c r="C12" s="15"/>
      <c r="D12" s="14"/>
      <c r="E12" s="15"/>
      <c r="F12" s="15"/>
      <c r="G12" s="15"/>
      <c r="H12" s="15"/>
      <c r="I12" s="161"/>
      <c r="J12" s="162"/>
      <c r="K12" s="162"/>
      <c r="L12" s="162"/>
      <c r="M12" s="163"/>
      <c r="N12" s="9"/>
      <c r="O12" s="10"/>
      <c r="P12" s="10"/>
    </row>
    <row r="13" spans="1:16" ht="15.95" customHeight="1">
      <c r="A13" s="16">
        <f t="shared" si="0"/>
        <v>7</v>
      </c>
      <c r="B13" s="108"/>
      <c r="C13" s="15"/>
      <c r="D13" s="14"/>
      <c r="E13" s="15"/>
      <c r="F13" s="15"/>
      <c r="G13" s="15"/>
      <c r="H13" s="15"/>
      <c r="I13" s="161"/>
      <c r="J13" s="162"/>
      <c r="K13" s="162"/>
      <c r="L13" s="162"/>
      <c r="M13" s="163"/>
      <c r="N13" s="9"/>
      <c r="O13" s="10"/>
      <c r="P13" s="10"/>
    </row>
    <row r="14" spans="1:16" ht="15.95" customHeight="1">
      <c r="A14" s="14">
        <f t="shared" si="0"/>
        <v>8</v>
      </c>
      <c r="B14" s="106"/>
      <c r="C14" s="12"/>
      <c r="D14" s="11"/>
      <c r="E14" s="12"/>
      <c r="F14" s="12"/>
      <c r="G14" s="12"/>
      <c r="H14" s="12"/>
      <c r="I14" s="161"/>
      <c r="J14" s="162"/>
      <c r="K14" s="162"/>
      <c r="L14" s="162"/>
      <c r="M14" s="163"/>
      <c r="N14" s="17"/>
      <c r="O14" s="18"/>
      <c r="P14" s="18"/>
    </row>
    <row r="15" spans="1:16" ht="15.95" customHeight="1">
      <c r="A15" s="14">
        <f t="shared" si="0"/>
        <v>9</v>
      </c>
      <c r="B15" s="106"/>
      <c r="C15" s="12"/>
      <c r="D15" s="11"/>
      <c r="E15" s="12"/>
      <c r="F15" s="12"/>
      <c r="G15" s="12"/>
      <c r="H15" s="12"/>
      <c r="I15" s="161"/>
      <c r="J15" s="162"/>
      <c r="K15" s="162"/>
      <c r="L15" s="162"/>
      <c r="M15" s="163"/>
      <c r="N15" s="17"/>
      <c r="O15" s="18"/>
      <c r="P15" s="18"/>
    </row>
    <row r="16" spans="1:16" ht="15.95" customHeight="1">
      <c r="A16" s="16">
        <f t="shared" si="0"/>
        <v>10</v>
      </c>
      <c r="B16" s="106"/>
      <c r="C16" s="12"/>
      <c r="D16" s="11"/>
      <c r="E16" s="12"/>
      <c r="F16" s="12"/>
      <c r="G16" s="12"/>
      <c r="H16" s="12"/>
      <c r="I16" s="161"/>
      <c r="J16" s="162"/>
      <c r="K16" s="162"/>
      <c r="L16" s="162"/>
      <c r="M16" s="163"/>
      <c r="N16" s="17"/>
      <c r="O16" s="18"/>
      <c r="P16" s="18"/>
    </row>
    <row r="17" spans="1:16" ht="15.95" customHeight="1">
      <c r="A17" s="14">
        <f t="shared" si="0"/>
        <v>11</v>
      </c>
      <c r="B17" s="106"/>
      <c r="C17" s="12"/>
      <c r="D17" s="11"/>
      <c r="E17" s="12"/>
      <c r="F17" s="12"/>
      <c r="G17" s="12"/>
      <c r="H17" s="12"/>
      <c r="I17" s="161"/>
      <c r="J17" s="162"/>
      <c r="K17" s="162"/>
      <c r="L17" s="162"/>
      <c r="M17" s="163"/>
      <c r="N17" s="17"/>
      <c r="O17" s="18"/>
      <c r="P17" s="18"/>
    </row>
    <row r="18" spans="1:16" ht="15.95" customHeight="1">
      <c r="A18" s="16">
        <f t="shared" si="0"/>
        <v>12</v>
      </c>
      <c r="B18" s="106"/>
      <c r="C18" s="12"/>
      <c r="D18" s="11"/>
      <c r="E18" s="12"/>
      <c r="F18" s="12"/>
      <c r="G18" s="12"/>
      <c r="H18" s="12"/>
      <c r="I18" s="161"/>
      <c r="J18" s="162"/>
      <c r="K18" s="162"/>
      <c r="L18" s="162"/>
      <c r="M18" s="163"/>
      <c r="N18" s="17"/>
      <c r="O18" s="18"/>
      <c r="P18" s="18"/>
    </row>
    <row r="19" spans="1:16" ht="15.95" customHeight="1">
      <c r="A19" s="14">
        <f t="shared" si="0"/>
        <v>13</v>
      </c>
      <c r="B19" s="106"/>
      <c r="C19" s="12"/>
      <c r="D19" s="11"/>
      <c r="E19" s="12"/>
      <c r="F19" s="12"/>
      <c r="G19" s="12"/>
      <c r="H19" s="12"/>
      <c r="I19" s="161"/>
      <c r="J19" s="162"/>
      <c r="K19" s="162"/>
      <c r="L19" s="162"/>
      <c r="M19" s="163"/>
      <c r="N19" s="17"/>
      <c r="O19" s="18"/>
      <c r="P19" s="18"/>
    </row>
    <row r="20" spans="1:16" ht="15.95" customHeight="1">
      <c r="A20" s="16">
        <f t="shared" si="0"/>
        <v>14</v>
      </c>
      <c r="B20" s="108"/>
      <c r="C20" s="15"/>
      <c r="D20" s="14"/>
      <c r="E20" s="15"/>
      <c r="F20" s="15"/>
      <c r="G20" s="15"/>
      <c r="H20" s="15"/>
      <c r="I20" s="161"/>
      <c r="J20" s="162"/>
      <c r="K20" s="162"/>
      <c r="L20" s="162"/>
      <c r="M20" s="163"/>
      <c r="N20" s="17"/>
      <c r="O20" s="18"/>
      <c r="P20" s="18"/>
    </row>
    <row r="21" spans="1:16" ht="15.95" customHeight="1">
      <c r="A21" s="14">
        <f t="shared" si="0"/>
        <v>15</v>
      </c>
      <c r="B21" s="106"/>
      <c r="C21" s="12"/>
      <c r="D21" s="11"/>
      <c r="E21" s="12"/>
      <c r="F21" s="12"/>
      <c r="G21" s="12"/>
      <c r="H21" s="12"/>
      <c r="I21" s="161"/>
      <c r="J21" s="162"/>
      <c r="K21" s="162"/>
      <c r="L21" s="162"/>
      <c r="M21" s="163"/>
      <c r="N21" s="17"/>
      <c r="O21" s="18"/>
      <c r="P21" s="18"/>
    </row>
    <row r="22" spans="1:16" ht="15.95" customHeight="1">
      <c r="A22" s="16">
        <f t="shared" si="0"/>
        <v>16</v>
      </c>
      <c r="B22" s="108"/>
      <c r="C22" s="15"/>
      <c r="D22" s="14"/>
      <c r="E22" s="15"/>
      <c r="F22" s="15"/>
      <c r="G22" s="15"/>
      <c r="H22" s="15"/>
      <c r="I22" s="161"/>
      <c r="J22" s="162"/>
      <c r="K22" s="162"/>
      <c r="L22" s="162"/>
      <c r="M22" s="163"/>
      <c r="N22" s="17"/>
      <c r="O22" s="18"/>
      <c r="P22" s="18"/>
    </row>
    <row r="23" spans="1:16" ht="15.95" customHeight="1">
      <c r="A23" s="14">
        <f t="shared" si="0"/>
        <v>17</v>
      </c>
      <c r="B23" s="108"/>
      <c r="C23" s="15"/>
      <c r="D23" s="14"/>
      <c r="E23" s="15"/>
      <c r="F23" s="15"/>
      <c r="G23" s="15"/>
      <c r="H23" s="15"/>
      <c r="I23" s="161"/>
      <c r="J23" s="162"/>
      <c r="K23" s="162"/>
      <c r="L23" s="162"/>
      <c r="M23" s="163"/>
      <c r="N23" s="17"/>
      <c r="O23" s="18"/>
      <c r="P23" s="18"/>
    </row>
    <row r="24" spans="1:16" ht="15.95" customHeight="1">
      <c r="A24" s="16">
        <f t="shared" si="0"/>
        <v>18</v>
      </c>
      <c r="B24" s="106"/>
      <c r="C24" s="12"/>
      <c r="D24" s="11"/>
      <c r="E24" s="12"/>
      <c r="F24" s="12"/>
      <c r="G24" s="12"/>
      <c r="H24" s="12"/>
      <c r="I24" s="161"/>
      <c r="J24" s="162"/>
      <c r="K24" s="162"/>
      <c r="L24" s="162"/>
      <c r="M24" s="163"/>
      <c r="N24" s="17"/>
      <c r="O24" s="18"/>
      <c r="P24" s="18"/>
    </row>
    <row r="25" spans="1:16" ht="15.95" customHeight="1">
      <c r="A25" s="14">
        <f t="shared" si="0"/>
        <v>19</v>
      </c>
      <c r="B25" s="108"/>
      <c r="C25" s="15"/>
      <c r="D25" s="14"/>
      <c r="E25" s="15"/>
      <c r="F25" s="15"/>
      <c r="G25" s="15"/>
      <c r="H25" s="15"/>
      <c r="I25" s="161"/>
      <c r="J25" s="162"/>
      <c r="K25" s="162"/>
      <c r="L25" s="162"/>
      <c r="M25" s="163"/>
      <c r="N25" s="17"/>
      <c r="O25" s="18"/>
      <c r="P25" s="18"/>
    </row>
    <row r="26" spans="1:16" ht="15.95" customHeight="1">
      <c r="A26" s="14">
        <f t="shared" si="0"/>
        <v>20</v>
      </c>
      <c r="B26" s="108"/>
      <c r="C26" s="15"/>
      <c r="D26" s="14"/>
      <c r="E26" s="15"/>
      <c r="F26" s="15"/>
      <c r="G26" s="15"/>
      <c r="H26" s="15"/>
      <c r="I26" s="161"/>
      <c r="J26" s="162"/>
      <c r="K26" s="162"/>
      <c r="L26" s="162"/>
      <c r="M26" s="163"/>
      <c r="N26" s="17"/>
      <c r="O26" s="18"/>
      <c r="P26" s="18"/>
    </row>
    <row r="27" spans="1:16" ht="15.95" customHeight="1">
      <c r="A27" s="16">
        <f t="shared" si="0"/>
        <v>21</v>
      </c>
      <c r="B27" s="108"/>
      <c r="C27" s="15"/>
      <c r="D27" s="14"/>
      <c r="E27" s="15"/>
      <c r="F27" s="15"/>
      <c r="G27" s="15"/>
      <c r="H27" s="15"/>
      <c r="I27" s="161"/>
      <c r="J27" s="162"/>
      <c r="K27" s="162"/>
      <c r="L27" s="162"/>
      <c r="M27" s="163"/>
      <c r="N27" s="9"/>
      <c r="O27" s="10"/>
      <c r="P27" s="10"/>
    </row>
    <row r="28" spans="1:16" ht="15.95" customHeight="1">
      <c r="A28" s="14">
        <f t="shared" si="0"/>
        <v>22</v>
      </c>
      <c r="B28" s="106"/>
      <c r="C28" s="12"/>
      <c r="D28" s="11"/>
      <c r="E28" s="12"/>
      <c r="F28" s="12"/>
      <c r="G28" s="15"/>
      <c r="H28" s="12"/>
      <c r="I28" s="161"/>
      <c r="J28" s="162"/>
      <c r="K28" s="162"/>
      <c r="L28" s="162"/>
      <c r="M28" s="163"/>
      <c r="N28" s="9"/>
      <c r="O28" s="10"/>
      <c r="P28" s="10"/>
    </row>
    <row r="29" spans="1:16" ht="15.95" customHeight="1">
      <c r="A29" s="16">
        <f t="shared" si="0"/>
        <v>23</v>
      </c>
      <c r="B29" s="108"/>
      <c r="C29" s="15"/>
      <c r="D29" s="14"/>
      <c r="E29" s="15"/>
      <c r="F29" s="15"/>
      <c r="G29" s="15"/>
      <c r="H29" s="15"/>
      <c r="I29" s="161"/>
      <c r="J29" s="162"/>
      <c r="K29" s="162"/>
      <c r="L29" s="162"/>
      <c r="M29" s="163"/>
      <c r="N29" s="9"/>
      <c r="O29" s="10"/>
      <c r="P29" s="10"/>
    </row>
    <row r="30" spans="1:16" ht="15.95" customHeight="1">
      <c r="A30" s="14">
        <f t="shared" si="0"/>
        <v>24</v>
      </c>
      <c r="B30" s="108"/>
      <c r="C30" s="15"/>
      <c r="D30" s="14"/>
      <c r="E30" s="15"/>
      <c r="F30" s="15"/>
      <c r="G30" s="15"/>
      <c r="H30" s="15"/>
      <c r="I30" s="161"/>
      <c r="J30" s="162"/>
      <c r="K30" s="162"/>
      <c r="L30" s="162"/>
      <c r="M30" s="163"/>
      <c r="N30" s="9"/>
      <c r="O30" s="10"/>
      <c r="P30" s="10"/>
    </row>
    <row r="31" spans="1:16" ht="15.95" customHeight="1">
      <c r="A31" s="16">
        <f t="shared" si="0"/>
        <v>25</v>
      </c>
      <c r="B31" s="108"/>
      <c r="C31" s="15"/>
      <c r="D31" s="14"/>
      <c r="E31" s="15"/>
      <c r="F31" s="15"/>
      <c r="G31" s="15"/>
      <c r="H31" s="15"/>
      <c r="I31" s="161"/>
      <c r="J31" s="162"/>
      <c r="K31" s="162"/>
      <c r="L31" s="162"/>
      <c r="M31" s="163"/>
      <c r="N31" s="9"/>
      <c r="O31" s="10"/>
      <c r="P31" s="10"/>
    </row>
    <row r="32" spans="1:16" ht="15.95" customHeight="1">
      <c r="A32" s="14">
        <f t="shared" si="0"/>
        <v>26</v>
      </c>
      <c r="B32" s="108"/>
      <c r="C32" s="15"/>
      <c r="D32" s="14"/>
      <c r="E32" s="15"/>
      <c r="F32" s="15"/>
      <c r="G32" s="15"/>
      <c r="H32" s="15"/>
      <c r="I32" s="161"/>
      <c r="J32" s="162"/>
      <c r="K32" s="162"/>
      <c r="L32" s="162"/>
      <c r="M32" s="163"/>
      <c r="N32" s="9"/>
      <c r="O32" s="10"/>
      <c r="P32" s="10"/>
    </row>
    <row r="33" spans="1:16" ht="15.95" customHeight="1">
      <c r="A33" s="16">
        <f t="shared" si="0"/>
        <v>27</v>
      </c>
      <c r="B33" s="108"/>
      <c r="C33" s="15"/>
      <c r="D33" s="14"/>
      <c r="E33" s="15"/>
      <c r="F33" s="15"/>
      <c r="G33" s="15"/>
      <c r="H33" s="15"/>
      <c r="I33" s="161"/>
      <c r="J33" s="162"/>
      <c r="K33" s="162"/>
      <c r="L33" s="162"/>
      <c r="M33" s="163"/>
      <c r="N33" s="9"/>
      <c r="O33" s="10"/>
      <c r="P33" s="10"/>
    </row>
    <row r="34" spans="1:16" ht="15.95" customHeight="1">
      <c r="A34" s="16">
        <f t="shared" si="0"/>
        <v>28</v>
      </c>
      <c r="B34" s="108"/>
      <c r="C34" s="15"/>
      <c r="D34" s="14"/>
      <c r="E34" s="15"/>
      <c r="F34" s="15"/>
      <c r="G34" s="15"/>
      <c r="H34" s="15"/>
      <c r="I34" s="161"/>
      <c r="J34" s="162"/>
      <c r="K34" s="162"/>
      <c r="L34" s="162"/>
      <c r="M34" s="163"/>
      <c r="N34" s="9"/>
      <c r="O34" s="10"/>
      <c r="P34" s="10"/>
    </row>
    <row r="35" spans="1:16" ht="15.95" customHeight="1">
      <c r="A35" s="19">
        <f t="shared" si="0"/>
        <v>29</v>
      </c>
      <c r="B35" s="20"/>
      <c r="C35" s="21"/>
      <c r="D35" s="22"/>
      <c r="E35" s="21"/>
      <c r="F35" s="21"/>
      <c r="G35" s="21"/>
      <c r="H35" s="21"/>
      <c r="I35" s="161"/>
      <c r="J35" s="162"/>
      <c r="K35" s="162"/>
      <c r="L35" s="162"/>
      <c r="M35" s="163"/>
      <c r="N35" s="9"/>
      <c r="O35" s="23"/>
      <c r="P35" s="23"/>
    </row>
    <row r="36" spans="1:16" ht="15.95" customHeight="1">
      <c r="A36" s="24">
        <f t="shared" si="0"/>
        <v>30</v>
      </c>
      <c r="B36" s="25"/>
      <c r="C36" s="25"/>
      <c r="D36" s="24"/>
      <c r="E36" s="26"/>
      <c r="F36" s="26"/>
      <c r="G36" s="26"/>
      <c r="H36" s="26"/>
      <c r="I36" s="158"/>
      <c r="J36" s="159"/>
      <c r="K36" s="159"/>
      <c r="L36" s="159"/>
      <c r="M36" s="160"/>
      <c r="N36" s="9"/>
      <c r="O36" s="25"/>
      <c r="P36" s="25"/>
    </row>
    <row r="37" spans="1:16" ht="5.2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>
      <c r="A38" s="9"/>
      <c r="B38" s="9"/>
      <c r="C38" s="9" t="s">
        <v>23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</sheetData>
  <mergeCells count="42">
    <mergeCell ref="A2:B2"/>
    <mergeCell ref="C2:H2"/>
    <mergeCell ref="K2:M2"/>
    <mergeCell ref="O2:P3"/>
    <mergeCell ref="A3:B3"/>
    <mergeCell ref="C3:H3"/>
    <mergeCell ref="O5:P5"/>
    <mergeCell ref="I8:M8"/>
    <mergeCell ref="A5:A6"/>
    <mergeCell ref="B5:B6"/>
    <mergeCell ref="C5:C6"/>
    <mergeCell ref="D5:D6"/>
    <mergeCell ref="E5:H5"/>
    <mergeCell ref="I5:M6"/>
    <mergeCell ref="I24:M24"/>
    <mergeCell ref="I9:M9"/>
    <mergeCell ref="I10:M10"/>
    <mergeCell ref="I11:M11"/>
    <mergeCell ref="I12:M12"/>
    <mergeCell ref="I13:M13"/>
    <mergeCell ref="I15:M15"/>
    <mergeCell ref="I16:M16"/>
    <mergeCell ref="I17:M17"/>
    <mergeCell ref="I18:M18"/>
    <mergeCell ref="I19:M19"/>
    <mergeCell ref="I14:M14"/>
    <mergeCell ref="I20:M20"/>
    <mergeCell ref="I21:M21"/>
    <mergeCell ref="I22:M22"/>
    <mergeCell ref="I23:M23"/>
    <mergeCell ref="I36:M36"/>
    <mergeCell ref="I25:M25"/>
    <mergeCell ref="I26:M26"/>
    <mergeCell ref="I27:M27"/>
    <mergeCell ref="I28:M28"/>
    <mergeCell ref="I29:M29"/>
    <mergeCell ref="I30:M30"/>
    <mergeCell ref="I31:M31"/>
    <mergeCell ref="I32:M32"/>
    <mergeCell ref="I33:M33"/>
    <mergeCell ref="I34:M34"/>
    <mergeCell ref="I35:M35"/>
  </mergeCells>
  <phoneticPr fontId="1"/>
  <pageMargins left="0.39370078740157483" right="0.19685039370078741" top="0.59055118110236227" bottom="0.59055118110236227" header="0.39370078740157483" footer="0.19685039370078741"/>
  <pageSetup paperSize="9" scale="86" orientation="landscape" r:id="rId1"/>
  <headerFooter alignWithMargins="0">
    <oddHeader>&amp;C&amp;"HGP創英角ｺﾞｼｯｸUB,標準"&amp;16入園管理システム</oddHeader>
    <oddFooter>&amp;C&amp;10[ &amp;P/&amp;N ]&amp;R&amp;"ＭＳ 明朝,斜体"&amp;9Copyright © Syspart Co., Ltd.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view="pageBreakPreview" zoomScaleNormal="75" zoomScaleSheetLayoutView="100" workbookViewId="0">
      <selection activeCell="I8" sqref="I8:M8"/>
    </sheetView>
  </sheetViews>
  <sheetFormatPr defaultRowHeight="14.25"/>
  <cols>
    <col min="1" max="1" width="4.625" style="5" customWidth="1"/>
    <col min="2" max="2" width="25.625" style="5" customWidth="1"/>
    <col min="3" max="3" width="10.625" style="5" customWidth="1"/>
    <col min="4" max="4" width="6.625" style="5" customWidth="1"/>
    <col min="5" max="8" width="3.125" style="5" customWidth="1"/>
    <col min="9" max="9" width="7.875" style="5" customWidth="1"/>
    <col min="10" max="10" width="8.875" style="5" customWidth="1"/>
    <col min="11" max="11" width="16.75" style="5" customWidth="1"/>
    <col min="12" max="13" width="12.625" style="5" customWidth="1"/>
    <col min="14" max="14" width="1.625" style="5" customWidth="1"/>
    <col min="15" max="15" width="19.625" style="5" customWidth="1"/>
    <col min="16" max="16" width="17.5" style="5" customWidth="1"/>
    <col min="17" max="16384" width="9" style="5"/>
  </cols>
  <sheetData>
    <row r="1" spans="1:16" ht="18" customHeight="1"/>
    <row r="2" spans="1:16">
      <c r="A2" s="169" t="s">
        <v>4</v>
      </c>
      <c r="B2" s="169"/>
      <c r="C2" s="164" t="s">
        <v>5</v>
      </c>
      <c r="D2" s="179"/>
      <c r="E2" s="179"/>
      <c r="F2" s="179"/>
      <c r="G2" s="179"/>
      <c r="H2" s="165"/>
      <c r="I2" s="102" t="s">
        <v>6</v>
      </c>
      <c r="J2" s="102" t="s">
        <v>7</v>
      </c>
      <c r="K2" s="164" t="s">
        <v>8</v>
      </c>
      <c r="L2" s="179"/>
      <c r="M2" s="165"/>
      <c r="O2" s="180"/>
      <c r="P2" s="181"/>
    </row>
    <row r="3" spans="1:16" ht="20.25" customHeight="1">
      <c r="A3" s="184"/>
      <c r="B3" s="185"/>
      <c r="C3" s="184" t="s">
        <v>124</v>
      </c>
      <c r="D3" s="186"/>
      <c r="E3" s="186"/>
      <c r="F3" s="186"/>
      <c r="G3" s="186"/>
      <c r="H3" s="187"/>
      <c r="I3" s="6">
        <f>COUNTA(B7:B36)</f>
        <v>7</v>
      </c>
      <c r="J3" s="6">
        <f>SUM(D7:D36)</f>
        <v>177</v>
      </c>
      <c r="K3" s="7" t="s">
        <v>118</v>
      </c>
      <c r="L3" s="7"/>
      <c r="M3" s="8"/>
      <c r="O3" s="182"/>
      <c r="P3" s="183"/>
    </row>
    <row r="4" spans="1:16" ht="6" customHeight="1"/>
    <row r="5" spans="1:16">
      <c r="A5" s="169" t="s">
        <v>9</v>
      </c>
      <c r="B5" s="169"/>
      <c r="C5" s="169" t="s">
        <v>10</v>
      </c>
      <c r="D5" s="171" t="s">
        <v>47</v>
      </c>
      <c r="E5" s="169" t="s">
        <v>11</v>
      </c>
      <c r="F5" s="169"/>
      <c r="G5" s="169"/>
      <c r="H5" s="169"/>
      <c r="I5" s="173" t="s">
        <v>12</v>
      </c>
      <c r="J5" s="174"/>
      <c r="K5" s="174"/>
      <c r="L5" s="174"/>
      <c r="M5" s="175"/>
      <c r="O5" s="164" t="s">
        <v>13</v>
      </c>
      <c r="P5" s="165"/>
    </row>
    <row r="6" spans="1:16">
      <c r="A6" s="170"/>
      <c r="B6" s="170"/>
      <c r="C6" s="170"/>
      <c r="D6" s="172"/>
      <c r="E6" s="104" t="s">
        <v>14</v>
      </c>
      <c r="F6" s="104" t="s">
        <v>15</v>
      </c>
      <c r="G6" s="104" t="s">
        <v>16</v>
      </c>
      <c r="H6" s="104" t="s">
        <v>17</v>
      </c>
      <c r="I6" s="176"/>
      <c r="J6" s="177"/>
      <c r="K6" s="177"/>
      <c r="L6" s="177"/>
      <c r="M6" s="178"/>
      <c r="O6" s="104" t="s">
        <v>18</v>
      </c>
      <c r="P6" s="103" t="s">
        <v>19</v>
      </c>
    </row>
    <row r="7" spans="1:16" ht="15.95" customHeight="1">
      <c r="A7" s="29">
        <f>ROW()-6</f>
        <v>1</v>
      </c>
      <c r="B7" s="109" t="s">
        <v>119</v>
      </c>
      <c r="C7" s="30" t="s">
        <v>101</v>
      </c>
      <c r="D7" s="31">
        <v>7</v>
      </c>
      <c r="E7" s="30" t="s">
        <v>20</v>
      </c>
      <c r="F7" s="30"/>
      <c r="G7" s="30" t="s">
        <v>20</v>
      </c>
      <c r="H7" s="30"/>
      <c r="I7" s="166" t="s">
        <v>120</v>
      </c>
      <c r="J7" s="167"/>
      <c r="K7" s="167"/>
      <c r="L7" s="167"/>
      <c r="M7" s="168"/>
      <c r="N7" s="9"/>
      <c r="O7" s="10"/>
      <c r="P7" s="10"/>
    </row>
    <row r="8" spans="1:16" s="32" customFormat="1" ht="15.95" customHeight="1">
      <c r="A8" s="13">
        <f t="shared" ref="A8:A36" si="0">ROW()-6</f>
        <v>2</v>
      </c>
      <c r="B8" s="105" t="s">
        <v>73</v>
      </c>
      <c r="C8" s="12" t="s">
        <v>121</v>
      </c>
      <c r="D8" s="11">
        <v>3</v>
      </c>
      <c r="E8" s="12"/>
      <c r="F8" s="12"/>
      <c r="G8" s="12"/>
      <c r="H8" s="12"/>
      <c r="I8" s="161"/>
      <c r="J8" s="162"/>
      <c r="K8" s="162"/>
      <c r="L8" s="162"/>
      <c r="M8" s="163"/>
      <c r="N8" s="17"/>
      <c r="O8" s="18" t="s">
        <v>114</v>
      </c>
      <c r="P8" s="18" t="s">
        <v>73</v>
      </c>
    </row>
    <row r="9" spans="1:16" s="32" customFormat="1" ht="15.95" customHeight="1">
      <c r="A9" s="13">
        <f t="shared" si="0"/>
        <v>3</v>
      </c>
      <c r="B9" s="105" t="s">
        <v>122</v>
      </c>
      <c r="C9" s="12" t="s">
        <v>112</v>
      </c>
      <c r="D9" s="11">
        <v>100</v>
      </c>
      <c r="E9" s="12"/>
      <c r="F9" s="12"/>
      <c r="G9" s="12"/>
      <c r="H9" s="12"/>
      <c r="I9" s="161"/>
      <c r="J9" s="162"/>
      <c r="K9" s="162"/>
      <c r="L9" s="162"/>
      <c r="M9" s="163"/>
      <c r="N9" s="17"/>
      <c r="O9" s="18"/>
      <c r="P9" s="18"/>
    </row>
    <row r="10" spans="1:16" s="32" customFormat="1" ht="15.95" customHeight="1">
      <c r="A10" s="13">
        <f t="shared" si="0"/>
        <v>4</v>
      </c>
      <c r="B10" s="105" t="s">
        <v>48</v>
      </c>
      <c r="C10" s="12" t="s">
        <v>112</v>
      </c>
      <c r="D10" s="11">
        <v>50</v>
      </c>
      <c r="E10" s="12"/>
      <c r="F10" s="12"/>
      <c r="G10" s="12"/>
      <c r="H10" s="12"/>
      <c r="I10" s="161" t="s">
        <v>123</v>
      </c>
      <c r="J10" s="162"/>
      <c r="K10" s="162"/>
      <c r="L10" s="162"/>
      <c r="M10" s="163"/>
      <c r="N10" s="17"/>
      <c r="O10" s="18"/>
      <c r="P10" s="18"/>
    </row>
    <row r="11" spans="1:16" ht="15.95" customHeight="1">
      <c r="A11" s="13">
        <f t="shared" si="0"/>
        <v>5</v>
      </c>
      <c r="B11" s="105" t="s">
        <v>27</v>
      </c>
      <c r="C11" s="12" t="s">
        <v>22</v>
      </c>
      <c r="D11" s="11">
        <v>8</v>
      </c>
      <c r="E11" s="12"/>
      <c r="F11" s="12"/>
      <c r="G11" s="12"/>
      <c r="H11" s="12"/>
      <c r="I11" s="161"/>
      <c r="J11" s="162"/>
      <c r="K11" s="162"/>
      <c r="L11" s="162"/>
      <c r="M11" s="163"/>
      <c r="N11" s="9"/>
      <c r="O11" s="10"/>
      <c r="P11" s="10"/>
    </row>
    <row r="12" spans="1:16" ht="15.95" customHeight="1">
      <c r="A12" s="14">
        <f t="shared" si="0"/>
        <v>6</v>
      </c>
      <c r="B12" s="105" t="s">
        <v>28</v>
      </c>
      <c r="C12" s="12" t="s">
        <v>22</v>
      </c>
      <c r="D12" s="11">
        <v>8</v>
      </c>
      <c r="E12" s="15"/>
      <c r="F12" s="15"/>
      <c r="G12" s="15"/>
      <c r="H12" s="15"/>
      <c r="I12" s="161"/>
      <c r="J12" s="162"/>
      <c r="K12" s="162"/>
      <c r="L12" s="162"/>
      <c r="M12" s="163"/>
      <c r="N12" s="9"/>
      <c r="O12" s="10"/>
      <c r="P12" s="10"/>
    </row>
    <row r="13" spans="1:16" ht="15.95" customHeight="1">
      <c r="A13" s="16">
        <f t="shared" si="0"/>
        <v>7</v>
      </c>
      <c r="B13" s="107" t="s">
        <v>29</v>
      </c>
      <c r="C13" s="15" t="s">
        <v>30</v>
      </c>
      <c r="D13" s="14">
        <v>1</v>
      </c>
      <c r="E13" s="12"/>
      <c r="F13" s="12"/>
      <c r="G13" s="15"/>
      <c r="H13" s="12"/>
      <c r="I13" s="161"/>
      <c r="J13" s="162"/>
      <c r="K13" s="162"/>
      <c r="L13" s="162"/>
      <c r="M13" s="163"/>
      <c r="N13" s="17"/>
      <c r="O13" s="18"/>
      <c r="P13" s="18"/>
    </row>
    <row r="14" spans="1:16" ht="15.95" customHeight="1">
      <c r="A14" s="14">
        <f t="shared" si="0"/>
        <v>8</v>
      </c>
      <c r="B14" s="108"/>
      <c r="C14" s="15"/>
      <c r="D14" s="14"/>
      <c r="E14" s="15"/>
      <c r="F14" s="15"/>
      <c r="G14" s="15"/>
      <c r="H14" s="15"/>
      <c r="I14" s="161"/>
      <c r="J14" s="162"/>
      <c r="K14" s="162"/>
      <c r="L14" s="162"/>
      <c r="M14" s="163"/>
      <c r="N14" s="9"/>
      <c r="O14" s="10"/>
      <c r="P14" s="10"/>
    </row>
    <row r="15" spans="1:16" ht="15.95" customHeight="1">
      <c r="A15" s="14">
        <f t="shared" si="0"/>
        <v>9</v>
      </c>
      <c r="B15" s="106"/>
      <c r="C15" s="12"/>
      <c r="D15" s="11"/>
      <c r="E15" s="12"/>
      <c r="F15" s="12"/>
      <c r="G15" s="12"/>
      <c r="H15" s="12"/>
      <c r="I15" s="161"/>
      <c r="J15" s="162"/>
      <c r="K15" s="162"/>
      <c r="L15" s="162"/>
      <c r="M15" s="163"/>
      <c r="N15" s="17"/>
      <c r="O15" s="18"/>
      <c r="P15" s="18"/>
    </row>
    <row r="16" spans="1:16" ht="15.95" customHeight="1">
      <c r="A16" s="16">
        <f t="shared" si="0"/>
        <v>10</v>
      </c>
      <c r="B16" s="106"/>
      <c r="C16" s="12"/>
      <c r="D16" s="11"/>
      <c r="E16" s="12"/>
      <c r="F16" s="12"/>
      <c r="G16" s="12"/>
      <c r="H16" s="12"/>
      <c r="I16" s="161"/>
      <c r="J16" s="162"/>
      <c r="K16" s="162"/>
      <c r="L16" s="162"/>
      <c r="M16" s="163"/>
      <c r="N16" s="17"/>
      <c r="O16" s="18"/>
      <c r="P16" s="18"/>
    </row>
    <row r="17" spans="1:16" ht="15.95" customHeight="1">
      <c r="A17" s="14">
        <f t="shared" si="0"/>
        <v>11</v>
      </c>
      <c r="B17" s="106"/>
      <c r="C17" s="12"/>
      <c r="D17" s="11"/>
      <c r="E17" s="12"/>
      <c r="F17" s="12"/>
      <c r="G17" s="12"/>
      <c r="H17" s="12"/>
      <c r="I17" s="161"/>
      <c r="J17" s="162"/>
      <c r="K17" s="162"/>
      <c r="L17" s="162"/>
      <c r="M17" s="163"/>
      <c r="N17" s="17"/>
      <c r="O17" s="18"/>
      <c r="P17" s="18"/>
    </row>
    <row r="18" spans="1:16" ht="15.95" customHeight="1">
      <c r="A18" s="16">
        <f t="shared" si="0"/>
        <v>12</v>
      </c>
      <c r="B18" s="106"/>
      <c r="C18" s="12"/>
      <c r="D18" s="11"/>
      <c r="E18" s="12"/>
      <c r="F18" s="12"/>
      <c r="G18" s="12"/>
      <c r="H18" s="12"/>
      <c r="I18" s="161"/>
      <c r="J18" s="162"/>
      <c r="K18" s="162"/>
      <c r="L18" s="162"/>
      <c r="M18" s="163"/>
      <c r="N18" s="17"/>
      <c r="O18" s="18"/>
      <c r="P18" s="18"/>
    </row>
    <row r="19" spans="1:16" ht="15.95" customHeight="1">
      <c r="A19" s="14">
        <f t="shared" si="0"/>
        <v>13</v>
      </c>
      <c r="B19" s="106"/>
      <c r="C19" s="12"/>
      <c r="D19" s="11"/>
      <c r="E19" s="12"/>
      <c r="F19" s="12"/>
      <c r="G19" s="12"/>
      <c r="H19" s="12"/>
      <c r="I19" s="161"/>
      <c r="J19" s="162"/>
      <c r="K19" s="162"/>
      <c r="L19" s="162"/>
      <c r="M19" s="163"/>
      <c r="N19" s="17"/>
      <c r="O19" s="18"/>
      <c r="P19" s="18"/>
    </row>
    <row r="20" spans="1:16" ht="15.95" customHeight="1">
      <c r="A20" s="16">
        <f t="shared" si="0"/>
        <v>14</v>
      </c>
      <c r="B20" s="108"/>
      <c r="C20" s="15"/>
      <c r="D20" s="14"/>
      <c r="E20" s="15"/>
      <c r="F20" s="15"/>
      <c r="G20" s="15"/>
      <c r="H20" s="15"/>
      <c r="I20" s="161"/>
      <c r="J20" s="162"/>
      <c r="K20" s="162"/>
      <c r="L20" s="162"/>
      <c r="M20" s="163"/>
      <c r="N20" s="17"/>
      <c r="O20" s="18"/>
      <c r="P20" s="18"/>
    </row>
    <row r="21" spans="1:16" ht="15.95" customHeight="1">
      <c r="A21" s="14">
        <f t="shared" si="0"/>
        <v>15</v>
      </c>
      <c r="B21" s="106"/>
      <c r="C21" s="12"/>
      <c r="D21" s="11"/>
      <c r="E21" s="12"/>
      <c r="F21" s="12"/>
      <c r="G21" s="12"/>
      <c r="H21" s="12"/>
      <c r="I21" s="161"/>
      <c r="J21" s="162"/>
      <c r="K21" s="162"/>
      <c r="L21" s="162"/>
      <c r="M21" s="163"/>
      <c r="N21" s="17"/>
      <c r="O21" s="18"/>
      <c r="P21" s="18"/>
    </row>
    <row r="22" spans="1:16" ht="15.95" customHeight="1">
      <c r="A22" s="16">
        <f t="shared" si="0"/>
        <v>16</v>
      </c>
      <c r="B22" s="108"/>
      <c r="C22" s="15"/>
      <c r="D22" s="14"/>
      <c r="E22" s="15"/>
      <c r="F22" s="15"/>
      <c r="G22" s="15"/>
      <c r="H22" s="15"/>
      <c r="I22" s="161"/>
      <c r="J22" s="162"/>
      <c r="K22" s="162"/>
      <c r="L22" s="162"/>
      <c r="M22" s="163"/>
      <c r="N22" s="17"/>
      <c r="O22" s="18"/>
      <c r="P22" s="18"/>
    </row>
    <row r="23" spans="1:16" ht="15.95" customHeight="1">
      <c r="A23" s="14">
        <f t="shared" si="0"/>
        <v>17</v>
      </c>
      <c r="B23" s="108"/>
      <c r="C23" s="15"/>
      <c r="D23" s="14"/>
      <c r="E23" s="15"/>
      <c r="F23" s="15"/>
      <c r="G23" s="15"/>
      <c r="H23" s="15"/>
      <c r="I23" s="161"/>
      <c r="J23" s="162"/>
      <c r="K23" s="162"/>
      <c r="L23" s="162"/>
      <c r="M23" s="163"/>
      <c r="N23" s="17"/>
      <c r="O23" s="18"/>
      <c r="P23" s="18"/>
    </row>
    <row r="24" spans="1:16" ht="15.95" customHeight="1">
      <c r="A24" s="16">
        <f t="shared" si="0"/>
        <v>18</v>
      </c>
      <c r="B24" s="106"/>
      <c r="C24" s="12"/>
      <c r="D24" s="11"/>
      <c r="E24" s="12"/>
      <c r="F24" s="12"/>
      <c r="G24" s="12"/>
      <c r="H24" s="12"/>
      <c r="I24" s="161"/>
      <c r="J24" s="162"/>
      <c r="K24" s="162"/>
      <c r="L24" s="162"/>
      <c r="M24" s="163"/>
      <c r="N24" s="17"/>
      <c r="O24" s="18"/>
      <c r="P24" s="18"/>
    </row>
    <row r="25" spans="1:16" ht="15.95" customHeight="1">
      <c r="A25" s="14">
        <f t="shared" si="0"/>
        <v>19</v>
      </c>
      <c r="B25" s="108"/>
      <c r="C25" s="15"/>
      <c r="D25" s="14"/>
      <c r="E25" s="15"/>
      <c r="F25" s="15"/>
      <c r="G25" s="15"/>
      <c r="H25" s="15"/>
      <c r="I25" s="161"/>
      <c r="J25" s="162"/>
      <c r="K25" s="162"/>
      <c r="L25" s="162"/>
      <c r="M25" s="163"/>
      <c r="N25" s="17"/>
      <c r="O25" s="18"/>
      <c r="P25" s="18"/>
    </row>
    <row r="26" spans="1:16" ht="15.95" customHeight="1">
      <c r="A26" s="14">
        <f t="shared" si="0"/>
        <v>20</v>
      </c>
      <c r="B26" s="108"/>
      <c r="C26" s="15"/>
      <c r="D26" s="14"/>
      <c r="E26" s="15"/>
      <c r="F26" s="15"/>
      <c r="G26" s="15"/>
      <c r="H26" s="15"/>
      <c r="I26" s="161"/>
      <c r="J26" s="162"/>
      <c r="K26" s="162"/>
      <c r="L26" s="162"/>
      <c r="M26" s="163"/>
      <c r="N26" s="17"/>
      <c r="O26" s="18"/>
      <c r="P26" s="18"/>
    </row>
    <row r="27" spans="1:16" ht="15.95" customHeight="1">
      <c r="A27" s="16">
        <f t="shared" si="0"/>
        <v>21</v>
      </c>
      <c r="B27" s="108"/>
      <c r="C27" s="15"/>
      <c r="D27" s="14"/>
      <c r="E27" s="15"/>
      <c r="F27" s="15"/>
      <c r="G27" s="15"/>
      <c r="H27" s="15"/>
      <c r="I27" s="161"/>
      <c r="J27" s="162"/>
      <c r="K27" s="162"/>
      <c r="L27" s="162"/>
      <c r="M27" s="163"/>
      <c r="N27" s="9"/>
      <c r="O27" s="10"/>
      <c r="P27" s="10"/>
    </row>
    <row r="28" spans="1:16" ht="15.95" customHeight="1">
      <c r="A28" s="14">
        <f t="shared" si="0"/>
        <v>22</v>
      </c>
      <c r="B28" s="106"/>
      <c r="C28" s="12"/>
      <c r="D28" s="11"/>
      <c r="E28" s="12"/>
      <c r="F28" s="12"/>
      <c r="G28" s="15"/>
      <c r="H28" s="12"/>
      <c r="I28" s="161"/>
      <c r="J28" s="162"/>
      <c r="K28" s="162"/>
      <c r="L28" s="162"/>
      <c r="M28" s="163"/>
      <c r="N28" s="9"/>
      <c r="O28" s="10"/>
      <c r="P28" s="10"/>
    </row>
    <row r="29" spans="1:16" ht="15.95" customHeight="1">
      <c r="A29" s="16">
        <f t="shared" si="0"/>
        <v>23</v>
      </c>
      <c r="B29" s="108"/>
      <c r="C29" s="15"/>
      <c r="D29" s="14"/>
      <c r="E29" s="15"/>
      <c r="F29" s="15"/>
      <c r="G29" s="15"/>
      <c r="H29" s="15"/>
      <c r="I29" s="161"/>
      <c r="J29" s="162"/>
      <c r="K29" s="162"/>
      <c r="L29" s="162"/>
      <c r="M29" s="163"/>
      <c r="N29" s="9"/>
      <c r="O29" s="10"/>
      <c r="P29" s="10"/>
    </row>
    <row r="30" spans="1:16" ht="15.95" customHeight="1">
      <c r="A30" s="14">
        <f t="shared" si="0"/>
        <v>24</v>
      </c>
      <c r="B30" s="108"/>
      <c r="C30" s="15"/>
      <c r="D30" s="14"/>
      <c r="E30" s="15"/>
      <c r="F30" s="15"/>
      <c r="G30" s="15"/>
      <c r="H30" s="15"/>
      <c r="I30" s="161"/>
      <c r="J30" s="162"/>
      <c r="K30" s="162"/>
      <c r="L30" s="162"/>
      <c r="M30" s="163"/>
      <c r="N30" s="9"/>
      <c r="O30" s="10"/>
      <c r="P30" s="10"/>
    </row>
    <row r="31" spans="1:16" ht="15.95" customHeight="1">
      <c r="A31" s="16">
        <f t="shared" si="0"/>
        <v>25</v>
      </c>
      <c r="B31" s="108"/>
      <c r="C31" s="15"/>
      <c r="D31" s="14"/>
      <c r="E31" s="15"/>
      <c r="F31" s="15"/>
      <c r="G31" s="15"/>
      <c r="H31" s="15"/>
      <c r="I31" s="161"/>
      <c r="J31" s="162"/>
      <c r="K31" s="162"/>
      <c r="L31" s="162"/>
      <c r="M31" s="163"/>
      <c r="N31" s="9"/>
      <c r="O31" s="10"/>
      <c r="P31" s="10"/>
    </row>
    <row r="32" spans="1:16" ht="15.95" customHeight="1">
      <c r="A32" s="14">
        <f t="shared" si="0"/>
        <v>26</v>
      </c>
      <c r="B32" s="108"/>
      <c r="C32" s="15"/>
      <c r="D32" s="14"/>
      <c r="E32" s="15"/>
      <c r="F32" s="15"/>
      <c r="G32" s="15"/>
      <c r="H32" s="15"/>
      <c r="I32" s="161"/>
      <c r="J32" s="162"/>
      <c r="K32" s="162"/>
      <c r="L32" s="162"/>
      <c r="M32" s="163"/>
      <c r="N32" s="9"/>
      <c r="O32" s="10"/>
      <c r="P32" s="10"/>
    </row>
    <row r="33" spans="1:16" ht="15.95" customHeight="1">
      <c r="A33" s="16">
        <f t="shared" si="0"/>
        <v>27</v>
      </c>
      <c r="B33" s="108"/>
      <c r="C33" s="15"/>
      <c r="D33" s="14"/>
      <c r="E33" s="15"/>
      <c r="F33" s="15"/>
      <c r="G33" s="15"/>
      <c r="H33" s="15"/>
      <c r="I33" s="161"/>
      <c r="J33" s="162"/>
      <c r="K33" s="162"/>
      <c r="L33" s="162"/>
      <c r="M33" s="163"/>
      <c r="N33" s="9"/>
      <c r="O33" s="10"/>
      <c r="P33" s="10"/>
    </row>
    <row r="34" spans="1:16" ht="15.95" customHeight="1">
      <c r="A34" s="16">
        <f t="shared" si="0"/>
        <v>28</v>
      </c>
      <c r="B34" s="108"/>
      <c r="C34" s="15"/>
      <c r="D34" s="14"/>
      <c r="E34" s="15"/>
      <c r="F34" s="15"/>
      <c r="G34" s="15"/>
      <c r="H34" s="15"/>
      <c r="I34" s="161"/>
      <c r="J34" s="162"/>
      <c r="K34" s="162"/>
      <c r="L34" s="162"/>
      <c r="M34" s="163"/>
      <c r="N34" s="9"/>
      <c r="O34" s="10"/>
      <c r="P34" s="10"/>
    </row>
    <row r="35" spans="1:16" ht="15.95" customHeight="1">
      <c r="A35" s="19">
        <f t="shared" si="0"/>
        <v>29</v>
      </c>
      <c r="B35" s="20"/>
      <c r="C35" s="21"/>
      <c r="D35" s="22"/>
      <c r="E35" s="21"/>
      <c r="F35" s="21"/>
      <c r="G35" s="21"/>
      <c r="H35" s="21"/>
      <c r="I35" s="161"/>
      <c r="J35" s="162"/>
      <c r="K35" s="162"/>
      <c r="L35" s="162"/>
      <c r="M35" s="163"/>
      <c r="N35" s="9"/>
      <c r="O35" s="23"/>
      <c r="P35" s="23"/>
    </row>
    <row r="36" spans="1:16" ht="15.95" customHeight="1">
      <c r="A36" s="24">
        <f t="shared" si="0"/>
        <v>30</v>
      </c>
      <c r="B36" s="25"/>
      <c r="C36" s="25"/>
      <c r="D36" s="24"/>
      <c r="E36" s="26"/>
      <c r="F36" s="26"/>
      <c r="G36" s="26"/>
      <c r="H36" s="26"/>
      <c r="I36" s="158"/>
      <c r="J36" s="159"/>
      <c r="K36" s="159"/>
      <c r="L36" s="159"/>
      <c r="M36" s="160"/>
      <c r="N36" s="9"/>
      <c r="O36" s="25"/>
      <c r="P36" s="25"/>
    </row>
    <row r="37" spans="1:16" ht="5.2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>
      <c r="A38" s="9"/>
      <c r="B38" s="9"/>
      <c r="C38" s="9" t="s">
        <v>23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</sheetData>
  <mergeCells count="43">
    <mergeCell ref="A2:B2"/>
    <mergeCell ref="C2:H2"/>
    <mergeCell ref="K2:M2"/>
    <mergeCell ref="O2:P3"/>
    <mergeCell ref="A3:B3"/>
    <mergeCell ref="C3:H3"/>
    <mergeCell ref="I14:M14"/>
    <mergeCell ref="I7:M7"/>
    <mergeCell ref="I9:M9"/>
    <mergeCell ref="I10:M10"/>
    <mergeCell ref="A5:A6"/>
    <mergeCell ref="B5:B6"/>
    <mergeCell ref="C5:C6"/>
    <mergeCell ref="D5:D6"/>
    <mergeCell ref="E5:H5"/>
    <mergeCell ref="I5:M6"/>
    <mergeCell ref="O5:P5"/>
    <mergeCell ref="I8:M8"/>
    <mergeCell ref="I11:M11"/>
    <mergeCell ref="I12:M12"/>
    <mergeCell ref="I13:M13"/>
    <mergeCell ref="I28:M28"/>
    <mergeCell ref="I29:M29"/>
    <mergeCell ref="I20:M20"/>
    <mergeCell ref="I21:M21"/>
    <mergeCell ref="I22:M22"/>
    <mergeCell ref="I23:M23"/>
    <mergeCell ref="I36:M36"/>
    <mergeCell ref="I15:M15"/>
    <mergeCell ref="I16:M16"/>
    <mergeCell ref="I17:M17"/>
    <mergeCell ref="I18:M18"/>
    <mergeCell ref="I19:M19"/>
    <mergeCell ref="I30:M30"/>
    <mergeCell ref="I31:M31"/>
    <mergeCell ref="I32:M32"/>
    <mergeCell ref="I33:M33"/>
    <mergeCell ref="I34:M34"/>
    <mergeCell ref="I35:M35"/>
    <mergeCell ref="I24:M24"/>
    <mergeCell ref="I25:M25"/>
    <mergeCell ref="I26:M26"/>
    <mergeCell ref="I27:M27"/>
  </mergeCells>
  <phoneticPr fontId="1"/>
  <pageMargins left="0.39370078740157483" right="0.19685039370078741" top="0.59055118110236227" bottom="0.59055118110236227" header="0.39370078740157483" footer="0.19685039370078741"/>
  <pageSetup paperSize="9" scale="86" orientation="landscape" r:id="rId1"/>
  <headerFooter alignWithMargins="0">
    <oddHeader>&amp;C&amp;"HGP創英角ｺﾞｼｯｸUB,標準"&amp;16入園管理システム</oddHeader>
    <oddFooter>&amp;C&amp;10[ &amp;P/&amp;N ]&amp;R&amp;"ＭＳ 明朝,斜体"&amp;9Copyright © Syspart Co., Ltd.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10</vt:i4>
      </vt:variant>
    </vt:vector>
  </HeadingPairs>
  <TitlesOfParts>
    <vt:vector size="20" baseType="lpstr">
      <vt:lpstr>プログラム一覧</vt:lpstr>
      <vt:lpstr>キー関連図</vt:lpstr>
      <vt:lpstr>ER-図</vt:lpstr>
      <vt:lpstr>DB設計_テーブル一覧</vt:lpstr>
      <vt:lpstr>M01_名称</vt:lpstr>
      <vt:lpstr>M02_社員</vt:lpstr>
      <vt:lpstr>M03_サブスクリプション</vt:lpstr>
      <vt:lpstr>M11_メーカー</vt:lpstr>
      <vt:lpstr>M12_ソフトウェア</vt:lpstr>
      <vt:lpstr>M13_プロダクトキー </vt:lpstr>
      <vt:lpstr>'ER-図'!Print_Area</vt:lpstr>
      <vt:lpstr>キー関連図!Print_Area</vt:lpstr>
      <vt:lpstr>DB設計_テーブル一覧!Print_Titles</vt:lpstr>
      <vt:lpstr>M01_名称!Print_Titles</vt:lpstr>
      <vt:lpstr>M02_社員!Print_Titles</vt:lpstr>
      <vt:lpstr>M03_サブスクリプション!Print_Titles</vt:lpstr>
      <vt:lpstr>M11_メーカー!Print_Titles</vt:lpstr>
      <vt:lpstr>M12_ソフトウェア!Print_Titles</vt:lpstr>
      <vt:lpstr>'M13_プロダクトキー '!Print_Titles</vt:lpstr>
      <vt:lpstr>プログラム一覧!Print_Titles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澤井 嵩</dc:creator>
  <cp:lastModifiedBy>澤井 嵩</cp:lastModifiedBy>
  <cp:lastPrinted>2016-03-09T05:56:09Z</cp:lastPrinted>
  <dcterms:created xsi:type="dcterms:W3CDTF">2016-03-04T01:13:12Z</dcterms:created>
  <dcterms:modified xsi:type="dcterms:W3CDTF">2016-03-16T09:47:03Z</dcterms:modified>
</cp:coreProperties>
</file>