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weiyun/dand-svip-private/"/>
    </mc:Choice>
  </mc:AlternateContent>
  <bookViews>
    <workbookView minimized="1" xWindow="240" yWindow="6840" windowWidth="28560" windowHeight="17380" tabRatio="500"/>
  </bookViews>
  <sheets>
    <sheet name="课程表" sheetId="1" r:id="rId1"/>
    <sheet name="VIP增值内容(汇总)" sheetId="2" r:id="rId2"/>
    <sheet name="公开课议程明细" sheetId="3" r:id="rId3"/>
    <sheet name="教辅需求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" i="1" l="1"/>
  <c r="B5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7" i="1"/>
  <c r="B59" i="1"/>
  <c r="B61" i="1"/>
  <c r="B63" i="1"/>
  <c r="B65" i="1"/>
  <c r="B69" i="1"/>
  <c r="B71" i="1"/>
  <c r="B73" i="1"/>
  <c r="B77" i="1"/>
  <c r="B79" i="1"/>
  <c r="B80" i="1"/>
  <c r="B81" i="1"/>
  <c r="B83" i="1"/>
  <c r="B84" i="1"/>
  <c r="B75" i="1"/>
  <c r="B76" i="1"/>
  <c r="B67" i="1"/>
  <c r="B68" i="1"/>
  <c r="B72" i="1"/>
  <c r="B64" i="1"/>
  <c r="B60" i="1"/>
  <c r="B51" i="1"/>
  <c r="B53" i="1"/>
  <c r="B55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9" i="1"/>
  <c r="B7" i="1"/>
</calcChain>
</file>

<file path=xl/sharedStrings.xml><?xml version="1.0" encoding="utf-8"?>
<sst xmlns="http://schemas.openxmlformats.org/spreadsheetml/2006/main" count="379" uniqueCount="213">
  <si>
    <t>时间/周</t>
  </si>
  <si>
    <t>VIP 增值内容设计</t>
  </si>
  <si>
    <t>公开课</t>
  </si>
  <si>
    <t>形式</t>
  </si>
  <si>
    <t>参与者</t>
  </si>
  <si>
    <t>是否需要教辅</t>
  </si>
  <si>
    <t>内容（Must）</t>
  </si>
  <si>
    <t>内容（拓展）</t>
  </si>
  <si>
    <t>作业（拓展）</t>
  </si>
  <si>
    <t>商业数据分析 VIP班课程表</t>
  </si>
  <si>
    <t>本期开课日期：</t>
  </si>
  <si>
    <t>P0</t>
  </si>
  <si>
    <t>开班仪式，课程 overview，学习指南</t>
  </si>
  <si>
    <t>大纲简介（Must）</t>
  </si>
  <si>
    <t>大纲简介（拓展）</t>
  </si>
  <si>
    <t>内容大纲（完整）</t>
  </si>
  <si>
    <t>PL</t>
  </si>
  <si>
    <t>VIP班级介绍，学习内容，学习目标</t>
  </si>
  <si>
    <t>学习方法，优达学习理念</t>
  </si>
  <si>
    <r>
      <t>使用说明：
本课程表与教室内的建议学习时间一致，计算依据为</t>
    </r>
    <r>
      <rPr>
        <sz val="10"/>
        <color rgb="FFFF0000"/>
        <rFont val="Arial"/>
      </rPr>
      <t>「每周投入10小时在学习上」</t>
    </r>
    <r>
      <rPr>
        <sz val="10"/>
        <color rgb="FF000000"/>
        <rFont val="Arial"/>
      </rPr>
      <t>。请大家尽可能按照此节奏完成学习。
项目的“建议完成时间”包含提交、修改、最终通过的时间，即</t>
    </r>
    <r>
      <rPr>
        <sz val="10"/>
        <color rgb="FFFF0000"/>
        <rFont val="Arial"/>
      </rPr>
      <t>「完成」指得到reviewer「Meet Specifications」的反馈</t>
    </r>
    <r>
      <rPr>
        <sz val="10"/>
        <color rgb="FF000000"/>
        <rFont val="Arial"/>
      </rPr>
      <t>。
有效期内通过所有实战项目后，可以随时在教室内根据系统提示完成毕业流程。</t>
    </r>
  </si>
  <si>
    <t>字体：Arial
颜色：white
背景：dark cyan 1</t>
  </si>
  <si>
    <t>开班仪式 &amp; 课程学习目标 &amp; 学习理念</t>
  </si>
  <si>
    <t>P1</t>
  </si>
  <si>
    <t>P1项目讲解，可视化 tips / 信息的有效表达</t>
  </si>
  <si>
    <t>助教</t>
  </si>
  <si>
    <t>Y</t>
  </si>
  <si>
    <t>项目说明和指导，查看项目中优秀的可视化面板，学习可以有效传达信息的可视化包含哪些要点</t>
  </si>
  <si>
    <t>发现信息，并有逻辑地讲故事，向观众传达信息</t>
  </si>
  <si>
    <t>日期</t>
  </si>
  <si>
    <t>1 - VIP班级介绍
2 - 学习内容
3 - 学习目标/PL</t>
  </si>
  <si>
    <t>部分</t>
  </si>
  <si>
    <t>可视化练习作业，选择一组配色，绘制图表</t>
  </si>
  <si>
    <t>P2</t>
  </si>
  <si>
    <t>章节</t>
  </si>
  <si>
    <t>课程</t>
  </si>
  <si>
    <t>第 1 周</t>
  </si>
  <si>
    <t>1 - 学习方法
2 - 优达学习理念</t>
  </si>
  <si>
    <t>Part名称</t>
  </si>
  <si>
    <t>/</t>
  </si>
  <si>
    <t>欢迎</t>
  </si>
  <si>
    <t>业务中的描述统计学</t>
  </si>
  <si>
    <t>描述统计学与数据分析的关系，什么场合需要运用，得出结论需要注意的点（相关与因果、事实与推论）</t>
  </si>
  <si>
    <t>欢迎学习 商业数据分析 纳米学位</t>
  </si>
  <si>
    <t>分析问卷数据提取用户画像</t>
  </si>
  <si>
    <t>讲解项目</t>
  </si>
  <si>
    <t>商业中用户画像调查问卷的设置</t>
  </si>
  <si>
    <t>所在公司用户的画像思考</t>
  </si>
  <si>
    <t>案例 1</t>
  </si>
  <si>
    <t>Udacity Classroom</t>
  </si>
  <si>
    <t>推论统计学</t>
  </si>
  <si>
    <t>教室</t>
  </si>
  <si>
    <t>推论统计学在数据分析中的运用</t>
  </si>
  <si>
    <t>重要统计值的含义</t>
  </si>
  <si>
    <t>专题分享：可视化与信息的有效表达</t>
  </si>
  <si>
    <r>
      <t xml:space="preserve">A/B 测试，Case study </t>
    </r>
    <r>
      <rPr>
        <sz val="10"/>
        <color rgb="FFFF0000"/>
        <rFont val="Arial"/>
      </rPr>
      <t>产品</t>
    </r>
    <r>
      <rPr>
        <sz val="10"/>
        <color rgb="FF000000"/>
        <rFont val="Arial"/>
      </rPr>
      <t>案例背景引出</t>
    </r>
  </si>
  <si>
    <t>补充统计学题目，加深概念理解</t>
  </si>
  <si>
    <t>1 - 项目说明和指导
2 - 查看项目中优秀的可视化面板，学习可以有效传达信息的可视化包含哪些要点</t>
  </si>
  <si>
    <t>1 - 如何有逻辑地讲故事
2 - 向观众传达数据中的信息</t>
  </si>
  <si>
    <t>|</t>
  </si>
  <si>
    <t>https://share.weiyun.com/5PG2Eha</t>
  </si>
  <si>
    <t>通过 A/B 测试分析网页转化能力</t>
  </si>
  <si>
    <t>行业导师</t>
  </si>
  <si>
    <t>A/B 测试是什么，可以解决什么，计算过程</t>
  </si>
  <si>
    <t>思考如何在自己工作中设计一个AB测试</t>
  </si>
  <si>
    <t>P3</t>
  </si>
  <si>
    <t>线性回归及其他商业预测模型详解</t>
  </si>
  <si>
    <t>P3项目讲解，商业预测</t>
  </si>
  <si>
    <t>线性回归及操作，离散变量回归时的注意事项（多重共线性）</t>
  </si>
  <si>
    <t>其他模型算法</t>
  </si>
  <si>
    <t>工作中是否有预测的场景需求，需要哪些维度的数据来进行预测</t>
  </si>
  <si>
    <t>试学课程</t>
  </si>
  <si>
    <t>商业问题解决框架和 SQL 基础语句</t>
  </si>
  <si>
    <t>P4</t>
  </si>
  <si>
    <t>P4项目讲解，Tableau 讲解</t>
  </si>
  <si>
    <t>思考如何向你的上司汇报项目中所制作的 PPT，并准备答辩</t>
  </si>
  <si>
    <t>专题分享：业务中的描述统计学</t>
  </si>
  <si>
    <t>P4项目讲解，SQL</t>
  </si>
  <si>
    <t>1 - 业务中的描述统计场景
2 - 得出结论需要注意的点（相关与因果、事实与推论）</t>
  </si>
  <si>
    <t>https://share.weiyun.com/5s6o9iM</t>
  </si>
  <si>
    <t>案例 2</t>
  </si>
  <si>
    <t>Case study 电商案例背景引出 (渠道+漏斗)</t>
  </si>
  <si>
    <t>案例背景和数据给出</t>
  </si>
  <si>
    <t>结课答辩</t>
  </si>
  <si>
    <t>专题分享：分析问卷提取用户画像</t>
  </si>
  <si>
    <t>1 - 项目说明和指导
2 - 用户画像提取</t>
  </si>
  <si>
    <t>1 - 调查问卷的设置</t>
  </si>
  <si>
    <t>专题分享：推论统计学在数据分析中的运用</t>
  </si>
  <si>
    <t>练习演讲、汇报、讲故事的技能</t>
  </si>
  <si>
    <t>1 - 业务中的推论统计学场景
2 - 如何解读数据结果</t>
  </si>
  <si>
    <t>Case Study: 通过 A/B 测试分析网页转化能力</t>
  </si>
  <si>
    <t>行业导师电商案例分析分享</t>
  </si>
  <si>
    <t>行业中的 A/B 测试应用</t>
  </si>
  <si>
    <t>行业导师分享</t>
  </si>
  <si>
    <t>专题分享：线性回归及其他商业预测模型详解</t>
  </si>
  <si>
    <t>网红咖啡店的商业决策 项目</t>
  </si>
  <si>
    <t>1 - 线性回归模型
2 - 离散变量回归时注意事项</t>
  </si>
  <si>
    <t>其他商业预测模型</t>
  </si>
  <si>
    <t>项目答疑：预测商业决策带来的收益增长项目</t>
  </si>
  <si>
    <t>项目辅导</t>
  </si>
  <si>
    <t>增值内容</t>
  </si>
  <si>
    <t>额外课程知识点、公开课专题分享，案例补充、作业、优秀作业案例</t>
  </si>
  <si>
    <t>增值服务</t>
  </si>
  <si>
    <t>助教答疑、助教公开课、行业导师分享</t>
  </si>
  <si>
    <t>毕业要求</t>
  </si>
  <si>
    <t>5 个项目 + 结题答辩</t>
  </si>
  <si>
    <t>教辅形式</t>
  </si>
  <si>
    <t>PPT、讲义、拓展、思考题、优秀项目案例分享</t>
  </si>
  <si>
    <t>优达日公开课</t>
  </si>
  <si>
    <t>SQL 知识点详解</t>
  </si>
  <si>
    <t>1 - SQL 进阶知识点
2 - SQL 语法规范</t>
  </si>
  <si>
    <t>专题分享：如何用 Tableau 讲故事</t>
  </si>
  <si>
    <t>第 2 周</t>
  </si>
  <si>
    <t>DONE
1 - 可视化要点
2 - 如何用可视化讲故事</t>
  </si>
  <si>
    <t>DONE
 1 - 工作中的可视化
2 - Tableau 竞赛</t>
  </si>
  <si>
    <t>毕业项目答辩 - Tableau 组</t>
  </si>
  <si>
    <t>观察数据可视化面板完成分析报告 项目</t>
  </si>
  <si>
    <t>毕业项目答辩 - SQL 组</t>
  </si>
  <si>
    <t>行业导师案例解析分享</t>
  </si>
  <si>
    <t>行业中的电商数据</t>
  </si>
  <si>
    <t>第 3 周</t>
  </si>
  <si>
    <t>数据分析基础</t>
  </si>
  <si>
    <t xml:space="preserve">描述统计学 </t>
  </si>
  <si>
    <t>学习数据类型，集中趋势的测量方法，以及基本的数学符号
学习针对定量数据的常用可视化方法，离散程度的测量方法，以及描述统计学和推论统计学的差异</t>
  </si>
  <si>
    <t>第 4 周</t>
  </si>
  <si>
    <t>Excel</t>
  </si>
  <si>
    <t>学习 Excel 软件的基本功能、单元格引用以及菜单的快捷键
学习筛选和排序数据、学习使用文本和数学公式
学习为定量数据和分类数据创建可视化</t>
  </si>
  <si>
    <t>第 5 周</t>
  </si>
  <si>
    <t>学习使用聚合函数和条件函数来汇总数据
学习使用数据透视表和 lookup 查询函数
学习为定量数据和分类数据创建可视化</t>
  </si>
  <si>
    <t>第 6 周</t>
  </si>
  <si>
    <t>分析问卷数据 项目</t>
  </si>
  <si>
    <t>第 7 周</t>
  </si>
  <si>
    <t>学习正态分布、抽样分布、置信区间
学习假设检验的概念和计算方式
理解各种统计量的现实含义</t>
  </si>
  <si>
    <t>第 8 周</t>
  </si>
  <si>
    <t>A/B 测试</t>
  </si>
  <si>
    <t>研究一个电子商务网站的真实产品
数据分析页面 A/B 测试中的转化能力
分析是否需要重新设计页面并学习基于数据提出实施建议</t>
  </si>
  <si>
    <t>第 9 周</t>
  </si>
  <si>
    <t>用数据分析解决商业问题</t>
  </si>
  <si>
    <t>分析问题解决框架</t>
  </si>
  <si>
    <t>学习行业流行的商业分析问题解决框架
学习针对不同商业问题的分析方法，包括：预测性分析和非预测性分析，数据丰富和数据有限，数值问题、分类问题、A/B 测试和用户群体划分等</t>
  </si>
  <si>
    <t>第 10 周</t>
  </si>
  <si>
    <t>用 Excel 构建线性回归模型</t>
  </si>
  <si>
    <t>学习线性回归模型背后的数学知识
学习用 Excel 搭建简单的线性回归模型
学习用 Excel 搭建多元线性回归模型</t>
  </si>
  <si>
    <t>第 11 周</t>
  </si>
  <si>
    <t>预测商业决策带来的收益增长 项目</t>
  </si>
  <si>
    <t>第 12 周</t>
  </si>
  <si>
    <t>毕业课程
（二选一）</t>
  </si>
  <si>
    <t>技能方向 - 数据分析与 SQL</t>
  </si>
  <si>
    <t>编写基本 SQL 命令，如SELECT、FROM和WHERE
编写Join命令，整合多个数据库中的数据解决复杂的商业问题</t>
  </si>
  <si>
    <t>教辅模块</t>
  </si>
  <si>
    <t>使用阶段</t>
  </si>
  <si>
    <t>定义及目标</t>
  </si>
  <si>
    <t>具体教辅形式</t>
  </si>
  <si>
    <t>使用对象</t>
  </si>
  <si>
    <t>使用方式</t>
  </si>
  <si>
    <t>优先级</t>
  </si>
  <si>
    <t>完成情况</t>
  </si>
  <si>
    <t>测评</t>
  </si>
  <si>
    <t>课前/课中</t>
  </si>
  <si>
    <t>定义：配合学员分层标准
目标：评估同学的学习兴趣和发展方向</t>
  </si>
  <si>
    <t>课程介绍、需求评估、能力评估</t>
  </si>
  <si>
    <t>不知道如何选择方向的学员</t>
  </si>
  <si>
    <t>PL-发给同学</t>
  </si>
  <si>
    <t>P6</t>
  </si>
  <si>
    <t>导学</t>
  </si>
  <si>
    <t>课前</t>
  </si>
  <si>
    <t>定义：标准的每周学习计划
目标：提供标准化的学习内容、学习目标，以及工作中如何使用</t>
  </si>
  <si>
    <t>公告话术</t>
  </si>
  <si>
    <t>助教-在带班期间根据同学学习进度调整为更加个性化地导学</t>
  </si>
  <si>
    <t>第 13 周</t>
  </si>
  <si>
    <t>公开课大纲</t>
  </si>
  <si>
    <t>定义：标准化的公开课资料
目标：规范助教公开课讲课内容，稳定课程质量</t>
  </si>
  <si>
    <t>总的公开课大纲（包含每一次公开课的主题）</t>
  </si>
  <si>
    <t>1- 助教
2- 学员</t>
  </si>
  <si>
    <t>PL-开班邮件+开班仪式</t>
  </si>
  <si>
    <t>课中</t>
  </si>
  <si>
    <t>1. 每次公开课PPT
2. 每次公开课讲义（时间安排、讲解知识点、讲解方式） - 助教版
3. 讲义学生版</t>
  </si>
  <si>
    <t>助教-标准公开课
学员 - 教室里放导学引导和PPT（带水印），课后发文字版本（带水印）给需要的同学</t>
  </si>
  <si>
    <t>知识点讲义（公开课拓展资源池）</t>
  </si>
  <si>
    <t>定义：标准化的知识点内容
目标：针对不同学员需求有更详细的知识点辅导材料</t>
  </si>
  <si>
    <t xml:space="preserve">根据知识点制作成同上公开课形式，包含 PPT 和 讲义
</t>
  </si>
  <si>
    <t>助教
（PPT 可以分享给同学）</t>
  </si>
  <si>
    <t>个性公开课 or 一对一</t>
  </si>
  <si>
    <t>P5</t>
  </si>
  <si>
    <t>课后题</t>
  </si>
  <si>
    <t>编写SQL基本聚合函数、CASE和DATE函数，并处理NULL值
使用窗口函数和子查询添加查询步骤
使用文件学习新函数并处理复杂任务</t>
  </si>
  <si>
    <t>课后</t>
  </si>
  <si>
    <t>定义：匹配课程知识点的思考或练习材料
目标：帮助学员提升理解，学以致用</t>
  </si>
  <si>
    <t>1. 知识类课程 - 结合业务场景的思考题和提示思路
2. 编程类课程 - 每周 5-8 题练习</t>
  </si>
  <si>
    <t>学员</t>
  </si>
  <si>
    <t>教室
助教公开课上提示 &amp; 线下批改和讲解</t>
  </si>
  <si>
    <t>补充资料库</t>
  </si>
  <si>
    <t>课前/课后</t>
  </si>
  <si>
    <t>定义：供学员自主学习的材料
目标：给学员带来更丰富的补充学习资料，为个性化辅导提供更多参考</t>
  </si>
  <si>
    <t>1. 书单 or pdf 补充书籍
2. 官方社区资料</t>
  </si>
  <si>
    <t xml:space="preserve">PL/Sales
助教
</t>
  </si>
  <si>
    <t>1- 通识类，开班前PL/Sales给同学
2- 与课程知识点相关，助教给同学</t>
  </si>
  <si>
    <t>业务方向 - 用 Tableau 可视化讲故事</t>
  </si>
  <si>
    <t>学习可视化图表的类型
针对不同的场景选择最为合适的图表
学习应用最佳设计实践，掌握可视化的通用设计原则</t>
  </si>
  <si>
    <t>学习使用 Tableau 创建可视化图表
学习创建可交互的 Tableau 面板和故事
学习通过有影响力的故事讲述你的数据</t>
  </si>
  <si>
    <t>第 14 周</t>
  </si>
  <si>
    <t>毕业项目（二选一）: 基于零售业数据挖掘业务特征 项目</t>
  </si>
  <si>
    <t>毕业项目（二选一）: 创建一个 Tableau 故事 项目</t>
  </si>
  <si>
    <t>第 15 周</t>
  </si>
  <si>
    <t>Case study：对电商数据渠道质量的分析（SQL）</t>
  </si>
  <si>
    <t>Case study：对电商数据进行可视化展示（Tableau）</t>
  </si>
  <si>
    <t>第 16 周</t>
  </si>
  <si>
    <t>总结回顾</t>
  </si>
  <si>
    <t xml:space="preserve">  </t>
  </si>
  <si>
    <t>第 17 - 18 周</t>
  </si>
  <si>
    <t>此2周为机动时间，以应对学习过程中的一些无法协调的客观情况。
如果你实在没有跟上前面的建议节奏，可以在本阶段冲刺完成剩余的学习任务，达成毕业。</t>
  </si>
  <si>
    <t>第 19 - 22 周</t>
  </si>
  <si>
    <t>此4周为自动延期时间，如果未能在本时间内完成毕业，则将在学期结束后，无法继续访问课程，只有重新付费才能继续学习。期待你顺利毕业的好消息～</t>
  </si>
  <si>
    <t>学期结束日期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</si>
</sst>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8"/>
      <color rgb="FF000000"/>
      <name val="Arial"/>
    </font>
    <font>
      <sz val="10"/>
      <name val="Arial"/>
    </font>
    <font>
      <b/>
      <sz val="10"/>
      <name val="Arial"/>
    </font>
    <font>
      <b/>
      <sz val="18"/>
      <name val="Arial"/>
    </font>
    <font>
      <b/>
      <sz val="14"/>
      <color rgb="FFFFFFFF"/>
      <name val="Arial"/>
    </font>
    <font>
      <sz val="10"/>
      <color rgb="FF000000"/>
      <name val="Roboto"/>
    </font>
    <font>
      <sz val="13"/>
      <name val="Arial"/>
    </font>
    <font>
      <sz val="13"/>
      <color rgb="FFFFFFFF"/>
      <name val="Arial"/>
    </font>
    <font>
      <sz val="10"/>
      <color rgb="FF000000"/>
      <name val="Arial"/>
    </font>
    <font>
      <sz val="13"/>
      <color rgb="FF000000"/>
      <name val="Arial"/>
    </font>
    <font>
      <u/>
      <sz val="10"/>
      <color rgb="FF0000FF"/>
      <name val="Arial"/>
    </font>
    <font>
      <sz val="11"/>
      <color rgb="FF000000"/>
      <name val="Arial"/>
    </font>
    <font>
      <sz val="12"/>
      <color rgb="FF000000"/>
      <name val="MicrosoftYaHei"/>
    </font>
    <font>
      <sz val="10"/>
      <color rgb="FFFF0000"/>
      <name val="Arial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1" fillId="3" borderId="1" xfId="0" applyFont="1" applyFill="1" applyBorder="1" applyAlignment="1">
      <alignment horizontal="center" wrapText="1"/>
    </xf>
    <xf numFmtId="0" fontId="13" fillId="0" borderId="1" xfId="0" applyFont="1" applyBorder="1" applyAlignment="1"/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76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2" fillId="6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0" borderId="0" xfId="0" applyFont="1" applyAlignment="1"/>
    <xf numFmtId="0" fontId="10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12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Font="1" applyAlignme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2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14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5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514475" cy="552450"/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hare.weiyun.com/5PG2Eha" TargetMode="External"/><Relationship Id="rId2" Type="http://schemas.openxmlformats.org/officeDocument/2006/relationships/hyperlink" Target="https://share.weiyun.com/5s6o9i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I87"/>
  <sheetViews>
    <sheetView tabSelected="1" workbookViewId="0">
      <selection sqref="A1:B1"/>
    </sheetView>
  </sheetViews>
  <sheetFormatPr baseColWidth="10" defaultColWidth="14.5" defaultRowHeight="15.75" customHeight="1" x14ac:dyDescent="0.15"/>
  <cols>
    <col min="1" max="1" width="14.83203125" customWidth="1"/>
    <col min="2" max="2" width="21.5" customWidth="1"/>
    <col min="3" max="3" width="18.6640625" customWidth="1"/>
    <col min="4" max="4" width="26.5" customWidth="1"/>
    <col min="5" max="5" width="56.5" customWidth="1"/>
    <col min="6" max="6" width="16.6640625" customWidth="1"/>
    <col min="8" max="8" width="21.83203125" customWidth="1"/>
  </cols>
  <sheetData>
    <row r="1" spans="1:8" ht="45.75" customHeight="1" x14ac:dyDescent="0.15">
      <c r="A1" s="67"/>
      <c r="B1" s="48"/>
      <c r="C1" s="68" t="s">
        <v>9</v>
      </c>
      <c r="D1" s="48"/>
      <c r="E1" s="48"/>
      <c r="F1" s="48"/>
    </row>
    <row r="2" spans="1:8" ht="18" x14ac:dyDescent="0.15">
      <c r="A2" s="64" t="s">
        <v>10</v>
      </c>
      <c r="B2" s="49"/>
      <c r="C2" s="65">
        <v>43481</v>
      </c>
      <c r="D2" s="48"/>
      <c r="E2" s="48"/>
      <c r="F2" s="49"/>
    </row>
    <row r="3" spans="1:8" ht="17" x14ac:dyDescent="0.2">
      <c r="A3" s="66" t="s">
        <v>19</v>
      </c>
      <c r="B3" s="48"/>
      <c r="C3" s="48"/>
      <c r="D3" s="48"/>
      <c r="E3" s="48"/>
      <c r="F3" s="49"/>
      <c r="H3" s="10" t="s">
        <v>20</v>
      </c>
    </row>
    <row r="4" spans="1:8" ht="17" x14ac:dyDescent="0.15">
      <c r="A4" s="13"/>
      <c r="B4" s="14" t="s">
        <v>28</v>
      </c>
      <c r="C4" s="16" t="s">
        <v>30</v>
      </c>
      <c r="D4" s="16" t="s">
        <v>33</v>
      </c>
      <c r="E4" s="16" t="s">
        <v>34</v>
      </c>
      <c r="F4" s="16"/>
    </row>
    <row r="5" spans="1:8" ht="17" x14ac:dyDescent="0.2">
      <c r="A5" s="63" t="s">
        <v>35</v>
      </c>
      <c r="B5" s="19">
        <f>C2</f>
        <v>43481</v>
      </c>
      <c r="C5" s="63" t="s">
        <v>37</v>
      </c>
      <c r="D5" s="20" t="s">
        <v>39</v>
      </c>
      <c r="E5" s="21" t="s">
        <v>42</v>
      </c>
      <c r="F5" s="59" t="s">
        <v>48</v>
      </c>
    </row>
    <row r="6" spans="1:8" ht="17" x14ac:dyDescent="0.2">
      <c r="A6" s="60"/>
      <c r="B6" s="25" t="s">
        <v>58</v>
      </c>
      <c r="C6" s="60"/>
      <c r="D6" s="20" t="s">
        <v>70</v>
      </c>
      <c r="E6" s="27" t="s">
        <v>71</v>
      </c>
      <c r="F6" s="60"/>
    </row>
    <row r="7" spans="1:8" ht="17" x14ac:dyDescent="0.2">
      <c r="A7" s="60"/>
      <c r="B7" s="28">
        <f>B5+4</f>
        <v>43485</v>
      </c>
      <c r="C7" s="61"/>
      <c r="D7" s="20" t="s">
        <v>70</v>
      </c>
      <c r="E7" s="27" t="s">
        <v>94</v>
      </c>
      <c r="F7" s="61"/>
    </row>
    <row r="8" spans="1:8" ht="17" x14ac:dyDescent="0.2">
      <c r="A8" s="60"/>
      <c r="B8" s="32">
        <f>B5+4</f>
        <v>43485</v>
      </c>
      <c r="C8" s="47" t="s">
        <v>21</v>
      </c>
      <c r="D8" s="48"/>
      <c r="E8" s="49"/>
      <c r="F8" s="33" t="s">
        <v>107</v>
      </c>
    </row>
    <row r="9" spans="1:8" ht="17" x14ac:dyDescent="0.2">
      <c r="A9" s="63" t="s">
        <v>111</v>
      </c>
      <c r="B9" s="19">
        <f>B8</f>
        <v>43485</v>
      </c>
      <c r="C9" s="50" t="s">
        <v>115</v>
      </c>
      <c r="D9" s="51"/>
      <c r="E9" s="52"/>
      <c r="F9" s="59" t="s">
        <v>48</v>
      </c>
    </row>
    <row r="10" spans="1:8" ht="17" x14ac:dyDescent="0.2">
      <c r="A10" s="60"/>
      <c r="B10" s="19" t="s">
        <v>58</v>
      </c>
      <c r="C10" s="53"/>
      <c r="D10" s="54"/>
      <c r="E10" s="55"/>
      <c r="F10" s="60"/>
    </row>
    <row r="11" spans="1:8" ht="17" x14ac:dyDescent="0.2">
      <c r="A11" s="60"/>
      <c r="B11" s="19">
        <f>B5+10</f>
        <v>43491</v>
      </c>
      <c r="C11" s="56"/>
      <c r="D11" s="57"/>
      <c r="E11" s="58"/>
      <c r="F11" s="61"/>
    </row>
    <row r="12" spans="1:8" ht="17" x14ac:dyDescent="0.2">
      <c r="A12" s="60"/>
      <c r="B12" s="32">
        <f>B11+1</f>
        <v>43492</v>
      </c>
      <c r="C12" s="47" t="s">
        <v>53</v>
      </c>
      <c r="D12" s="48"/>
      <c r="E12" s="49"/>
      <c r="F12" s="33" t="s">
        <v>107</v>
      </c>
    </row>
    <row r="13" spans="1:8" ht="17" x14ac:dyDescent="0.2">
      <c r="A13" s="63" t="s">
        <v>119</v>
      </c>
      <c r="B13" s="19">
        <f>B11+1</f>
        <v>43492</v>
      </c>
      <c r="C13" s="63" t="s">
        <v>120</v>
      </c>
      <c r="D13" s="63" t="s">
        <v>121</v>
      </c>
      <c r="E13" s="62" t="s">
        <v>122</v>
      </c>
      <c r="F13" s="59" t="s">
        <v>48</v>
      </c>
    </row>
    <row r="14" spans="1:8" ht="17" x14ac:dyDescent="0.2">
      <c r="A14" s="60"/>
      <c r="B14" s="21" t="s">
        <v>58</v>
      </c>
      <c r="C14" s="60"/>
      <c r="D14" s="60"/>
      <c r="E14" s="60"/>
      <c r="F14" s="60"/>
    </row>
    <row r="15" spans="1:8" ht="17" x14ac:dyDescent="0.2">
      <c r="A15" s="60"/>
      <c r="B15" s="19">
        <f>B13+6</f>
        <v>43498</v>
      </c>
      <c r="C15" s="61"/>
      <c r="D15" s="61"/>
      <c r="E15" s="61"/>
      <c r="F15" s="61"/>
    </row>
    <row r="16" spans="1:8" ht="17" x14ac:dyDescent="0.2">
      <c r="A16" s="61"/>
      <c r="B16" s="32">
        <f>B15+1</f>
        <v>43499</v>
      </c>
      <c r="C16" s="47" t="s">
        <v>38</v>
      </c>
      <c r="D16" s="48"/>
      <c r="E16" s="49"/>
      <c r="F16" s="33" t="s">
        <v>38</v>
      </c>
    </row>
    <row r="17" spans="1:6" ht="17" x14ac:dyDescent="0.2">
      <c r="A17" s="63" t="s">
        <v>123</v>
      </c>
      <c r="B17" s="19">
        <f>B15+1</f>
        <v>43499</v>
      </c>
      <c r="C17" s="63" t="s">
        <v>120</v>
      </c>
      <c r="D17" s="63" t="s">
        <v>124</v>
      </c>
      <c r="E17" s="62" t="s">
        <v>125</v>
      </c>
      <c r="F17" s="59" t="s">
        <v>48</v>
      </c>
    </row>
    <row r="18" spans="1:6" ht="17" x14ac:dyDescent="0.2">
      <c r="A18" s="60"/>
      <c r="B18" s="21" t="s">
        <v>58</v>
      </c>
      <c r="C18" s="60"/>
      <c r="D18" s="60"/>
      <c r="E18" s="60"/>
      <c r="F18" s="60"/>
    </row>
    <row r="19" spans="1:6" ht="17" x14ac:dyDescent="0.2">
      <c r="A19" s="60"/>
      <c r="B19" s="19">
        <f>B17+6</f>
        <v>43505</v>
      </c>
      <c r="C19" s="61"/>
      <c r="D19" s="61"/>
      <c r="E19" s="61"/>
      <c r="F19" s="61"/>
    </row>
    <row r="20" spans="1:6" ht="17" x14ac:dyDescent="0.2">
      <c r="A20" s="61"/>
      <c r="B20" s="32">
        <f>B19+1</f>
        <v>43506</v>
      </c>
      <c r="C20" s="47" t="s">
        <v>75</v>
      </c>
      <c r="D20" s="48"/>
      <c r="E20" s="49"/>
      <c r="F20" s="33" t="s">
        <v>107</v>
      </c>
    </row>
    <row r="21" spans="1:6" ht="17" x14ac:dyDescent="0.2">
      <c r="A21" s="63" t="s">
        <v>126</v>
      </c>
      <c r="B21" s="19">
        <f>B19+1</f>
        <v>43506</v>
      </c>
      <c r="C21" s="63" t="s">
        <v>120</v>
      </c>
      <c r="D21" s="63" t="s">
        <v>124</v>
      </c>
      <c r="E21" s="62" t="s">
        <v>127</v>
      </c>
      <c r="F21" s="59" t="s">
        <v>48</v>
      </c>
    </row>
    <row r="22" spans="1:6" ht="17" x14ac:dyDescent="0.2">
      <c r="A22" s="60"/>
      <c r="B22" s="21" t="s">
        <v>58</v>
      </c>
      <c r="C22" s="60"/>
      <c r="D22" s="60"/>
      <c r="E22" s="60"/>
      <c r="F22" s="60"/>
    </row>
    <row r="23" spans="1:6" ht="17" x14ac:dyDescent="0.2">
      <c r="A23" s="60"/>
      <c r="B23" s="19">
        <f>B21+6</f>
        <v>43512</v>
      </c>
      <c r="C23" s="61"/>
      <c r="D23" s="61"/>
      <c r="E23" s="61"/>
      <c r="F23" s="61"/>
    </row>
    <row r="24" spans="1:6" ht="17" x14ac:dyDescent="0.2">
      <c r="A24" s="61"/>
      <c r="B24" s="32">
        <f>B23+1</f>
        <v>43513</v>
      </c>
      <c r="C24" s="47" t="s">
        <v>38</v>
      </c>
      <c r="D24" s="48"/>
      <c r="E24" s="49"/>
      <c r="F24" s="33" t="s">
        <v>38</v>
      </c>
    </row>
    <row r="25" spans="1:6" ht="17" x14ac:dyDescent="0.2">
      <c r="A25" s="63" t="s">
        <v>128</v>
      </c>
      <c r="B25" s="19">
        <f>B23+1</f>
        <v>43513</v>
      </c>
      <c r="C25" s="50" t="s">
        <v>129</v>
      </c>
      <c r="D25" s="51"/>
      <c r="E25" s="52"/>
      <c r="F25" s="59" t="s">
        <v>48</v>
      </c>
    </row>
    <row r="26" spans="1:6" ht="17" x14ac:dyDescent="0.15">
      <c r="A26" s="60"/>
      <c r="B26" s="35" t="s">
        <v>58</v>
      </c>
      <c r="C26" s="53"/>
      <c r="D26" s="54"/>
      <c r="E26" s="55"/>
      <c r="F26" s="60"/>
    </row>
    <row r="27" spans="1:6" ht="17" x14ac:dyDescent="0.2">
      <c r="A27" s="60"/>
      <c r="B27" s="19">
        <f>B25+6</f>
        <v>43519</v>
      </c>
      <c r="C27" s="56"/>
      <c r="D27" s="57"/>
      <c r="E27" s="58"/>
      <c r="F27" s="61"/>
    </row>
    <row r="28" spans="1:6" ht="17" x14ac:dyDescent="0.2">
      <c r="A28" s="61"/>
      <c r="B28" s="32">
        <f>B27+1</f>
        <v>43520</v>
      </c>
      <c r="C28" s="47" t="s">
        <v>83</v>
      </c>
      <c r="D28" s="48"/>
      <c r="E28" s="49"/>
      <c r="F28" s="33" t="s">
        <v>107</v>
      </c>
    </row>
    <row r="29" spans="1:6" ht="17" x14ac:dyDescent="0.2">
      <c r="A29" s="63" t="s">
        <v>130</v>
      </c>
      <c r="B29" s="19">
        <f>B27+1</f>
        <v>43520</v>
      </c>
      <c r="C29" s="63" t="s">
        <v>120</v>
      </c>
      <c r="D29" s="59" t="s">
        <v>49</v>
      </c>
      <c r="E29" s="69" t="s">
        <v>131</v>
      </c>
      <c r="F29" s="59" t="s">
        <v>48</v>
      </c>
    </row>
    <row r="30" spans="1:6" ht="17" x14ac:dyDescent="0.2">
      <c r="A30" s="60"/>
      <c r="B30" s="21" t="s">
        <v>58</v>
      </c>
      <c r="C30" s="60"/>
      <c r="D30" s="60"/>
      <c r="E30" s="60"/>
      <c r="F30" s="60"/>
    </row>
    <row r="31" spans="1:6" ht="17" x14ac:dyDescent="0.2">
      <c r="A31" s="60"/>
      <c r="B31" s="19">
        <f>B29+6</f>
        <v>43526</v>
      </c>
      <c r="C31" s="61"/>
      <c r="D31" s="61"/>
      <c r="E31" s="61"/>
      <c r="F31" s="61"/>
    </row>
    <row r="32" spans="1:6" ht="17" x14ac:dyDescent="0.2">
      <c r="A32" s="61"/>
      <c r="B32" s="32">
        <f>B31+1</f>
        <v>43527</v>
      </c>
      <c r="C32" s="47" t="s">
        <v>86</v>
      </c>
      <c r="D32" s="48"/>
      <c r="E32" s="49"/>
      <c r="F32" s="33" t="s">
        <v>38</v>
      </c>
    </row>
    <row r="33" spans="1:6" ht="17" x14ac:dyDescent="0.2">
      <c r="A33" s="63" t="s">
        <v>132</v>
      </c>
      <c r="B33" s="19">
        <f>B31+1</f>
        <v>43527</v>
      </c>
      <c r="C33" s="63" t="s">
        <v>120</v>
      </c>
      <c r="D33" s="59" t="s">
        <v>133</v>
      </c>
      <c r="E33" s="69" t="s">
        <v>134</v>
      </c>
      <c r="F33" s="59" t="s">
        <v>48</v>
      </c>
    </row>
    <row r="34" spans="1:6" ht="17" x14ac:dyDescent="0.2">
      <c r="A34" s="60"/>
      <c r="B34" s="21" t="s">
        <v>58</v>
      </c>
      <c r="C34" s="60"/>
      <c r="D34" s="60"/>
      <c r="E34" s="60"/>
      <c r="F34" s="60"/>
    </row>
    <row r="35" spans="1:6" ht="17" x14ac:dyDescent="0.2">
      <c r="A35" s="60"/>
      <c r="B35" s="19">
        <f>B33+6</f>
        <v>43533</v>
      </c>
      <c r="C35" s="61"/>
      <c r="D35" s="61"/>
      <c r="E35" s="61"/>
      <c r="F35" s="61"/>
    </row>
    <row r="36" spans="1:6" ht="17" x14ac:dyDescent="0.2">
      <c r="A36" s="61"/>
      <c r="B36" s="32">
        <f>B35+1</f>
        <v>43534</v>
      </c>
      <c r="C36" s="47" t="s">
        <v>89</v>
      </c>
      <c r="D36" s="48"/>
      <c r="E36" s="49"/>
      <c r="F36" s="33" t="s">
        <v>38</v>
      </c>
    </row>
    <row r="37" spans="1:6" ht="17" x14ac:dyDescent="0.2">
      <c r="A37" s="63" t="s">
        <v>135</v>
      </c>
      <c r="B37" s="19">
        <f>B35+1</f>
        <v>43534</v>
      </c>
      <c r="C37" s="59" t="s">
        <v>136</v>
      </c>
      <c r="D37" s="59" t="s">
        <v>137</v>
      </c>
      <c r="E37" s="62" t="s">
        <v>138</v>
      </c>
      <c r="F37" s="59" t="s">
        <v>48</v>
      </c>
    </row>
    <row r="38" spans="1:6" ht="17" x14ac:dyDescent="0.2">
      <c r="A38" s="60"/>
      <c r="B38" s="21" t="s">
        <v>58</v>
      </c>
      <c r="C38" s="60"/>
      <c r="D38" s="60"/>
      <c r="E38" s="60"/>
      <c r="F38" s="60"/>
    </row>
    <row r="39" spans="1:6" ht="17" x14ac:dyDescent="0.2">
      <c r="A39" s="60"/>
      <c r="B39" s="19">
        <f>B37+6</f>
        <v>43540</v>
      </c>
      <c r="C39" s="61"/>
      <c r="D39" s="61"/>
      <c r="E39" s="61"/>
      <c r="F39" s="61"/>
    </row>
    <row r="40" spans="1:6" ht="17" x14ac:dyDescent="0.2">
      <c r="A40" s="61"/>
      <c r="B40" s="32">
        <f>B39+1</f>
        <v>43541</v>
      </c>
      <c r="C40" s="47" t="s">
        <v>38</v>
      </c>
      <c r="D40" s="48"/>
      <c r="E40" s="49"/>
      <c r="F40" s="33" t="s">
        <v>38</v>
      </c>
    </row>
    <row r="41" spans="1:6" ht="17" x14ac:dyDescent="0.2">
      <c r="A41" s="63" t="s">
        <v>139</v>
      </c>
      <c r="B41" s="19">
        <f>B39+1</f>
        <v>43541</v>
      </c>
      <c r="C41" s="59" t="s">
        <v>136</v>
      </c>
      <c r="D41" s="59" t="s">
        <v>140</v>
      </c>
      <c r="E41" s="62" t="s">
        <v>141</v>
      </c>
      <c r="F41" s="59" t="s">
        <v>48</v>
      </c>
    </row>
    <row r="42" spans="1:6" ht="17" x14ac:dyDescent="0.2">
      <c r="A42" s="60"/>
      <c r="B42" s="21" t="s">
        <v>58</v>
      </c>
      <c r="C42" s="60"/>
      <c r="D42" s="60"/>
      <c r="E42" s="60"/>
      <c r="F42" s="60"/>
    </row>
    <row r="43" spans="1:6" ht="17" x14ac:dyDescent="0.2">
      <c r="A43" s="60"/>
      <c r="B43" s="19">
        <f>B41+6</f>
        <v>43547</v>
      </c>
      <c r="C43" s="61"/>
      <c r="D43" s="61"/>
      <c r="E43" s="61"/>
      <c r="F43" s="61"/>
    </row>
    <row r="44" spans="1:6" ht="17" x14ac:dyDescent="0.2">
      <c r="A44" s="61"/>
      <c r="B44" s="32">
        <f>B43+1</f>
        <v>43548</v>
      </c>
      <c r="C44" s="47" t="s">
        <v>93</v>
      </c>
      <c r="D44" s="48"/>
      <c r="E44" s="49"/>
      <c r="F44" s="33" t="s">
        <v>107</v>
      </c>
    </row>
    <row r="45" spans="1:6" ht="17" x14ac:dyDescent="0.2">
      <c r="A45" s="63" t="s">
        <v>142</v>
      </c>
      <c r="B45" s="19">
        <f>B43+1</f>
        <v>43548</v>
      </c>
      <c r="C45" s="50" t="s">
        <v>143</v>
      </c>
      <c r="D45" s="51"/>
      <c r="E45" s="52"/>
      <c r="F45" s="59" t="s">
        <v>48</v>
      </c>
    </row>
    <row r="46" spans="1:6" ht="17" x14ac:dyDescent="0.15">
      <c r="A46" s="60"/>
      <c r="B46" s="35" t="s">
        <v>58</v>
      </c>
      <c r="C46" s="53"/>
      <c r="D46" s="54"/>
      <c r="E46" s="55"/>
      <c r="F46" s="60"/>
    </row>
    <row r="47" spans="1:6" ht="17" x14ac:dyDescent="0.2">
      <c r="A47" s="60"/>
      <c r="B47" s="19">
        <f>B45+6</f>
        <v>43554</v>
      </c>
      <c r="C47" s="56"/>
      <c r="D47" s="57"/>
      <c r="E47" s="58"/>
      <c r="F47" s="61"/>
    </row>
    <row r="48" spans="1:6" ht="17" x14ac:dyDescent="0.2">
      <c r="A48" s="61"/>
      <c r="B48" s="32">
        <f>B47+1</f>
        <v>43555</v>
      </c>
      <c r="C48" s="47" t="s">
        <v>97</v>
      </c>
      <c r="D48" s="48"/>
      <c r="E48" s="49"/>
      <c r="F48" s="33" t="s">
        <v>107</v>
      </c>
    </row>
    <row r="49" spans="1:6" ht="17" x14ac:dyDescent="0.2">
      <c r="A49" s="63" t="s">
        <v>144</v>
      </c>
      <c r="B49" s="36">
        <f>B47+1</f>
        <v>43555</v>
      </c>
      <c r="C49" s="72" t="s">
        <v>145</v>
      </c>
      <c r="D49" s="71" t="s">
        <v>146</v>
      </c>
      <c r="E49" s="70" t="s">
        <v>147</v>
      </c>
      <c r="F49" s="71" t="s">
        <v>48</v>
      </c>
    </row>
    <row r="50" spans="1:6" ht="17" x14ac:dyDescent="0.2">
      <c r="A50" s="60"/>
      <c r="B50" s="38" t="s">
        <v>58</v>
      </c>
      <c r="C50" s="60"/>
      <c r="D50" s="60"/>
      <c r="E50" s="60"/>
      <c r="F50" s="60"/>
    </row>
    <row r="51" spans="1:6" ht="17" x14ac:dyDescent="0.2">
      <c r="A51" s="60"/>
      <c r="B51" s="36">
        <f>B49+6</f>
        <v>43561</v>
      </c>
      <c r="C51" s="61"/>
      <c r="D51" s="61"/>
      <c r="E51" s="61"/>
      <c r="F51" s="61"/>
    </row>
    <row r="52" spans="1:6" ht="17" x14ac:dyDescent="0.2">
      <c r="A52" s="61"/>
      <c r="B52" s="32">
        <f>B53</f>
        <v>43562</v>
      </c>
      <c r="C52" s="47" t="s">
        <v>38</v>
      </c>
      <c r="D52" s="48"/>
      <c r="E52" s="49"/>
      <c r="F52" s="33" t="s">
        <v>38</v>
      </c>
    </row>
    <row r="53" spans="1:6" ht="17" x14ac:dyDescent="0.2">
      <c r="A53" s="63" t="s">
        <v>168</v>
      </c>
      <c r="B53" s="36">
        <f>B51+1</f>
        <v>43562</v>
      </c>
      <c r="C53" s="72" t="s">
        <v>145</v>
      </c>
      <c r="D53" s="71" t="s">
        <v>146</v>
      </c>
      <c r="E53" s="70" t="s">
        <v>184</v>
      </c>
      <c r="F53" s="71" t="s">
        <v>48</v>
      </c>
    </row>
    <row r="54" spans="1:6" ht="17" x14ac:dyDescent="0.15">
      <c r="A54" s="60"/>
      <c r="B54" s="44" t="s">
        <v>58</v>
      </c>
      <c r="C54" s="60"/>
      <c r="D54" s="60"/>
      <c r="E54" s="60"/>
      <c r="F54" s="60"/>
    </row>
    <row r="55" spans="1:6" ht="17" x14ac:dyDescent="0.2">
      <c r="A55" s="60"/>
      <c r="B55" s="36">
        <f>B53+6</f>
        <v>43568</v>
      </c>
      <c r="C55" s="61"/>
      <c r="D55" s="61"/>
      <c r="E55" s="61"/>
      <c r="F55" s="61"/>
    </row>
    <row r="56" spans="1:6" ht="17" x14ac:dyDescent="0.2">
      <c r="A56" s="61"/>
      <c r="B56" s="32">
        <f>B55+1</f>
        <v>43569</v>
      </c>
      <c r="C56" s="47" t="s">
        <v>108</v>
      </c>
      <c r="D56" s="48"/>
      <c r="E56" s="49"/>
      <c r="F56" s="33" t="s">
        <v>107</v>
      </c>
    </row>
    <row r="57" spans="1:6" ht="17" x14ac:dyDescent="0.2">
      <c r="A57" s="63" t="s">
        <v>144</v>
      </c>
      <c r="B57" s="36">
        <f>B49</f>
        <v>43555</v>
      </c>
      <c r="C57" s="72" t="s">
        <v>145</v>
      </c>
      <c r="D57" s="71" t="s">
        <v>196</v>
      </c>
      <c r="E57" s="70" t="s">
        <v>197</v>
      </c>
      <c r="F57" s="71" t="s">
        <v>48</v>
      </c>
    </row>
    <row r="58" spans="1:6" ht="17" x14ac:dyDescent="0.2">
      <c r="A58" s="60"/>
      <c r="B58" s="38" t="s">
        <v>58</v>
      </c>
      <c r="C58" s="60"/>
      <c r="D58" s="60"/>
      <c r="E58" s="60"/>
      <c r="F58" s="60"/>
    </row>
    <row r="59" spans="1:6" ht="17" x14ac:dyDescent="0.2">
      <c r="A59" s="60"/>
      <c r="B59" s="36">
        <f>B57+6</f>
        <v>43561</v>
      </c>
      <c r="C59" s="61"/>
      <c r="D59" s="61"/>
      <c r="E59" s="61"/>
      <c r="F59" s="61"/>
    </row>
    <row r="60" spans="1:6" ht="17" x14ac:dyDescent="0.2">
      <c r="A60" s="61"/>
      <c r="B60" s="32">
        <f>B61</f>
        <v>43562</v>
      </c>
      <c r="C60" s="47" t="s">
        <v>38</v>
      </c>
      <c r="D60" s="48"/>
      <c r="E60" s="49"/>
      <c r="F60" s="33" t="s">
        <v>107</v>
      </c>
    </row>
    <row r="61" spans="1:6" ht="17" x14ac:dyDescent="0.2">
      <c r="A61" s="63" t="s">
        <v>168</v>
      </c>
      <c r="B61" s="36">
        <f>B59+1</f>
        <v>43562</v>
      </c>
      <c r="C61" s="72" t="s">
        <v>145</v>
      </c>
      <c r="D61" s="71" t="s">
        <v>196</v>
      </c>
      <c r="E61" s="70" t="s">
        <v>198</v>
      </c>
      <c r="F61" s="71" t="s">
        <v>48</v>
      </c>
    </row>
    <row r="62" spans="1:6" ht="17" x14ac:dyDescent="0.15">
      <c r="A62" s="60"/>
      <c r="B62" s="44" t="s">
        <v>58</v>
      </c>
      <c r="C62" s="60"/>
      <c r="D62" s="60"/>
      <c r="E62" s="60"/>
      <c r="F62" s="60"/>
    </row>
    <row r="63" spans="1:6" ht="17" x14ac:dyDescent="0.2">
      <c r="A63" s="60"/>
      <c r="B63" s="36">
        <f>B61+6</f>
        <v>43568</v>
      </c>
      <c r="C63" s="61"/>
      <c r="D63" s="61"/>
      <c r="E63" s="61"/>
      <c r="F63" s="61"/>
    </row>
    <row r="64" spans="1:6" ht="17" x14ac:dyDescent="0.2">
      <c r="A64" s="61"/>
      <c r="B64" s="32">
        <f>B65</f>
        <v>43569</v>
      </c>
      <c r="C64" s="47" t="s">
        <v>110</v>
      </c>
      <c r="D64" s="48"/>
      <c r="E64" s="49"/>
      <c r="F64" s="33" t="s">
        <v>38</v>
      </c>
    </row>
    <row r="65" spans="1:9" ht="17" x14ac:dyDescent="0.2">
      <c r="A65" s="63" t="s">
        <v>199</v>
      </c>
      <c r="B65" s="19">
        <f>B63+1</f>
        <v>43569</v>
      </c>
      <c r="C65" s="50" t="s">
        <v>200</v>
      </c>
      <c r="D65" s="51"/>
      <c r="E65" s="52"/>
      <c r="F65" s="59" t="s">
        <v>48</v>
      </c>
    </row>
    <row r="66" spans="1:9" ht="17" x14ac:dyDescent="0.2">
      <c r="A66" s="60"/>
      <c r="B66" s="21" t="s">
        <v>58</v>
      </c>
      <c r="C66" s="53"/>
      <c r="D66" s="54"/>
      <c r="E66" s="55"/>
      <c r="F66" s="60"/>
    </row>
    <row r="67" spans="1:9" ht="17" x14ac:dyDescent="0.2">
      <c r="A67" s="60"/>
      <c r="B67" s="19">
        <f>B65+6</f>
        <v>43575</v>
      </c>
      <c r="C67" s="56"/>
      <c r="D67" s="57"/>
      <c r="E67" s="58"/>
      <c r="F67" s="61"/>
    </row>
    <row r="68" spans="1:9" ht="17" x14ac:dyDescent="0.2">
      <c r="A68" s="61"/>
      <c r="B68" s="32">
        <f>B67+1</f>
        <v>43576</v>
      </c>
      <c r="C68" s="47" t="s">
        <v>116</v>
      </c>
      <c r="D68" s="48"/>
      <c r="E68" s="49"/>
      <c r="F68" s="33" t="s">
        <v>107</v>
      </c>
    </row>
    <row r="69" spans="1:9" ht="18" x14ac:dyDescent="0.25">
      <c r="A69" s="63" t="s">
        <v>199</v>
      </c>
      <c r="B69" s="19">
        <f>B65</f>
        <v>43569</v>
      </c>
      <c r="C69" s="50" t="s">
        <v>201</v>
      </c>
      <c r="D69" s="51"/>
      <c r="E69" s="52"/>
      <c r="F69" s="59" t="s">
        <v>48</v>
      </c>
      <c r="I69" s="45"/>
    </row>
    <row r="70" spans="1:9" ht="18" x14ac:dyDescent="0.25">
      <c r="A70" s="60"/>
      <c r="B70" s="21" t="s">
        <v>58</v>
      </c>
      <c r="C70" s="53"/>
      <c r="D70" s="54"/>
      <c r="E70" s="55"/>
      <c r="F70" s="60"/>
      <c r="I70" s="45"/>
    </row>
    <row r="71" spans="1:9" ht="18" x14ac:dyDescent="0.25">
      <c r="A71" s="60"/>
      <c r="B71" s="19">
        <f>B69+6</f>
        <v>43575</v>
      </c>
      <c r="C71" s="56"/>
      <c r="D71" s="57"/>
      <c r="E71" s="58"/>
      <c r="F71" s="61"/>
      <c r="I71" s="45"/>
    </row>
    <row r="72" spans="1:9" ht="17" x14ac:dyDescent="0.2">
      <c r="A72" s="61"/>
      <c r="B72" s="32">
        <f>B68+7</f>
        <v>43583</v>
      </c>
      <c r="C72" s="47" t="s">
        <v>114</v>
      </c>
      <c r="D72" s="48"/>
      <c r="E72" s="49"/>
      <c r="F72" s="33" t="s">
        <v>107</v>
      </c>
    </row>
    <row r="73" spans="1:9" ht="17" x14ac:dyDescent="0.2">
      <c r="A73" s="63" t="s">
        <v>202</v>
      </c>
      <c r="B73" s="19">
        <f>B71+1</f>
        <v>43576</v>
      </c>
      <c r="C73" s="50" t="s">
        <v>203</v>
      </c>
      <c r="D73" s="51"/>
      <c r="E73" s="52"/>
      <c r="F73" s="59" t="s">
        <v>48</v>
      </c>
    </row>
    <row r="74" spans="1:9" ht="17" x14ac:dyDescent="0.2">
      <c r="A74" s="60"/>
      <c r="B74" s="21" t="s">
        <v>58</v>
      </c>
      <c r="C74" s="53"/>
      <c r="D74" s="54"/>
      <c r="E74" s="55"/>
      <c r="F74" s="60"/>
    </row>
    <row r="75" spans="1:9" ht="17" x14ac:dyDescent="0.2">
      <c r="A75" s="60"/>
      <c r="B75" s="19">
        <f>B73+6</f>
        <v>43582</v>
      </c>
      <c r="C75" s="56"/>
      <c r="D75" s="57"/>
      <c r="E75" s="58"/>
      <c r="F75" s="61"/>
    </row>
    <row r="76" spans="1:9" ht="17" x14ac:dyDescent="0.2">
      <c r="A76" s="61"/>
      <c r="B76" s="32">
        <f>B75+1</f>
        <v>43583</v>
      </c>
      <c r="C76" s="47" t="s">
        <v>116</v>
      </c>
      <c r="D76" s="48"/>
      <c r="E76" s="49"/>
      <c r="F76" s="33" t="s">
        <v>107</v>
      </c>
    </row>
    <row r="77" spans="1:9" ht="17" x14ac:dyDescent="0.2">
      <c r="A77" s="63" t="s">
        <v>202</v>
      </c>
      <c r="B77" s="19">
        <f>B73</f>
        <v>43576</v>
      </c>
      <c r="C77" s="50" t="s">
        <v>204</v>
      </c>
      <c r="D77" s="51"/>
      <c r="E77" s="52"/>
      <c r="F77" s="59" t="s">
        <v>48</v>
      </c>
    </row>
    <row r="78" spans="1:9" ht="17" x14ac:dyDescent="0.2">
      <c r="A78" s="60"/>
      <c r="B78" s="21" t="s">
        <v>58</v>
      </c>
      <c r="C78" s="53"/>
      <c r="D78" s="54"/>
      <c r="E78" s="55"/>
      <c r="F78" s="60"/>
    </row>
    <row r="79" spans="1:9" ht="17" x14ac:dyDescent="0.2">
      <c r="A79" s="60"/>
      <c r="B79" s="19">
        <f>B77+6</f>
        <v>43582</v>
      </c>
      <c r="C79" s="56"/>
      <c r="D79" s="57"/>
      <c r="E79" s="58"/>
      <c r="F79" s="61"/>
    </row>
    <row r="80" spans="1:9" ht="17" x14ac:dyDescent="0.2">
      <c r="A80" s="61"/>
      <c r="B80" s="32">
        <f>B79+1</f>
        <v>43583</v>
      </c>
      <c r="C80" s="47" t="s">
        <v>114</v>
      </c>
      <c r="D80" s="48"/>
      <c r="E80" s="49"/>
      <c r="F80" s="33" t="s">
        <v>107</v>
      </c>
    </row>
    <row r="81" spans="1:8" ht="17" x14ac:dyDescent="0.2">
      <c r="A81" s="63" t="s">
        <v>205</v>
      </c>
      <c r="B81" s="19">
        <f>B80</f>
        <v>43583</v>
      </c>
      <c r="C81" s="50" t="s">
        <v>206</v>
      </c>
      <c r="D81" s="51"/>
      <c r="E81" s="52"/>
      <c r="F81" s="59" t="s">
        <v>48</v>
      </c>
    </row>
    <row r="82" spans="1:8" ht="17" x14ac:dyDescent="0.2">
      <c r="A82" s="60"/>
      <c r="B82" s="21" t="s">
        <v>58</v>
      </c>
      <c r="C82" s="53"/>
      <c r="D82" s="54"/>
      <c r="E82" s="55"/>
      <c r="F82" s="60"/>
    </row>
    <row r="83" spans="1:8" ht="17" x14ac:dyDescent="0.2">
      <c r="A83" s="60"/>
      <c r="B83" s="19">
        <f>B81+6</f>
        <v>43589</v>
      </c>
      <c r="C83" s="56"/>
      <c r="D83" s="57"/>
      <c r="E83" s="58"/>
      <c r="F83" s="61"/>
      <c r="H83" s="46" t="s">
        <v>207</v>
      </c>
    </row>
    <row r="84" spans="1:8" ht="17" x14ac:dyDescent="0.2">
      <c r="A84" s="61"/>
      <c r="B84" s="32">
        <f>B83+1</f>
        <v>43590</v>
      </c>
      <c r="C84" s="47" t="s">
        <v>117</v>
      </c>
      <c r="D84" s="48"/>
      <c r="E84" s="49"/>
      <c r="F84" s="33" t="s">
        <v>107</v>
      </c>
    </row>
    <row r="85" spans="1:8" ht="17" x14ac:dyDescent="0.15">
      <c r="A85" s="73" t="s">
        <v>208</v>
      </c>
      <c r="B85" s="49"/>
      <c r="C85" s="74" t="s">
        <v>209</v>
      </c>
      <c r="D85" s="48"/>
      <c r="E85" s="49"/>
      <c r="F85" s="59" t="s">
        <v>48</v>
      </c>
    </row>
    <row r="86" spans="1:8" ht="17" x14ac:dyDescent="0.15">
      <c r="A86" s="73" t="s">
        <v>210</v>
      </c>
      <c r="B86" s="49"/>
      <c r="C86" s="74" t="s">
        <v>211</v>
      </c>
      <c r="D86" s="48"/>
      <c r="E86" s="49"/>
      <c r="F86" s="61"/>
    </row>
    <row r="87" spans="1:8" ht="18" x14ac:dyDescent="0.15">
      <c r="A87" s="64" t="s">
        <v>212</v>
      </c>
      <c r="B87" s="49"/>
      <c r="C87" s="65">
        <f>C2+22*7</f>
        <v>43635</v>
      </c>
      <c r="D87" s="48"/>
      <c r="E87" s="48"/>
      <c r="F87" s="49"/>
    </row>
  </sheetData>
  <mergeCells count="114">
    <mergeCell ref="A33:A36"/>
    <mergeCell ref="A5:A8"/>
    <mergeCell ref="A9:A12"/>
    <mergeCell ref="A57:A60"/>
    <mergeCell ref="C61:C63"/>
    <mergeCell ref="A81:A84"/>
    <mergeCell ref="A77:A80"/>
    <mergeCell ref="C69:E71"/>
    <mergeCell ref="F69:F71"/>
    <mergeCell ref="F85:F86"/>
    <mergeCell ref="C87:F87"/>
    <mergeCell ref="A86:B86"/>
    <mergeCell ref="A85:B85"/>
    <mergeCell ref="A87:B87"/>
    <mergeCell ref="C86:E86"/>
    <mergeCell ref="C85:E85"/>
    <mergeCell ref="A69:A72"/>
    <mergeCell ref="A73:A76"/>
    <mergeCell ref="F57:F59"/>
    <mergeCell ref="F49:F51"/>
    <mergeCell ref="F53:F55"/>
    <mergeCell ref="F45:F47"/>
    <mergeCell ref="A49:A52"/>
    <mergeCell ref="A53:A56"/>
    <mergeCell ref="F61:F63"/>
    <mergeCell ref="C65:E67"/>
    <mergeCell ref="C68:E68"/>
    <mergeCell ref="F65:F67"/>
    <mergeCell ref="C57:C59"/>
    <mergeCell ref="A45:A48"/>
    <mergeCell ref="A65:A68"/>
    <mergeCell ref="A61:A64"/>
    <mergeCell ref="C56:E56"/>
    <mergeCell ref="D53:D55"/>
    <mergeCell ref="C53:C55"/>
    <mergeCell ref="E61:E63"/>
    <mergeCell ref="D61:D63"/>
    <mergeCell ref="C64:E64"/>
    <mergeCell ref="C60:E60"/>
    <mergeCell ref="E57:E59"/>
    <mergeCell ref="D57:D59"/>
    <mergeCell ref="A41:A44"/>
    <mergeCell ref="A37:A40"/>
    <mergeCell ref="C21:C23"/>
    <mergeCell ref="D21:D23"/>
    <mergeCell ref="C20:E20"/>
    <mergeCell ref="C40:E40"/>
    <mergeCell ref="F41:F43"/>
    <mergeCell ref="F33:F35"/>
    <mergeCell ref="E53:E55"/>
    <mergeCell ref="E49:E51"/>
    <mergeCell ref="C52:E52"/>
    <mergeCell ref="C49:C51"/>
    <mergeCell ref="D49:D51"/>
    <mergeCell ref="C45:E47"/>
    <mergeCell ref="C48:E48"/>
    <mergeCell ref="D41:D43"/>
    <mergeCell ref="C44:E44"/>
    <mergeCell ref="E41:E43"/>
    <mergeCell ref="C41:C43"/>
    <mergeCell ref="D33:D35"/>
    <mergeCell ref="C33:C35"/>
    <mergeCell ref="D29:D31"/>
    <mergeCell ref="C28:E28"/>
    <mergeCell ref="C32:E32"/>
    <mergeCell ref="E33:E35"/>
    <mergeCell ref="C25:E27"/>
    <mergeCell ref="F25:F27"/>
    <mergeCell ref="D37:D39"/>
    <mergeCell ref="C37:C39"/>
    <mergeCell ref="E37:E39"/>
    <mergeCell ref="F37:F39"/>
    <mergeCell ref="F21:F23"/>
    <mergeCell ref="F29:F31"/>
    <mergeCell ref="E29:E31"/>
    <mergeCell ref="C24:E24"/>
    <mergeCell ref="C36:E36"/>
    <mergeCell ref="E21:E23"/>
    <mergeCell ref="D13:D15"/>
    <mergeCell ref="A3:F3"/>
    <mergeCell ref="A1:B1"/>
    <mergeCell ref="C16:E16"/>
    <mergeCell ref="C13:C15"/>
    <mergeCell ref="C1:F1"/>
    <mergeCell ref="F9:F11"/>
    <mergeCell ref="C29:C31"/>
    <mergeCell ref="A13:A16"/>
    <mergeCell ref="A17:A20"/>
    <mergeCell ref="A25:A28"/>
    <mergeCell ref="A21:A24"/>
    <mergeCell ref="A29:A32"/>
    <mergeCell ref="E13:E15"/>
    <mergeCell ref="F17:F19"/>
    <mergeCell ref="E17:E19"/>
    <mergeCell ref="F13:F15"/>
    <mergeCell ref="D17:D19"/>
    <mergeCell ref="C17:C19"/>
    <mergeCell ref="A2:B2"/>
    <mergeCell ref="C2:F2"/>
    <mergeCell ref="C12:E12"/>
    <mergeCell ref="C8:E8"/>
    <mergeCell ref="C9:E11"/>
    <mergeCell ref="C5:C7"/>
    <mergeCell ref="F5:F7"/>
    <mergeCell ref="C80:E80"/>
    <mergeCell ref="C81:E83"/>
    <mergeCell ref="C72:E72"/>
    <mergeCell ref="C73:E75"/>
    <mergeCell ref="C76:E76"/>
    <mergeCell ref="C84:E84"/>
    <mergeCell ref="C77:E79"/>
    <mergeCell ref="F77:F79"/>
    <mergeCell ref="F73:F75"/>
    <mergeCell ref="F81:F83"/>
  </mergeCells>
  <phoneticPr fontId="17" type="noConversion"/>
  <conditionalFormatting sqref="A10 C10:AB10">
    <cfRule type="notContainsBlanks" dxfId="0" priority="1">
      <formula>LEN(TRIM(A10))&gt;0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C1006"/>
  <sheetViews>
    <sheetView workbookViewId="0"/>
  </sheetViews>
  <sheetFormatPr baseColWidth="10" defaultColWidth="14.5" defaultRowHeight="15.75" customHeight="1" x14ac:dyDescent="0.15"/>
  <cols>
    <col min="1" max="2" width="9.83203125" customWidth="1"/>
    <col min="3" max="3" width="39.5" customWidth="1"/>
    <col min="4" max="5" width="14.6640625" customWidth="1"/>
    <col min="6" max="6" width="12.5" customWidth="1"/>
    <col min="7" max="7" width="45.5" customWidth="1"/>
    <col min="8" max="8" width="27" customWidth="1"/>
    <col min="9" max="9" width="23" customWidth="1"/>
  </cols>
  <sheetData>
    <row r="1" spans="1:29" ht="13" x14ac:dyDescent="0.15">
      <c r="A1" s="1" t="s">
        <v>0</v>
      </c>
      <c r="B1" s="1"/>
      <c r="C1" s="3" t="s">
        <v>1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3" x14ac:dyDescent="0.15">
      <c r="A2" s="6">
        <v>1</v>
      </c>
      <c r="B2" s="6" t="s">
        <v>11</v>
      </c>
      <c r="C2" s="7" t="s">
        <v>12</v>
      </c>
      <c r="D2" s="7" t="s">
        <v>2</v>
      </c>
      <c r="E2" s="7" t="s">
        <v>16</v>
      </c>
      <c r="F2" s="7"/>
      <c r="G2" s="7" t="s">
        <v>17</v>
      </c>
      <c r="H2" s="8" t="s">
        <v>18</v>
      </c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26" x14ac:dyDescent="0.15">
      <c r="A3" s="6">
        <v>2</v>
      </c>
      <c r="B3" s="6" t="s">
        <v>22</v>
      </c>
      <c r="C3" s="7" t="s">
        <v>23</v>
      </c>
      <c r="D3" s="7" t="s">
        <v>2</v>
      </c>
      <c r="E3" s="7" t="s">
        <v>24</v>
      </c>
      <c r="F3" s="7" t="s">
        <v>25</v>
      </c>
      <c r="G3" s="7" t="s">
        <v>26</v>
      </c>
      <c r="H3" s="15" t="s">
        <v>27</v>
      </c>
      <c r="I3" s="7" t="s">
        <v>31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3" x14ac:dyDescent="0.15">
      <c r="A4" s="6">
        <v>3</v>
      </c>
      <c r="B4" s="75" t="s">
        <v>32</v>
      </c>
      <c r="C4" s="7" t="s">
        <v>38</v>
      </c>
      <c r="D4" s="7" t="s">
        <v>38</v>
      </c>
      <c r="E4" s="7" t="s">
        <v>38</v>
      </c>
      <c r="F4" s="7"/>
      <c r="G4" s="7" t="s">
        <v>38</v>
      </c>
      <c r="H4" s="7" t="s">
        <v>38</v>
      </c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26" x14ac:dyDescent="0.15">
      <c r="A5" s="6">
        <v>4</v>
      </c>
      <c r="B5" s="60"/>
      <c r="C5" s="7" t="s">
        <v>40</v>
      </c>
      <c r="D5" s="7" t="s">
        <v>2</v>
      </c>
      <c r="E5" s="7" t="s">
        <v>24</v>
      </c>
      <c r="F5" s="7" t="s">
        <v>25</v>
      </c>
      <c r="G5" s="7" t="s">
        <v>41</v>
      </c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3" x14ac:dyDescent="0.15">
      <c r="A6" s="6">
        <v>5</v>
      </c>
      <c r="B6" s="60"/>
      <c r="C6" s="7" t="s">
        <v>38</v>
      </c>
      <c r="D6" s="7" t="s">
        <v>38</v>
      </c>
      <c r="E6" s="7" t="s">
        <v>38</v>
      </c>
      <c r="F6" s="7"/>
      <c r="G6" s="7" t="s">
        <v>38</v>
      </c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3" x14ac:dyDescent="0.15">
      <c r="A7" s="6">
        <v>6</v>
      </c>
      <c r="B7" s="61"/>
      <c r="C7" s="7" t="s">
        <v>43</v>
      </c>
      <c r="D7" s="7" t="s">
        <v>2</v>
      </c>
      <c r="E7" s="7" t="s">
        <v>24</v>
      </c>
      <c r="F7" s="7" t="s">
        <v>25</v>
      </c>
      <c r="G7" s="7" t="s">
        <v>44</v>
      </c>
      <c r="H7" s="8" t="s">
        <v>45</v>
      </c>
      <c r="I7" s="7" t="s">
        <v>46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3" x14ac:dyDescent="0.15">
      <c r="A8" s="75">
        <v>7</v>
      </c>
      <c r="B8" s="75" t="s">
        <v>47</v>
      </c>
      <c r="C8" s="7" t="s">
        <v>49</v>
      </c>
      <c r="D8" s="7" t="s">
        <v>50</v>
      </c>
      <c r="E8" s="7" t="s">
        <v>38</v>
      </c>
      <c r="F8" s="7"/>
      <c r="G8" s="7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3" x14ac:dyDescent="0.15">
      <c r="A9" s="61"/>
      <c r="B9" s="60"/>
      <c r="C9" s="7" t="s">
        <v>51</v>
      </c>
      <c r="D9" s="7" t="s">
        <v>2</v>
      </c>
      <c r="E9" s="7" t="s">
        <v>24</v>
      </c>
      <c r="F9" s="7" t="s">
        <v>25</v>
      </c>
      <c r="G9" s="8" t="s">
        <v>52</v>
      </c>
      <c r="H9" s="11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3" x14ac:dyDescent="0.15">
      <c r="A10" s="75">
        <v>8</v>
      </c>
      <c r="B10" s="60"/>
      <c r="C10" s="7" t="s">
        <v>54</v>
      </c>
      <c r="D10" s="7" t="s">
        <v>50</v>
      </c>
      <c r="E10" s="7" t="s">
        <v>38</v>
      </c>
      <c r="F10" s="7"/>
      <c r="G10" s="7"/>
      <c r="H10" s="77" t="s">
        <v>55</v>
      </c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26" x14ac:dyDescent="0.15">
      <c r="A11" s="61"/>
      <c r="B11" s="61"/>
      <c r="C11" s="7" t="s">
        <v>60</v>
      </c>
      <c r="D11" s="7" t="s">
        <v>2</v>
      </c>
      <c r="E11" s="7" t="s">
        <v>61</v>
      </c>
      <c r="F11" s="7"/>
      <c r="G11" s="7" t="s">
        <v>62</v>
      </c>
      <c r="H11" s="61"/>
      <c r="I11" s="7" t="s">
        <v>63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3" x14ac:dyDescent="0.15">
      <c r="A12" s="6">
        <v>9</v>
      </c>
      <c r="B12" s="75" t="s">
        <v>64</v>
      </c>
      <c r="C12" s="7" t="s">
        <v>38</v>
      </c>
      <c r="D12" s="7" t="s">
        <v>38</v>
      </c>
      <c r="E12" s="7" t="s">
        <v>38</v>
      </c>
      <c r="F12" s="7"/>
      <c r="G12" s="7" t="s">
        <v>38</v>
      </c>
      <c r="H12" s="7" t="s">
        <v>38</v>
      </c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3" x14ac:dyDescent="0.15">
      <c r="A13" s="6">
        <v>10</v>
      </c>
      <c r="B13" s="60"/>
      <c r="C13" s="7" t="s">
        <v>65</v>
      </c>
      <c r="D13" s="7" t="s">
        <v>2</v>
      </c>
      <c r="E13" s="7" t="s">
        <v>24</v>
      </c>
      <c r="F13" s="7" t="s">
        <v>25</v>
      </c>
      <c r="G13" s="7"/>
      <c r="H13" s="7"/>
      <c r="I13" s="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39" x14ac:dyDescent="0.15">
      <c r="A14" s="6">
        <v>11</v>
      </c>
      <c r="B14" s="61"/>
      <c r="C14" s="7" t="s">
        <v>66</v>
      </c>
      <c r="D14" s="7" t="s">
        <v>2</v>
      </c>
      <c r="E14" s="7" t="s">
        <v>24</v>
      </c>
      <c r="F14" s="7" t="s">
        <v>25</v>
      </c>
      <c r="G14" s="7" t="s">
        <v>67</v>
      </c>
      <c r="H14" s="7" t="s">
        <v>68</v>
      </c>
      <c r="I14" s="7" t="s">
        <v>69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3" x14ac:dyDescent="0.15">
      <c r="A15" s="6">
        <v>12</v>
      </c>
      <c r="B15" s="75" t="s">
        <v>72</v>
      </c>
      <c r="C15" s="7" t="s">
        <v>38</v>
      </c>
      <c r="D15" s="7" t="s">
        <v>38</v>
      </c>
      <c r="E15" s="7" t="s">
        <v>38</v>
      </c>
      <c r="F15" s="7"/>
      <c r="G15" s="7" t="s">
        <v>38</v>
      </c>
      <c r="H15" s="11"/>
      <c r="I15" s="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3" x14ac:dyDescent="0.15">
      <c r="A16" s="75">
        <v>13</v>
      </c>
      <c r="B16" s="60"/>
      <c r="C16" s="7" t="s">
        <v>73</v>
      </c>
      <c r="D16" s="7" t="s">
        <v>2</v>
      </c>
      <c r="E16" s="7" t="s">
        <v>24</v>
      </c>
      <c r="F16" s="7" t="s">
        <v>25</v>
      </c>
      <c r="G16" s="7"/>
      <c r="H16" s="7"/>
      <c r="I16" s="77" t="s">
        <v>74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29.25" customHeight="1" x14ac:dyDescent="0.15">
      <c r="A17" s="60"/>
      <c r="B17" s="61"/>
      <c r="C17" s="7" t="s">
        <v>76</v>
      </c>
      <c r="D17" s="7" t="s">
        <v>2</v>
      </c>
      <c r="E17" s="7" t="s">
        <v>24</v>
      </c>
      <c r="F17" s="7" t="s">
        <v>25</v>
      </c>
      <c r="G17" s="11"/>
      <c r="H17" s="11"/>
      <c r="I17" s="6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3" x14ac:dyDescent="0.15">
      <c r="A18" s="61"/>
      <c r="B18" s="75" t="s">
        <v>79</v>
      </c>
      <c r="C18" s="7" t="s">
        <v>80</v>
      </c>
      <c r="D18" s="7" t="s">
        <v>50</v>
      </c>
      <c r="E18" s="7"/>
      <c r="F18" s="7"/>
      <c r="G18" s="7" t="s">
        <v>81</v>
      </c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3" x14ac:dyDescent="0.15">
      <c r="A19" s="6">
        <v>14</v>
      </c>
      <c r="B19" s="60"/>
      <c r="C19" s="76" t="s">
        <v>82</v>
      </c>
      <c r="D19" s="7" t="s">
        <v>2</v>
      </c>
      <c r="E19" s="7" t="s">
        <v>24</v>
      </c>
      <c r="F19" s="7"/>
      <c r="G19" s="77" t="s">
        <v>87</v>
      </c>
      <c r="H19" s="11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3" x14ac:dyDescent="0.15">
      <c r="A20" s="6">
        <v>15</v>
      </c>
      <c r="B20" s="60"/>
      <c r="C20" s="61"/>
      <c r="D20" s="7" t="s">
        <v>2</v>
      </c>
      <c r="E20" s="7" t="s">
        <v>24</v>
      </c>
      <c r="F20" s="7"/>
      <c r="G20" s="61"/>
      <c r="H20" s="11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3" x14ac:dyDescent="0.15">
      <c r="A21" s="6">
        <v>16</v>
      </c>
      <c r="B21" s="61"/>
      <c r="C21" s="7" t="s">
        <v>90</v>
      </c>
      <c r="D21" s="7" t="s">
        <v>2</v>
      </c>
      <c r="E21" s="7" t="s">
        <v>61</v>
      </c>
      <c r="F21" s="7"/>
      <c r="G21" s="11"/>
      <c r="H21" s="11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3" x14ac:dyDescent="0.15">
      <c r="A22" s="29"/>
      <c r="B22" s="29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26" x14ac:dyDescent="0.15">
      <c r="A23" s="30"/>
      <c r="B23" s="30" t="s">
        <v>99</v>
      </c>
      <c r="C23" s="31" t="s">
        <v>100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3" x14ac:dyDescent="0.15">
      <c r="A24" s="30"/>
      <c r="B24" s="30" t="s">
        <v>101</v>
      </c>
      <c r="C24" s="31" t="s">
        <v>102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3" x14ac:dyDescent="0.15">
      <c r="B25" s="30" t="s">
        <v>103</v>
      </c>
      <c r="C25" s="31" t="s">
        <v>104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3" x14ac:dyDescent="0.15">
      <c r="B26" s="30" t="s">
        <v>105</v>
      </c>
      <c r="C26" s="31" t="s">
        <v>106</v>
      </c>
      <c r="D26" s="3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3" x14ac:dyDescent="0.15">
      <c r="A27" s="29"/>
      <c r="B27" s="2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3" x14ac:dyDescent="0.15">
      <c r="A28" s="29"/>
      <c r="B28" s="2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3" x14ac:dyDescent="0.15">
      <c r="A29" s="29"/>
      <c r="B29" s="2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3" x14ac:dyDescent="0.15">
      <c r="A30" s="29"/>
      <c r="B30" s="29"/>
      <c r="C30" s="12"/>
      <c r="D30" s="12"/>
      <c r="E30" s="12"/>
      <c r="F30" s="12"/>
      <c r="G30" s="3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3" x14ac:dyDescent="0.15">
      <c r="A31" s="29"/>
      <c r="B31" s="2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3" x14ac:dyDescent="0.15">
      <c r="A32" s="29"/>
      <c r="B32" s="2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3" x14ac:dyDescent="0.15">
      <c r="A33" s="29"/>
      <c r="B33" s="2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3" x14ac:dyDescent="0.15">
      <c r="A34" s="29"/>
      <c r="B34" s="2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3" x14ac:dyDescent="0.15">
      <c r="A35" s="29"/>
      <c r="B35" s="2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3" x14ac:dyDescent="0.15">
      <c r="A36" s="29"/>
      <c r="B36" s="2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3" x14ac:dyDescent="0.15">
      <c r="A37" s="29"/>
      <c r="B37" s="2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3" x14ac:dyDescent="0.15">
      <c r="A38" s="29"/>
      <c r="B38" s="2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3" x14ac:dyDescent="0.15">
      <c r="A39" s="29"/>
      <c r="B39" s="2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3" x14ac:dyDescent="0.15">
      <c r="A40" s="29"/>
      <c r="B40" s="2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3" x14ac:dyDescent="0.15">
      <c r="A41" s="29"/>
      <c r="B41" s="29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3" x14ac:dyDescent="0.15">
      <c r="A42" s="29"/>
      <c r="B42" s="2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3" x14ac:dyDescent="0.15">
      <c r="A43" s="29"/>
      <c r="B43" s="2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3" x14ac:dyDescent="0.15">
      <c r="A44" s="29"/>
      <c r="B44" s="29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3" x14ac:dyDescent="0.15">
      <c r="A45" s="29"/>
      <c r="B45" s="29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3" x14ac:dyDescent="0.15">
      <c r="A46" s="29"/>
      <c r="B46" s="29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3" x14ac:dyDescent="0.15">
      <c r="A47" s="29"/>
      <c r="B47" s="29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3" x14ac:dyDescent="0.15">
      <c r="A48" s="29"/>
      <c r="B48" s="29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3" x14ac:dyDescent="0.15">
      <c r="A49" s="29"/>
      <c r="B49" s="29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3" x14ac:dyDescent="0.15">
      <c r="A50" s="29"/>
      <c r="B50" s="29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3" x14ac:dyDescent="0.15">
      <c r="A51" s="29"/>
      <c r="B51" s="29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3" x14ac:dyDescent="0.15">
      <c r="A52" s="29"/>
      <c r="B52" s="29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3" x14ac:dyDescent="0.15">
      <c r="A53" s="29"/>
      <c r="B53" s="2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3" x14ac:dyDescent="0.15">
      <c r="A54" s="29"/>
      <c r="B54" s="29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3" x14ac:dyDescent="0.15">
      <c r="A55" s="29"/>
      <c r="B55" s="2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3" x14ac:dyDescent="0.15">
      <c r="A56" s="29"/>
      <c r="B56" s="2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3" x14ac:dyDescent="0.15">
      <c r="A57" s="29"/>
      <c r="B57" s="29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3" x14ac:dyDescent="0.15">
      <c r="A58" s="29"/>
      <c r="B58" s="29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3" x14ac:dyDescent="0.15">
      <c r="A59" s="29"/>
      <c r="B59" s="29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3" x14ac:dyDescent="0.15">
      <c r="A60" s="29"/>
      <c r="B60" s="29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3" x14ac:dyDescent="0.15">
      <c r="A61" s="29"/>
      <c r="B61" s="29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3" x14ac:dyDescent="0.15">
      <c r="A62" s="29"/>
      <c r="B62" s="29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3" x14ac:dyDescent="0.15">
      <c r="A63" s="29"/>
      <c r="B63" s="29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3" x14ac:dyDescent="0.15">
      <c r="A64" s="29"/>
      <c r="B64" s="29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3" x14ac:dyDescent="0.15">
      <c r="A65" s="29"/>
      <c r="B65" s="29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3" x14ac:dyDescent="0.15">
      <c r="A66" s="29"/>
      <c r="B66" s="29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3" x14ac:dyDescent="0.15">
      <c r="A67" s="29"/>
      <c r="B67" s="29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3" x14ac:dyDescent="0.15">
      <c r="A68" s="29"/>
      <c r="B68" s="29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3" x14ac:dyDescent="0.15">
      <c r="A69" s="29"/>
      <c r="B69" s="29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3" x14ac:dyDescent="0.15">
      <c r="A70" s="29"/>
      <c r="B70" s="29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3" x14ac:dyDescent="0.15">
      <c r="A71" s="29"/>
      <c r="B71" s="29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3" x14ac:dyDescent="0.15">
      <c r="A72" s="29"/>
      <c r="B72" s="29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3" x14ac:dyDescent="0.15">
      <c r="A73" s="29"/>
      <c r="B73" s="29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3" x14ac:dyDescent="0.15">
      <c r="A74" s="29"/>
      <c r="B74" s="29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3" x14ac:dyDescent="0.15">
      <c r="A75" s="29"/>
      <c r="B75" s="29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3" x14ac:dyDescent="0.15">
      <c r="A76" s="29"/>
      <c r="B76" s="29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3" x14ac:dyDescent="0.15">
      <c r="A77" s="29"/>
      <c r="B77" s="29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3" x14ac:dyDescent="0.15">
      <c r="A78" s="29"/>
      <c r="B78" s="29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3" x14ac:dyDescent="0.15">
      <c r="A79" s="29"/>
      <c r="B79" s="29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3" x14ac:dyDescent="0.15">
      <c r="A80" s="29"/>
      <c r="B80" s="29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3" x14ac:dyDescent="0.15">
      <c r="A81" s="29"/>
      <c r="B81" s="29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3" x14ac:dyDescent="0.15">
      <c r="A82" s="29"/>
      <c r="B82" s="29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3" x14ac:dyDescent="0.15">
      <c r="A83" s="29"/>
      <c r="B83" s="29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3" x14ac:dyDescent="0.15">
      <c r="A84" s="29"/>
      <c r="B84" s="29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3" x14ac:dyDescent="0.15">
      <c r="A85" s="29"/>
      <c r="B85" s="29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3" x14ac:dyDescent="0.15">
      <c r="A86" s="29"/>
      <c r="B86" s="29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3" x14ac:dyDescent="0.15">
      <c r="A87" s="29"/>
      <c r="B87" s="29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3" x14ac:dyDescent="0.15">
      <c r="A88" s="29"/>
      <c r="B88" s="29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3" x14ac:dyDescent="0.15">
      <c r="A89" s="29"/>
      <c r="B89" s="29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3" x14ac:dyDescent="0.15">
      <c r="A90" s="29"/>
      <c r="B90" s="29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3" x14ac:dyDescent="0.15">
      <c r="A91" s="29"/>
      <c r="B91" s="29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3" x14ac:dyDescent="0.15">
      <c r="A92" s="29"/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3" x14ac:dyDescent="0.15">
      <c r="A93" s="29"/>
      <c r="B93" s="29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3" x14ac:dyDescent="0.15">
      <c r="A94" s="29"/>
      <c r="B94" s="29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3" x14ac:dyDescent="0.15">
      <c r="A95" s="29"/>
      <c r="B95" s="2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3" x14ac:dyDescent="0.15">
      <c r="A96" s="29"/>
      <c r="B96" s="29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3" x14ac:dyDescent="0.15">
      <c r="A97" s="29"/>
      <c r="B97" s="29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3" x14ac:dyDescent="0.15">
      <c r="A98" s="29"/>
      <c r="B98" s="29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3" x14ac:dyDescent="0.15">
      <c r="A99" s="29"/>
      <c r="B99" s="29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3" x14ac:dyDescent="0.15">
      <c r="A100" s="29"/>
      <c r="B100" s="29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3" x14ac:dyDescent="0.15">
      <c r="A101" s="29"/>
      <c r="B101" s="29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3" x14ac:dyDescent="0.15">
      <c r="A102" s="29"/>
      <c r="B102" s="29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3" x14ac:dyDescent="0.15">
      <c r="A103" s="29"/>
      <c r="B103" s="29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3" x14ac:dyDescent="0.15">
      <c r="A104" s="29"/>
      <c r="B104" s="29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3" x14ac:dyDescent="0.15">
      <c r="A105" s="29"/>
      <c r="B105" s="29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3" x14ac:dyDescent="0.15">
      <c r="A106" s="29"/>
      <c r="B106" s="29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3" x14ac:dyDescent="0.15">
      <c r="A107" s="29"/>
      <c r="B107" s="29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3" x14ac:dyDescent="0.15">
      <c r="A108" s="29"/>
      <c r="B108" s="29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3" x14ac:dyDescent="0.15">
      <c r="A109" s="29"/>
      <c r="B109" s="29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3" x14ac:dyDescent="0.15">
      <c r="A110" s="29"/>
      <c r="B110" s="29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3" x14ac:dyDescent="0.15">
      <c r="A111" s="29"/>
      <c r="B111" s="29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3" x14ac:dyDescent="0.15">
      <c r="A112" s="29"/>
      <c r="B112" s="29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3" x14ac:dyDescent="0.15">
      <c r="A113" s="29"/>
      <c r="B113" s="29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3" x14ac:dyDescent="0.15">
      <c r="A114" s="29"/>
      <c r="B114" s="29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3" x14ac:dyDescent="0.15">
      <c r="A115" s="29"/>
      <c r="B115" s="29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3" x14ac:dyDescent="0.15">
      <c r="A116" s="29"/>
      <c r="B116" s="29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3" x14ac:dyDescent="0.15">
      <c r="A117" s="29"/>
      <c r="B117" s="29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3" x14ac:dyDescent="0.15">
      <c r="A118" s="29"/>
      <c r="B118" s="29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3" x14ac:dyDescent="0.15">
      <c r="A119" s="29"/>
      <c r="B119" s="29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3" x14ac:dyDescent="0.15">
      <c r="A120" s="29"/>
      <c r="B120" s="29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3" x14ac:dyDescent="0.15">
      <c r="A121" s="29"/>
      <c r="B121" s="29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3" x14ac:dyDescent="0.15">
      <c r="A122" s="29"/>
      <c r="B122" s="29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3" x14ac:dyDescent="0.15">
      <c r="A123" s="29"/>
      <c r="B123" s="29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3" x14ac:dyDescent="0.15">
      <c r="A124" s="29"/>
      <c r="B124" s="29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3" x14ac:dyDescent="0.15">
      <c r="A125" s="29"/>
      <c r="B125" s="29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3" x14ac:dyDescent="0.15">
      <c r="A126" s="29"/>
      <c r="B126" s="29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3" x14ac:dyDescent="0.15">
      <c r="A127" s="29"/>
      <c r="B127" s="29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3" x14ac:dyDescent="0.15">
      <c r="A128" s="29"/>
      <c r="B128" s="29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3" x14ac:dyDescent="0.15">
      <c r="A129" s="29"/>
      <c r="B129" s="29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3" x14ac:dyDescent="0.15">
      <c r="A130" s="29"/>
      <c r="B130" s="29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3" x14ac:dyDescent="0.15">
      <c r="A131" s="29"/>
      <c r="B131" s="29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3" x14ac:dyDescent="0.15">
      <c r="A132" s="29"/>
      <c r="B132" s="29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3" x14ac:dyDescent="0.15">
      <c r="A133" s="29"/>
      <c r="B133" s="29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3" x14ac:dyDescent="0.15">
      <c r="A134" s="29"/>
      <c r="B134" s="29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3" x14ac:dyDescent="0.15">
      <c r="A135" s="29"/>
      <c r="B135" s="29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3" x14ac:dyDescent="0.15">
      <c r="A136" s="29"/>
      <c r="B136" s="29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3" x14ac:dyDescent="0.15">
      <c r="A137" s="29"/>
      <c r="B137" s="29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3" x14ac:dyDescent="0.15">
      <c r="A138" s="29"/>
      <c r="B138" s="29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3" x14ac:dyDescent="0.15">
      <c r="A139" s="29"/>
      <c r="B139" s="29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3" x14ac:dyDescent="0.15">
      <c r="A140" s="29"/>
      <c r="B140" s="29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3" x14ac:dyDescent="0.15">
      <c r="A141" s="29"/>
      <c r="B141" s="29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3" x14ac:dyDescent="0.15">
      <c r="A142" s="29"/>
      <c r="B142" s="29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3" x14ac:dyDescent="0.15">
      <c r="A143" s="29"/>
      <c r="B143" s="29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3" x14ac:dyDescent="0.15">
      <c r="A144" s="29"/>
      <c r="B144" s="29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3" x14ac:dyDescent="0.15">
      <c r="A145" s="29"/>
      <c r="B145" s="29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3" x14ac:dyDescent="0.15">
      <c r="A146" s="29"/>
      <c r="B146" s="29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3" x14ac:dyDescent="0.15">
      <c r="A147" s="29"/>
      <c r="B147" s="29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3" x14ac:dyDescent="0.15">
      <c r="A148" s="29"/>
      <c r="B148" s="29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3" x14ac:dyDescent="0.15">
      <c r="A149" s="29"/>
      <c r="B149" s="29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3" x14ac:dyDescent="0.15">
      <c r="A150" s="29"/>
      <c r="B150" s="29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3" x14ac:dyDescent="0.15">
      <c r="A151" s="29"/>
      <c r="B151" s="29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3" x14ac:dyDescent="0.15">
      <c r="A152" s="29"/>
      <c r="B152" s="29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3" x14ac:dyDescent="0.15">
      <c r="A153" s="29"/>
      <c r="B153" s="29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3" x14ac:dyDescent="0.15">
      <c r="A154" s="29"/>
      <c r="B154" s="29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3" x14ac:dyDescent="0.15">
      <c r="A155" s="29"/>
      <c r="B155" s="29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3" x14ac:dyDescent="0.15">
      <c r="A156" s="29"/>
      <c r="B156" s="29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3" x14ac:dyDescent="0.15">
      <c r="A157" s="29"/>
      <c r="B157" s="29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3" x14ac:dyDescent="0.15">
      <c r="A158" s="29"/>
      <c r="B158" s="29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3" x14ac:dyDescent="0.15">
      <c r="A159" s="29"/>
      <c r="B159" s="29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3" x14ac:dyDescent="0.15">
      <c r="A160" s="29"/>
      <c r="B160" s="29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3" x14ac:dyDescent="0.15">
      <c r="A161" s="29"/>
      <c r="B161" s="29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3" x14ac:dyDescent="0.15">
      <c r="A162" s="29"/>
      <c r="B162" s="29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3" x14ac:dyDescent="0.15">
      <c r="A163" s="29"/>
      <c r="B163" s="29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3" x14ac:dyDescent="0.15">
      <c r="A164" s="29"/>
      <c r="B164" s="29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3" x14ac:dyDescent="0.15">
      <c r="A165" s="29"/>
      <c r="B165" s="29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3" x14ac:dyDescent="0.15">
      <c r="A166" s="29"/>
      <c r="B166" s="29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3" x14ac:dyDescent="0.15">
      <c r="A167" s="29"/>
      <c r="B167" s="29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3" x14ac:dyDescent="0.15">
      <c r="A168" s="29"/>
      <c r="B168" s="29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3" x14ac:dyDescent="0.15">
      <c r="A169" s="29"/>
      <c r="B169" s="29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3" x14ac:dyDescent="0.15">
      <c r="A170" s="29"/>
      <c r="B170" s="29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3" x14ac:dyDescent="0.15">
      <c r="A171" s="29"/>
      <c r="B171" s="29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3" x14ac:dyDescent="0.15">
      <c r="A172" s="29"/>
      <c r="B172" s="29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3" x14ac:dyDescent="0.15">
      <c r="A173" s="29"/>
      <c r="B173" s="29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3" x14ac:dyDescent="0.15">
      <c r="A174" s="29"/>
      <c r="B174" s="29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3" x14ac:dyDescent="0.15">
      <c r="A175" s="29"/>
      <c r="B175" s="29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3" x14ac:dyDescent="0.15">
      <c r="A176" s="29"/>
      <c r="B176" s="29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3" x14ac:dyDescent="0.15">
      <c r="A177" s="29"/>
      <c r="B177" s="29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3" x14ac:dyDescent="0.15">
      <c r="A178" s="29"/>
      <c r="B178" s="29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3" x14ac:dyDescent="0.15">
      <c r="A179" s="29"/>
      <c r="B179" s="29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3" x14ac:dyDescent="0.15">
      <c r="A180" s="29"/>
      <c r="B180" s="29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3" x14ac:dyDescent="0.15">
      <c r="A181" s="29"/>
      <c r="B181" s="29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3" x14ac:dyDescent="0.15">
      <c r="A182" s="29"/>
      <c r="B182" s="29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3" x14ac:dyDescent="0.15">
      <c r="A183" s="29"/>
      <c r="B183" s="29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3" x14ac:dyDescent="0.15">
      <c r="A184" s="29"/>
      <c r="B184" s="29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3" x14ac:dyDescent="0.15">
      <c r="A185" s="29"/>
      <c r="B185" s="29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3" x14ac:dyDescent="0.15">
      <c r="A186" s="29"/>
      <c r="B186" s="29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3" x14ac:dyDescent="0.15">
      <c r="A187" s="29"/>
      <c r="B187" s="29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3" x14ac:dyDescent="0.15">
      <c r="A188" s="29"/>
      <c r="B188" s="29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3" x14ac:dyDescent="0.15">
      <c r="A189" s="29"/>
      <c r="B189" s="29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3" x14ac:dyDescent="0.15">
      <c r="A190" s="29"/>
      <c r="B190" s="29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3" x14ac:dyDescent="0.15">
      <c r="A191" s="29"/>
      <c r="B191" s="29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3" x14ac:dyDescent="0.15">
      <c r="A192" s="29"/>
      <c r="B192" s="29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3" x14ac:dyDescent="0.15">
      <c r="A193" s="29"/>
      <c r="B193" s="29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3" x14ac:dyDescent="0.15">
      <c r="A194" s="29"/>
      <c r="B194" s="29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3" x14ac:dyDescent="0.15">
      <c r="A195" s="29"/>
      <c r="B195" s="29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3" x14ac:dyDescent="0.15">
      <c r="A196" s="29"/>
      <c r="B196" s="29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3" x14ac:dyDescent="0.15">
      <c r="A197" s="29"/>
      <c r="B197" s="29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3" x14ac:dyDescent="0.15">
      <c r="A198" s="29"/>
      <c r="B198" s="29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3" x14ac:dyDescent="0.15">
      <c r="A199" s="29"/>
      <c r="B199" s="29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3" x14ac:dyDescent="0.15">
      <c r="A200" s="29"/>
      <c r="B200" s="29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3" x14ac:dyDescent="0.15">
      <c r="A201" s="29"/>
      <c r="B201" s="29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3" x14ac:dyDescent="0.15">
      <c r="A202" s="29"/>
      <c r="B202" s="29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3" x14ac:dyDescent="0.15">
      <c r="A203" s="29"/>
      <c r="B203" s="29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3" x14ac:dyDescent="0.15">
      <c r="A204" s="29"/>
      <c r="B204" s="29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3" x14ac:dyDescent="0.15">
      <c r="A205" s="29"/>
      <c r="B205" s="29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3" x14ac:dyDescent="0.15">
      <c r="A206" s="29"/>
      <c r="B206" s="29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3" x14ac:dyDescent="0.15">
      <c r="A207" s="29"/>
      <c r="B207" s="29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3" x14ac:dyDescent="0.15">
      <c r="A208" s="29"/>
      <c r="B208" s="29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3" x14ac:dyDescent="0.15">
      <c r="A209" s="29"/>
      <c r="B209" s="29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3" x14ac:dyDescent="0.15">
      <c r="A210" s="29"/>
      <c r="B210" s="29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3" x14ac:dyDescent="0.15">
      <c r="A211" s="29"/>
      <c r="B211" s="29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3" x14ac:dyDescent="0.15">
      <c r="A212" s="29"/>
      <c r="B212" s="29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3" x14ac:dyDescent="0.15">
      <c r="A213" s="29"/>
      <c r="B213" s="29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3" x14ac:dyDescent="0.15">
      <c r="A214" s="29"/>
      <c r="B214" s="29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3" x14ac:dyDescent="0.15">
      <c r="A215" s="29"/>
      <c r="B215" s="29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3" x14ac:dyDescent="0.15">
      <c r="A216" s="29"/>
      <c r="B216" s="29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3" x14ac:dyDescent="0.15">
      <c r="A217" s="29"/>
      <c r="B217" s="29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3" x14ac:dyDescent="0.15">
      <c r="A218" s="29"/>
      <c r="B218" s="29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3" x14ac:dyDescent="0.15">
      <c r="A219" s="29"/>
      <c r="B219" s="29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3" x14ac:dyDescent="0.15">
      <c r="A220" s="29"/>
      <c r="B220" s="29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3" x14ac:dyDescent="0.15">
      <c r="A221" s="29"/>
      <c r="B221" s="29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3" x14ac:dyDescent="0.15">
      <c r="A222" s="29"/>
      <c r="B222" s="29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3" x14ac:dyDescent="0.15">
      <c r="A223" s="29"/>
      <c r="B223" s="29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3" x14ac:dyDescent="0.15">
      <c r="A224" s="29"/>
      <c r="B224" s="29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3" x14ac:dyDescent="0.15">
      <c r="A225" s="29"/>
      <c r="B225" s="29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3" x14ac:dyDescent="0.15">
      <c r="A226" s="29"/>
      <c r="B226" s="29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3" x14ac:dyDescent="0.15">
      <c r="A227" s="29"/>
      <c r="B227" s="29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3" x14ac:dyDescent="0.15">
      <c r="A228" s="29"/>
      <c r="B228" s="29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3" x14ac:dyDescent="0.15">
      <c r="A229" s="29"/>
      <c r="B229" s="29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3" x14ac:dyDescent="0.15">
      <c r="A230" s="29"/>
      <c r="B230" s="29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3" x14ac:dyDescent="0.15">
      <c r="A231" s="29"/>
      <c r="B231" s="29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3" x14ac:dyDescent="0.15">
      <c r="A232" s="29"/>
      <c r="B232" s="29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3" x14ac:dyDescent="0.15">
      <c r="A233" s="29"/>
      <c r="B233" s="29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3" x14ac:dyDescent="0.15">
      <c r="A234" s="29"/>
      <c r="B234" s="29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3" x14ac:dyDescent="0.15">
      <c r="A235" s="29"/>
      <c r="B235" s="29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3" x14ac:dyDescent="0.15">
      <c r="A236" s="29"/>
      <c r="B236" s="29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3" x14ac:dyDescent="0.15">
      <c r="A237" s="29"/>
      <c r="B237" s="29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3" x14ac:dyDescent="0.15">
      <c r="A238" s="29"/>
      <c r="B238" s="29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3" x14ac:dyDescent="0.15">
      <c r="A239" s="29"/>
      <c r="B239" s="29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3" x14ac:dyDescent="0.15">
      <c r="A240" s="29"/>
      <c r="B240" s="29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3" x14ac:dyDescent="0.15">
      <c r="A241" s="29"/>
      <c r="B241" s="29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3" x14ac:dyDescent="0.15">
      <c r="A242" s="29"/>
      <c r="B242" s="29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3" x14ac:dyDescent="0.15">
      <c r="A243" s="29"/>
      <c r="B243" s="29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3" x14ac:dyDescent="0.15">
      <c r="A244" s="29"/>
      <c r="B244" s="29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3" x14ac:dyDescent="0.15">
      <c r="A245" s="29"/>
      <c r="B245" s="29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3" x14ac:dyDescent="0.15">
      <c r="A246" s="29"/>
      <c r="B246" s="29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3" x14ac:dyDescent="0.15">
      <c r="A247" s="29"/>
      <c r="B247" s="29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3" x14ac:dyDescent="0.15">
      <c r="A248" s="29"/>
      <c r="B248" s="29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3" x14ac:dyDescent="0.15">
      <c r="A249" s="29"/>
      <c r="B249" s="29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3" x14ac:dyDescent="0.15">
      <c r="A250" s="29"/>
      <c r="B250" s="29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3" x14ac:dyDescent="0.15">
      <c r="A251" s="29"/>
      <c r="B251" s="29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3" x14ac:dyDescent="0.15">
      <c r="A252" s="29"/>
      <c r="B252" s="29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3" x14ac:dyDescent="0.15">
      <c r="A253" s="29"/>
      <c r="B253" s="29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3" x14ac:dyDescent="0.15">
      <c r="A254" s="29"/>
      <c r="B254" s="29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3" x14ac:dyDescent="0.15">
      <c r="A255" s="29"/>
      <c r="B255" s="29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3" x14ac:dyDescent="0.15">
      <c r="A256" s="29"/>
      <c r="B256" s="29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3" x14ac:dyDescent="0.15">
      <c r="A257" s="29"/>
      <c r="B257" s="29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3" x14ac:dyDescent="0.15">
      <c r="A258" s="29"/>
      <c r="B258" s="29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3" x14ac:dyDescent="0.15">
      <c r="A259" s="29"/>
      <c r="B259" s="29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3" x14ac:dyDescent="0.15">
      <c r="A260" s="29"/>
      <c r="B260" s="29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3" x14ac:dyDescent="0.15">
      <c r="A261" s="29"/>
      <c r="B261" s="29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3" x14ac:dyDescent="0.15">
      <c r="A262" s="29"/>
      <c r="B262" s="29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3" x14ac:dyDescent="0.15">
      <c r="A263" s="29"/>
      <c r="B263" s="29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3" x14ac:dyDescent="0.15">
      <c r="A264" s="29"/>
      <c r="B264" s="29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3" x14ac:dyDescent="0.15">
      <c r="A265" s="29"/>
      <c r="B265" s="29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3" x14ac:dyDescent="0.15">
      <c r="A266" s="29"/>
      <c r="B266" s="29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3" x14ac:dyDescent="0.15">
      <c r="A267" s="29"/>
      <c r="B267" s="29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3" x14ac:dyDescent="0.15">
      <c r="A268" s="29"/>
      <c r="B268" s="29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3" x14ac:dyDescent="0.15">
      <c r="A269" s="29"/>
      <c r="B269" s="29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3" x14ac:dyDescent="0.15">
      <c r="A270" s="29"/>
      <c r="B270" s="29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3" x14ac:dyDescent="0.15">
      <c r="A271" s="29"/>
      <c r="B271" s="29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3" x14ac:dyDescent="0.15">
      <c r="A272" s="29"/>
      <c r="B272" s="29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3" x14ac:dyDescent="0.15">
      <c r="A273" s="29"/>
      <c r="B273" s="29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3" x14ac:dyDescent="0.15">
      <c r="A274" s="29"/>
      <c r="B274" s="29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3" x14ac:dyDescent="0.15">
      <c r="A275" s="29"/>
      <c r="B275" s="29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3" x14ac:dyDescent="0.15">
      <c r="A276" s="29"/>
      <c r="B276" s="29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3" x14ac:dyDescent="0.15">
      <c r="A277" s="29"/>
      <c r="B277" s="29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3" x14ac:dyDescent="0.15">
      <c r="A278" s="29"/>
      <c r="B278" s="29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3" x14ac:dyDescent="0.15">
      <c r="A279" s="29"/>
      <c r="B279" s="29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3" x14ac:dyDescent="0.15">
      <c r="A280" s="29"/>
      <c r="B280" s="29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3" x14ac:dyDescent="0.15">
      <c r="A281" s="29"/>
      <c r="B281" s="29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3" x14ac:dyDescent="0.15">
      <c r="A282" s="29"/>
      <c r="B282" s="29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3" x14ac:dyDescent="0.15">
      <c r="A283" s="29"/>
      <c r="B283" s="29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3" x14ac:dyDescent="0.15">
      <c r="A284" s="29"/>
      <c r="B284" s="29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3" x14ac:dyDescent="0.15">
      <c r="A285" s="29"/>
      <c r="B285" s="29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3" x14ac:dyDescent="0.15">
      <c r="A286" s="29"/>
      <c r="B286" s="29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3" x14ac:dyDescent="0.15">
      <c r="A287" s="29"/>
      <c r="B287" s="29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3" x14ac:dyDescent="0.15">
      <c r="A288" s="29"/>
      <c r="B288" s="29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3" x14ac:dyDescent="0.15">
      <c r="A289" s="29"/>
      <c r="B289" s="29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3" x14ac:dyDescent="0.15">
      <c r="A290" s="29"/>
      <c r="B290" s="29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3" x14ac:dyDescent="0.15">
      <c r="A291" s="29"/>
      <c r="B291" s="29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3" x14ac:dyDescent="0.15">
      <c r="A292" s="29"/>
      <c r="B292" s="29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3" x14ac:dyDescent="0.15">
      <c r="A293" s="29"/>
      <c r="B293" s="29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3" x14ac:dyDescent="0.15">
      <c r="A294" s="29"/>
      <c r="B294" s="29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3" x14ac:dyDescent="0.15">
      <c r="A295" s="29"/>
      <c r="B295" s="29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3" x14ac:dyDescent="0.15">
      <c r="A296" s="29"/>
      <c r="B296" s="29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3" x14ac:dyDescent="0.15">
      <c r="A297" s="29"/>
      <c r="B297" s="29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3" x14ac:dyDescent="0.15">
      <c r="A298" s="29"/>
      <c r="B298" s="29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3" x14ac:dyDescent="0.15">
      <c r="A299" s="29"/>
      <c r="B299" s="29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3" x14ac:dyDescent="0.15">
      <c r="A300" s="29"/>
      <c r="B300" s="29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3" x14ac:dyDescent="0.15">
      <c r="A301" s="29"/>
      <c r="B301" s="29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3" x14ac:dyDescent="0.15">
      <c r="A302" s="29"/>
      <c r="B302" s="29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3" x14ac:dyDescent="0.15">
      <c r="A303" s="29"/>
      <c r="B303" s="29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3" x14ac:dyDescent="0.15">
      <c r="A304" s="29"/>
      <c r="B304" s="29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3" x14ac:dyDescent="0.15">
      <c r="A305" s="29"/>
      <c r="B305" s="29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3" x14ac:dyDescent="0.15">
      <c r="A306" s="29"/>
      <c r="B306" s="29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3" x14ac:dyDescent="0.15">
      <c r="A307" s="29"/>
      <c r="B307" s="29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3" x14ac:dyDescent="0.15">
      <c r="A308" s="29"/>
      <c r="B308" s="29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3" x14ac:dyDescent="0.15">
      <c r="A309" s="29"/>
      <c r="B309" s="29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3" x14ac:dyDescent="0.15">
      <c r="A310" s="29"/>
      <c r="B310" s="29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3" x14ac:dyDescent="0.15">
      <c r="A311" s="29"/>
      <c r="B311" s="29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3" x14ac:dyDescent="0.15">
      <c r="A312" s="29"/>
      <c r="B312" s="29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3" x14ac:dyDescent="0.15">
      <c r="A313" s="29"/>
      <c r="B313" s="29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3" x14ac:dyDescent="0.15">
      <c r="A314" s="29"/>
      <c r="B314" s="29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3" x14ac:dyDescent="0.15">
      <c r="A315" s="29"/>
      <c r="B315" s="29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3" x14ac:dyDescent="0.15">
      <c r="A316" s="29"/>
      <c r="B316" s="29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3" x14ac:dyDescent="0.15">
      <c r="A317" s="29"/>
      <c r="B317" s="29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3" x14ac:dyDescent="0.15">
      <c r="A318" s="29"/>
      <c r="B318" s="29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3" x14ac:dyDescent="0.15">
      <c r="A319" s="29"/>
      <c r="B319" s="29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3" x14ac:dyDescent="0.15">
      <c r="A320" s="29"/>
      <c r="B320" s="29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3" x14ac:dyDescent="0.15">
      <c r="A321" s="29"/>
      <c r="B321" s="29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3" x14ac:dyDescent="0.15">
      <c r="A322" s="29"/>
      <c r="B322" s="29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3" x14ac:dyDescent="0.15">
      <c r="A323" s="29"/>
      <c r="B323" s="29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3" x14ac:dyDescent="0.15">
      <c r="A324" s="29"/>
      <c r="B324" s="29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3" x14ac:dyDescent="0.15">
      <c r="A325" s="29"/>
      <c r="B325" s="29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3" x14ac:dyDescent="0.15">
      <c r="A326" s="29"/>
      <c r="B326" s="29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3" x14ac:dyDescent="0.15">
      <c r="A327" s="29"/>
      <c r="B327" s="29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3" x14ac:dyDescent="0.15">
      <c r="A328" s="29"/>
      <c r="B328" s="29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3" x14ac:dyDescent="0.15">
      <c r="A329" s="29"/>
      <c r="B329" s="29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3" x14ac:dyDescent="0.15">
      <c r="A330" s="29"/>
      <c r="B330" s="29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3" x14ac:dyDescent="0.15">
      <c r="A331" s="29"/>
      <c r="B331" s="29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3" x14ac:dyDescent="0.15">
      <c r="A332" s="29"/>
      <c r="B332" s="29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3" x14ac:dyDescent="0.15">
      <c r="A333" s="29"/>
      <c r="B333" s="29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3" x14ac:dyDescent="0.15">
      <c r="A334" s="29"/>
      <c r="B334" s="29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3" x14ac:dyDescent="0.15">
      <c r="A335" s="29"/>
      <c r="B335" s="29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3" x14ac:dyDescent="0.15">
      <c r="A336" s="29"/>
      <c r="B336" s="29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3" x14ac:dyDescent="0.15">
      <c r="A337" s="29"/>
      <c r="B337" s="29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3" x14ac:dyDescent="0.15">
      <c r="A338" s="29"/>
      <c r="B338" s="29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3" x14ac:dyDescent="0.15">
      <c r="A339" s="29"/>
      <c r="B339" s="29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3" x14ac:dyDescent="0.15">
      <c r="A340" s="29"/>
      <c r="B340" s="29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3" x14ac:dyDescent="0.15">
      <c r="A341" s="29"/>
      <c r="B341" s="29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3" x14ac:dyDescent="0.15">
      <c r="A342" s="29"/>
      <c r="B342" s="29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3" x14ac:dyDescent="0.15">
      <c r="A343" s="29"/>
      <c r="B343" s="29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3" x14ac:dyDescent="0.15">
      <c r="A344" s="29"/>
      <c r="B344" s="29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3" x14ac:dyDescent="0.15">
      <c r="A345" s="29"/>
      <c r="B345" s="29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3" x14ac:dyDescent="0.15">
      <c r="A346" s="29"/>
      <c r="B346" s="29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3" x14ac:dyDescent="0.15">
      <c r="A347" s="29"/>
      <c r="B347" s="29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3" x14ac:dyDescent="0.15">
      <c r="A348" s="29"/>
      <c r="B348" s="29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3" x14ac:dyDescent="0.15">
      <c r="A349" s="29"/>
      <c r="B349" s="29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3" x14ac:dyDescent="0.15">
      <c r="A350" s="29"/>
      <c r="B350" s="29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3" x14ac:dyDescent="0.15">
      <c r="A351" s="29"/>
      <c r="B351" s="29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3" x14ac:dyDescent="0.15">
      <c r="A352" s="29"/>
      <c r="B352" s="29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3" x14ac:dyDescent="0.15">
      <c r="A353" s="29"/>
      <c r="B353" s="29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3" x14ac:dyDescent="0.15">
      <c r="A354" s="29"/>
      <c r="B354" s="29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3" x14ac:dyDescent="0.15">
      <c r="A355" s="29"/>
      <c r="B355" s="29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3" x14ac:dyDescent="0.15">
      <c r="A356" s="29"/>
      <c r="B356" s="29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3" x14ac:dyDescent="0.15">
      <c r="A357" s="29"/>
      <c r="B357" s="29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3" x14ac:dyDescent="0.15">
      <c r="A358" s="29"/>
      <c r="B358" s="29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3" x14ac:dyDescent="0.15">
      <c r="A359" s="29"/>
      <c r="B359" s="29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3" x14ac:dyDescent="0.15">
      <c r="A360" s="29"/>
      <c r="B360" s="29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3" x14ac:dyDescent="0.15">
      <c r="A361" s="29"/>
      <c r="B361" s="29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3" x14ac:dyDescent="0.15">
      <c r="A362" s="29"/>
      <c r="B362" s="29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3" x14ac:dyDescent="0.15">
      <c r="A363" s="29"/>
      <c r="B363" s="29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3" x14ac:dyDescent="0.15">
      <c r="A364" s="29"/>
      <c r="B364" s="29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3" x14ac:dyDescent="0.15">
      <c r="A365" s="29"/>
      <c r="B365" s="29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3" x14ac:dyDescent="0.15">
      <c r="A366" s="29"/>
      <c r="B366" s="29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3" x14ac:dyDescent="0.15">
      <c r="A367" s="29"/>
      <c r="B367" s="29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3" x14ac:dyDescent="0.15">
      <c r="A368" s="29"/>
      <c r="B368" s="29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3" x14ac:dyDescent="0.15">
      <c r="A369" s="29"/>
      <c r="B369" s="29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3" x14ac:dyDescent="0.15">
      <c r="A370" s="29"/>
      <c r="B370" s="29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3" x14ac:dyDescent="0.15">
      <c r="A371" s="29"/>
      <c r="B371" s="29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3" x14ac:dyDescent="0.15">
      <c r="A372" s="29"/>
      <c r="B372" s="29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3" x14ac:dyDescent="0.15">
      <c r="A373" s="29"/>
      <c r="B373" s="29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3" x14ac:dyDescent="0.15">
      <c r="A374" s="29"/>
      <c r="B374" s="29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3" x14ac:dyDescent="0.15">
      <c r="A375" s="29"/>
      <c r="B375" s="29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3" x14ac:dyDescent="0.15">
      <c r="A376" s="29"/>
      <c r="B376" s="29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3" x14ac:dyDescent="0.15">
      <c r="A377" s="29"/>
      <c r="B377" s="29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3" x14ac:dyDescent="0.15">
      <c r="A378" s="29"/>
      <c r="B378" s="29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3" x14ac:dyDescent="0.15">
      <c r="A379" s="29"/>
      <c r="B379" s="29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3" x14ac:dyDescent="0.15">
      <c r="A380" s="29"/>
      <c r="B380" s="29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3" x14ac:dyDescent="0.15">
      <c r="A381" s="29"/>
      <c r="B381" s="29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3" x14ac:dyDescent="0.15">
      <c r="A382" s="29"/>
      <c r="B382" s="29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3" x14ac:dyDescent="0.15">
      <c r="A383" s="29"/>
      <c r="B383" s="29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3" x14ac:dyDescent="0.15">
      <c r="A384" s="29"/>
      <c r="B384" s="29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3" x14ac:dyDescent="0.15">
      <c r="A385" s="29"/>
      <c r="B385" s="29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3" x14ac:dyDescent="0.15">
      <c r="A386" s="29"/>
      <c r="B386" s="29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3" x14ac:dyDescent="0.15">
      <c r="A387" s="29"/>
      <c r="B387" s="29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3" x14ac:dyDescent="0.15">
      <c r="A388" s="29"/>
      <c r="B388" s="29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3" x14ac:dyDescent="0.15">
      <c r="A389" s="29"/>
      <c r="B389" s="29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3" x14ac:dyDescent="0.15">
      <c r="A390" s="29"/>
      <c r="B390" s="29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3" x14ac:dyDescent="0.15">
      <c r="A391" s="29"/>
      <c r="B391" s="29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3" x14ac:dyDescent="0.15">
      <c r="A392" s="29"/>
      <c r="B392" s="29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3" x14ac:dyDescent="0.15">
      <c r="A393" s="29"/>
      <c r="B393" s="29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3" x14ac:dyDescent="0.15">
      <c r="A394" s="29"/>
      <c r="B394" s="29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3" x14ac:dyDescent="0.15">
      <c r="A395" s="29"/>
      <c r="B395" s="29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3" x14ac:dyDescent="0.15">
      <c r="A396" s="29"/>
      <c r="B396" s="29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3" x14ac:dyDescent="0.15">
      <c r="A397" s="29"/>
      <c r="B397" s="29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3" x14ac:dyDescent="0.15">
      <c r="A398" s="29"/>
      <c r="B398" s="29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3" x14ac:dyDescent="0.15">
      <c r="A399" s="29"/>
      <c r="B399" s="29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3" x14ac:dyDescent="0.15">
      <c r="A400" s="29"/>
      <c r="B400" s="29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3" x14ac:dyDescent="0.15">
      <c r="A401" s="29"/>
      <c r="B401" s="29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3" x14ac:dyDescent="0.15">
      <c r="A402" s="29"/>
      <c r="B402" s="29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3" x14ac:dyDescent="0.15">
      <c r="A403" s="29"/>
      <c r="B403" s="29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3" x14ac:dyDescent="0.15">
      <c r="A404" s="29"/>
      <c r="B404" s="29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3" x14ac:dyDescent="0.15">
      <c r="A405" s="29"/>
      <c r="B405" s="29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3" x14ac:dyDescent="0.15">
      <c r="A406" s="29"/>
      <c r="B406" s="29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3" x14ac:dyDescent="0.15">
      <c r="A407" s="29"/>
      <c r="B407" s="29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3" x14ac:dyDescent="0.15">
      <c r="A408" s="29"/>
      <c r="B408" s="29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3" x14ac:dyDescent="0.15">
      <c r="A409" s="29"/>
      <c r="B409" s="29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3" x14ac:dyDescent="0.15">
      <c r="A410" s="29"/>
      <c r="B410" s="29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3" x14ac:dyDescent="0.15">
      <c r="A411" s="29"/>
      <c r="B411" s="29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3" x14ac:dyDescent="0.15">
      <c r="A412" s="29"/>
      <c r="B412" s="29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3" x14ac:dyDescent="0.15">
      <c r="A413" s="29"/>
      <c r="B413" s="29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3" x14ac:dyDescent="0.15">
      <c r="A414" s="29"/>
      <c r="B414" s="29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3" x14ac:dyDescent="0.15">
      <c r="A415" s="29"/>
      <c r="B415" s="29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3" x14ac:dyDescent="0.15">
      <c r="A416" s="29"/>
      <c r="B416" s="29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3" x14ac:dyDescent="0.15">
      <c r="A417" s="29"/>
      <c r="B417" s="29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3" x14ac:dyDescent="0.15">
      <c r="A418" s="29"/>
      <c r="B418" s="29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3" x14ac:dyDescent="0.15">
      <c r="A419" s="29"/>
      <c r="B419" s="29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3" x14ac:dyDescent="0.15">
      <c r="A420" s="29"/>
      <c r="B420" s="29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3" x14ac:dyDescent="0.15">
      <c r="A421" s="29"/>
      <c r="B421" s="29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3" x14ac:dyDescent="0.15">
      <c r="A422" s="29"/>
      <c r="B422" s="29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3" x14ac:dyDescent="0.15">
      <c r="A423" s="29"/>
      <c r="B423" s="29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3" x14ac:dyDescent="0.15">
      <c r="A424" s="29"/>
      <c r="B424" s="29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3" x14ac:dyDescent="0.15">
      <c r="A425" s="29"/>
      <c r="B425" s="29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3" x14ac:dyDescent="0.15">
      <c r="A426" s="29"/>
      <c r="B426" s="29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3" x14ac:dyDescent="0.15">
      <c r="A427" s="29"/>
      <c r="B427" s="29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3" x14ac:dyDescent="0.15">
      <c r="A428" s="29"/>
      <c r="B428" s="29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3" x14ac:dyDescent="0.15">
      <c r="A429" s="29"/>
      <c r="B429" s="29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3" x14ac:dyDescent="0.15">
      <c r="A430" s="29"/>
      <c r="B430" s="29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3" x14ac:dyDescent="0.15">
      <c r="A431" s="29"/>
      <c r="B431" s="29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3" x14ac:dyDescent="0.15">
      <c r="A432" s="29"/>
      <c r="B432" s="29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3" x14ac:dyDescent="0.15">
      <c r="A433" s="29"/>
      <c r="B433" s="29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3" x14ac:dyDescent="0.15">
      <c r="A434" s="29"/>
      <c r="B434" s="29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3" x14ac:dyDescent="0.15">
      <c r="A435" s="29"/>
      <c r="B435" s="29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3" x14ac:dyDescent="0.15">
      <c r="A436" s="29"/>
      <c r="B436" s="29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3" x14ac:dyDescent="0.15">
      <c r="A437" s="29"/>
      <c r="B437" s="29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3" x14ac:dyDescent="0.15">
      <c r="A438" s="29"/>
      <c r="B438" s="29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3" x14ac:dyDescent="0.15">
      <c r="A439" s="29"/>
      <c r="B439" s="29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3" x14ac:dyDescent="0.15">
      <c r="A440" s="29"/>
      <c r="B440" s="29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3" x14ac:dyDescent="0.15">
      <c r="A441" s="29"/>
      <c r="B441" s="29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3" x14ac:dyDescent="0.15">
      <c r="A442" s="29"/>
      <c r="B442" s="29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3" x14ac:dyDescent="0.15">
      <c r="A443" s="29"/>
      <c r="B443" s="29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3" x14ac:dyDescent="0.15">
      <c r="A444" s="29"/>
      <c r="B444" s="29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3" x14ac:dyDescent="0.15">
      <c r="A445" s="29"/>
      <c r="B445" s="29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3" x14ac:dyDescent="0.15">
      <c r="A446" s="29"/>
      <c r="B446" s="29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3" x14ac:dyDescent="0.15">
      <c r="A447" s="29"/>
      <c r="B447" s="29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3" x14ac:dyDescent="0.15">
      <c r="A448" s="29"/>
      <c r="B448" s="29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3" x14ac:dyDescent="0.15">
      <c r="A449" s="29"/>
      <c r="B449" s="29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3" x14ac:dyDescent="0.15">
      <c r="A450" s="29"/>
      <c r="B450" s="29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3" x14ac:dyDescent="0.15">
      <c r="A451" s="29"/>
      <c r="B451" s="29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3" x14ac:dyDescent="0.15">
      <c r="A452" s="29"/>
      <c r="B452" s="29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3" x14ac:dyDescent="0.15">
      <c r="A453" s="29"/>
      <c r="B453" s="29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3" x14ac:dyDescent="0.15">
      <c r="A454" s="29"/>
      <c r="B454" s="29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3" x14ac:dyDescent="0.15">
      <c r="A455" s="29"/>
      <c r="B455" s="29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3" x14ac:dyDescent="0.15">
      <c r="A456" s="29"/>
      <c r="B456" s="29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3" x14ac:dyDescent="0.15">
      <c r="A457" s="29"/>
      <c r="B457" s="29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3" x14ac:dyDescent="0.15">
      <c r="A458" s="29"/>
      <c r="B458" s="29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3" x14ac:dyDescent="0.15">
      <c r="A459" s="29"/>
      <c r="B459" s="29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3" x14ac:dyDescent="0.15">
      <c r="A460" s="29"/>
      <c r="B460" s="29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3" x14ac:dyDescent="0.15">
      <c r="A461" s="29"/>
      <c r="B461" s="29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3" x14ac:dyDescent="0.15">
      <c r="A462" s="29"/>
      <c r="B462" s="29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3" x14ac:dyDescent="0.15">
      <c r="A463" s="29"/>
      <c r="B463" s="29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3" x14ac:dyDescent="0.15">
      <c r="A464" s="29"/>
      <c r="B464" s="29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3" x14ac:dyDescent="0.15">
      <c r="A465" s="29"/>
      <c r="B465" s="29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3" x14ac:dyDescent="0.15">
      <c r="A466" s="29"/>
      <c r="B466" s="29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3" x14ac:dyDescent="0.15">
      <c r="A467" s="29"/>
      <c r="B467" s="29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3" x14ac:dyDescent="0.15">
      <c r="A468" s="29"/>
      <c r="B468" s="29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3" x14ac:dyDescent="0.15">
      <c r="A469" s="29"/>
      <c r="B469" s="29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3" x14ac:dyDescent="0.15">
      <c r="A470" s="29"/>
      <c r="B470" s="29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3" x14ac:dyDescent="0.15">
      <c r="A471" s="29"/>
      <c r="B471" s="29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3" x14ac:dyDescent="0.15">
      <c r="A472" s="29"/>
      <c r="B472" s="29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3" x14ac:dyDescent="0.15">
      <c r="A473" s="29"/>
      <c r="B473" s="29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3" x14ac:dyDescent="0.15">
      <c r="A474" s="29"/>
      <c r="B474" s="29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3" x14ac:dyDescent="0.15">
      <c r="A475" s="29"/>
      <c r="B475" s="29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3" x14ac:dyDescent="0.15">
      <c r="A476" s="29"/>
      <c r="B476" s="29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3" x14ac:dyDescent="0.15">
      <c r="A477" s="29"/>
      <c r="B477" s="29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3" x14ac:dyDescent="0.15">
      <c r="A478" s="29"/>
      <c r="B478" s="29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3" x14ac:dyDescent="0.15">
      <c r="A479" s="29"/>
      <c r="B479" s="29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3" x14ac:dyDescent="0.15">
      <c r="A480" s="29"/>
      <c r="B480" s="29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3" x14ac:dyDescent="0.15">
      <c r="A481" s="29"/>
      <c r="B481" s="29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3" x14ac:dyDescent="0.15">
      <c r="A482" s="29"/>
      <c r="B482" s="29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3" x14ac:dyDescent="0.15">
      <c r="A483" s="29"/>
      <c r="B483" s="29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3" x14ac:dyDescent="0.15">
      <c r="A484" s="29"/>
      <c r="B484" s="29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3" x14ac:dyDescent="0.15">
      <c r="A485" s="29"/>
      <c r="B485" s="29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3" x14ac:dyDescent="0.15">
      <c r="A486" s="29"/>
      <c r="B486" s="29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3" x14ac:dyDescent="0.15">
      <c r="A487" s="29"/>
      <c r="B487" s="29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3" x14ac:dyDescent="0.15">
      <c r="A488" s="29"/>
      <c r="B488" s="29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3" x14ac:dyDescent="0.15">
      <c r="A489" s="29"/>
      <c r="B489" s="29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3" x14ac:dyDescent="0.15">
      <c r="A490" s="29"/>
      <c r="B490" s="29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3" x14ac:dyDescent="0.15">
      <c r="A491" s="29"/>
      <c r="B491" s="29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3" x14ac:dyDescent="0.15">
      <c r="A492" s="29"/>
      <c r="B492" s="29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3" x14ac:dyDescent="0.15">
      <c r="A493" s="29"/>
      <c r="B493" s="29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3" x14ac:dyDescent="0.15">
      <c r="A494" s="29"/>
      <c r="B494" s="29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3" x14ac:dyDescent="0.15">
      <c r="A495" s="29"/>
      <c r="B495" s="29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3" x14ac:dyDescent="0.15">
      <c r="A496" s="29"/>
      <c r="B496" s="29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3" x14ac:dyDescent="0.15">
      <c r="A497" s="29"/>
      <c r="B497" s="29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3" x14ac:dyDescent="0.15">
      <c r="A498" s="29"/>
      <c r="B498" s="29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3" x14ac:dyDescent="0.15">
      <c r="A499" s="29"/>
      <c r="B499" s="29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3" x14ac:dyDescent="0.15">
      <c r="A500" s="29"/>
      <c r="B500" s="29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3" x14ac:dyDescent="0.15">
      <c r="A501" s="29"/>
      <c r="B501" s="29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3" x14ac:dyDescent="0.15">
      <c r="A502" s="29"/>
      <c r="B502" s="29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3" x14ac:dyDescent="0.15">
      <c r="A503" s="29"/>
      <c r="B503" s="29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3" x14ac:dyDescent="0.15">
      <c r="A504" s="29"/>
      <c r="B504" s="29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3" x14ac:dyDescent="0.15">
      <c r="A505" s="29"/>
      <c r="B505" s="29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3" x14ac:dyDescent="0.15">
      <c r="A506" s="29"/>
      <c r="B506" s="29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3" x14ac:dyDescent="0.15">
      <c r="A507" s="29"/>
      <c r="B507" s="29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3" x14ac:dyDescent="0.15">
      <c r="A508" s="29"/>
      <c r="B508" s="29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3" x14ac:dyDescent="0.15">
      <c r="A509" s="29"/>
      <c r="B509" s="29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3" x14ac:dyDescent="0.15">
      <c r="A510" s="29"/>
      <c r="B510" s="29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3" x14ac:dyDescent="0.15">
      <c r="A511" s="29"/>
      <c r="B511" s="29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3" x14ac:dyDescent="0.15">
      <c r="A512" s="29"/>
      <c r="B512" s="29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3" x14ac:dyDescent="0.15">
      <c r="A513" s="29"/>
      <c r="B513" s="29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3" x14ac:dyDescent="0.15">
      <c r="A514" s="29"/>
      <c r="B514" s="29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3" x14ac:dyDescent="0.15">
      <c r="A515" s="29"/>
      <c r="B515" s="29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3" x14ac:dyDescent="0.15">
      <c r="A516" s="29"/>
      <c r="B516" s="29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3" x14ac:dyDescent="0.15">
      <c r="A517" s="29"/>
      <c r="B517" s="29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3" x14ac:dyDescent="0.15">
      <c r="A518" s="29"/>
      <c r="B518" s="29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3" x14ac:dyDescent="0.15">
      <c r="A519" s="29"/>
      <c r="B519" s="29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3" x14ac:dyDescent="0.15">
      <c r="A520" s="29"/>
      <c r="B520" s="29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3" x14ac:dyDescent="0.15">
      <c r="A521" s="29"/>
      <c r="B521" s="29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3" x14ac:dyDescent="0.15">
      <c r="A522" s="29"/>
      <c r="B522" s="29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3" x14ac:dyDescent="0.15">
      <c r="A523" s="29"/>
      <c r="B523" s="29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3" x14ac:dyDescent="0.15">
      <c r="A524" s="29"/>
      <c r="B524" s="29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3" x14ac:dyDescent="0.15">
      <c r="A525" s="29"/>
      <c r="B525" s="29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3" x14ac:dyDescent="0.15">
      <c r="A526" s="29"/>
      <c r="B526" s="29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3" x14ac:dyDescent="0.15">
      <c r="A527" s="29"/>
      <c r="B527" s="29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3" x14ac:dyDescent="0.15">
      <c r="A528" s="29"/>
      <c r="B528" s="29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3" x14ac:dyDescent="0.15">
      <c r="A529" s="29"/>
      <c r="B529" s="29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3" x14ac:dyDescent="0.15">
      <c r="A530" s="29"/>
      <c r="B530" s="29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3" x14ac:dyDescent="0.15">
      <c r="A531" s="29"/>
      <c r="B531" s="29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3" x14ac:dyDescent="0.15">
      <c r="A532" s="29"/>
      <c r="B532" s="29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3" x14ac:dyDescent="0.15">
      <c r="A533" s="29"/>
      <c r="B533" s="29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3" x14ac:dyDescent="0.15">
      <c r="A534" s="29"/>
      <c r="B534" s="29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3" x14ac:dyDescent="0.15">
      <c r="A535" s="29"/>
      <c r="B535" s="29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3" x14ac:dyDescent="0.15">
      <c r="A536" s="29"/>
      <c r="B536" s="29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3" x14ac:dyDescent="0.15">
      <c r="A537" s="29"/>
      <c r="B537" s="29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3" x14ac:dyDescent="0.15">
      <c r="A538" s="29"/>
      <c r="B538" s="29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3" x14ac:dyDescent="0.15">
      <c r="A539" s="29"/>
      <c r="B539" s="29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3" x14ac:dyDescent="0.15">
      <c r="A540" s="29"/>
      <c r="B540" s="29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3" x14ac:dyDescent="0.15">
      <c r="A541" s="29"/>
      <c r="B541" s="29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3" x14ac:dyDescent="0.15">
      <c r="A542" s="29"/>
      <c r="B542" s="29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3" x14ac:dyDescent="0.15">
      <c r="A543" s="29"/>
      <c r="B543" s="29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3" x14ac:dyDescent="0.15">
      <c r="A544" s="29"/>
      <c r="B544" s="29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3" x14ac:dyDescent="0.15">
      <c r="A545" s="29"/>
      <c r="B545" s="29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3" x14ac:dyDescent="0.15">
      <c r="A546" s="29"/>
      <c r="B546" s="29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3" x14ac:dyDescent="0.15">
      <c r="A547" s="29"/>
      <c r="B547" s="29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3" x14ac:dyDescent="0.15">
      <c r="A548" s="29"/>
      <c r="B548" s="29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3" x14ac:dyDescent="0.15">
      <c r="A549" s="29"/>
      <c r="B549" s="29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3" x14ac:dyDescent="0.15">
      <c r="A550" s="29"/>
      <c r="B550" s="29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3" x14ac:dyDescent="0.15">
      <c r="A551" s="29"/>
      <c r="B551" s="29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3" x14ac:dyDescent="0.15">
      <c r="A552" s="29"/>
      <c r="B552" s="29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3" x14ac:dyDescent="0.15">
      <c r="A553" s="29"/>
      <c r="B553" s="29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3" x14ac:dyDescent="0.15">
      <c r="A554" s="29"/>
      <c r="B554" s="29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3" x14ac:dyDescent="0.15">
      <c r="A555" s="29"/>
      <c r="B555" s="29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3" x14ac:dyDescent="0.15">
      <c r="A556" s="29"/>
      <c r="B556" s="29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3" x14ac:dyDescent="0.15">
      <c r="A557" s="29"/>
      <c r="B557" s="29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3" x14ac:dyDescent="0.15">
      <c r="A558" s="29"/>
      <c r="B558" s="29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3" x14ac:dyDescent="0.15">
      <c r="A559" s="29"/>
      <c r="B559" s="29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3" x14ac:dyDescent="0.15">
      <c r="A560" s="29"/>
      <c r="B560" s="29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3" x14ac:dyDescent="0.15">
      <c r="A561" s="29"/>
      <c r="B561" s="29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3" x14ac:dyDescent="0.15">
      <c r="A562" s="29"/>
      <c r="B562" s="29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3" x14ac:dyDescent="0.15">
      <c r="A563" s="29"/>
      <c r="B563" s="29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3" x14ac:dyDescent="0.15">
      <c r="A564" s="29"/>
      <c r="B564" s="29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3" x14ac:dyDescent="0.15">
      <c r="A565" s="29"/>
      <c r="B565" s="29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3" x14ac:dyDescent="0.15">
      <c r="A566" s="29"/>
      <c r="B566" s="29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3" x14ac:dyDescent="0.15">
      <c r="A567" s="29"/>
      <c r="B567" s="29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3" x14ac:dyDescent="0.15">
      <c r="A568" s="29"/>
      <c r="B568" s="29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3" x14ac:dyDescent="0.15">
      <c r="A569" s="29"/>
      <c r="B569" s="29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3" x14ac:dyDescent="0.15">
      <c r="A570" s="29"/>
      <c r="B570" s="29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3" x14ac:dyDescent="0.15">
      <c r="A571" s="29"/>
      <c r="B571" s="29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3" x14ac:dyDescent="0.15">
      <c r="A572" s="29"/>
      <c r="B572" s="29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3" x14ac:dyDescent="0.15">
      <c r="A573" s="29"/>
      <c r="B573" s="29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3" x14ac:dyDescent="0.15">
      <c r="A574" s="29"/>
      <c r="B574" s="29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3" x14ac:dyDescent="0.15">
      <c r="A575" s="29"/>
      <c r="B575" s="29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3" x14ac:dyDescent="0.15">
      <c r="A576" s="29"/>
      <c r="B576" s="29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3" x14ac:dyDescent="0.15">
      <c r="A577" s="29"/>
      <c r="B577" s="29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3" x14ac:dyDescent="0.15">
      <c r="A578" s="29"/>
      <c r="B578" s="29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3" x14ac:dyDescent="0.15">
      <c r="A579" s="29"/>
      <c r="B579" s="29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3" x14ac:dyDescent="0.15">
      <c r="A580" s="29"/>
      <c r="B580" s="29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3" x14ac:dyDescent="0.15">
      <c r="A581" s="29"/>
      <c r="B581" s="29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3" x14ac:dyDescent="0.15">
      <c r="A582" s="29"/>
      <c r="B582" s="29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3" x14ac:dyDescent="0.15">
      <c r="A583" s="29"/>
      <c r="B583" s="29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3" x14ac:dyDescent="0.15">
      <c r="A584" s="29"/>
      <c r="B584" s="29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3" x14ac:dyDescent="0.15">
      <c r="A585" s="29"/>
      <c r="B585" s="29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3" x14ac:dyDescent="0.15">
      <c r="A586" s="29"/>
      <c r="B586" s="29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3" x14ac:dyDescent="0.15">
      <c r="A587" s="29"/>
      <c r="B587" s="29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3" x14ac:dyDescent="0.15">
      <c r="A588" s="29"/>
      <c r="B588" s="29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3" x14ac:dyDescent="0.15">
      <c r="A589" s="29"/>
      <c r="B589" s="29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3" x14ac:dyDescent="0.15">
      <c r="A590" s="29"/>
      <c r="B590" s="29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3" x14ac:dyDescent="0.15">
      <c r="A591" s="29"/>
      <c r="B591" s="29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3" x14ac:dyDescent="0.15">
      <c r="A592" s="29"/>
      <c r="B592" s="29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3" x14ac:dyDescent="0.15">
      <c r="A593" s="29"/>
      <c r="B593" s="29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3" x14ac:dyDescent="0.15">
      <c r="A594" s="29"/>
      <c r="B594" s="29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3" x14ac:dyDescent="0.15">
      <c r="A595" s="29"/>
      <c r="B595" s="29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3" x14ac:dyDescent="0.15">
      <c r="A596" s="29"/>
      <c r="B596" s="29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3" x14ac:dyDescent="0.15">
      <c r="A597" s="29"/>
      <c r="B597" s="29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3" x14ac:dyDescent="0.15">
      <c r="A598" s="29"/>
      <c r="B598" s="29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3" x14ac:dyDescent="0.15">
      <c r="A599" s="29"/>
      <c r="B599" s="29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3" x14ac:dyDescent="0.15">
      <c r="A600" s="29"/>
      <c r="B600" s="29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3" x14ac:dyDescent="0.15">
      <c r="A601" s="29"/>
      <c r="B601" s="29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3" x14ac:dyDescent="0.15">
      <c r="A602" s="29"/>
      <c r="B602" s="29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3" x14ac:dyDescent="0.15">
      <c r="A603" s="29"/>
      <c r="B603" s="29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3" x14ac:dyDescent="0.15">
      <c r="A604" s="29"/>
      <c r="B604" s="29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3" x14ac:dyDescent="0.15">
      <c r="A605" s="29"/>
      <c r="B605" s="29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3" x14ac:dyDescent="0.15">
      <c r="A606" s="29"/>
      <c r="B606" s="29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3" x14ac:dyDescent="0.15">
      <c r="A607" s="29"/>
      <c r="B607" s="29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3" x14ac:dyDescent="0.15">
      <c r="A608" s="29"/>
      <c r="B608" s="29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3" x14ac:dyDescent="0.15">
      <c r="A609" s="29"/>
      <c r="B609" s="29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3" x14ac:dyDescent="0.15">
      <c r="A610" s="29"/>
      <c r="B610" s="29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3" x14ac:dyDescent="0.15">
      <c r="A611" s="29"/>
      <c r="B611" s="29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3" x14ac:dyDescent="0.15">
      <c r="A612" s="29"/>
      <c r="B612" s="29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3" x14ac:dyDescent="0.15">
      <c r="A613" s="29"/>
      <c r="B613" s="29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3" x14ac:dyDescent="0.15">
      <c r="A614" s="29"/>
      <c r="B614" s="29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3" x14ac:dyDescent="0.15">
      <c r="A615" s="29"/>
      <c r="B615" s="29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3" x14ac:dyDescent="0.15">
      <c r="A616" s="29"/>
      <c r="B616" s="29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3" x14ac:dyDescent="0.15">
      <c r="A617" s="29"/>
      <c r="B617" s="29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3" x14ac:dyDescent="0.15">
      <c r="A618" s="29"/>
      <c r="B618" s="29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3" x14ac:dyDescent="0.15">
      <c r="A619" s="29"/>
      <c r="B619" s="29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3" x14ac:dyDescent="0.15">
      <c r="A620" s="29"/>
      <c r="B620" s="29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3" x14ac:dyDescent="0.15">
      <c r="A621" s="29"/>
      <c r="B621" s="29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3" x14ac:dyDescent="0.15">
      <c r="A622" s="29"/>
      <c r="B622" s="29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3" x14ac:dyDescent="0.15">
      <c r="A623" s="29"/>
      <c r="B623" s="29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3" x14ac:dyDescent="0.15">
      <c r="A624" s="29"/>
      <c r="B624" s="29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3" x14ac:dyDescent="0.15">
      <c r="A625" s="29"/>
      <c r="B625" s="29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3" x14ac:dyDescent="0.15">
      <c r="A626" s="29"/>
      <c r="B626" s="29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3" x14ac:dyDescent="0.15">
      <c r="A627" s="29"/>
      <c r="B627" s="29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3" x14ac:dyDescent="0.15">
      <c r="A628" s="29"/>
      <c r="B628" s="29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3" x14ac:dyDescent="0.15">
      <c r="A629" s="29"/>
      <c r="B629" s="29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3" x14ac:dyDescent="0.15">
      <c r="A630" s="29"/>
      <c r="B630" s="29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3" x14ac:dyDescent="0.15">
      <c r="A631" s="29"/>
      <c r="B631" s="29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3" x14ac:dyDescent="0.15">
      <c r="A632" s="29"/>
      <c r="B632" s="29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3" x14ac:dyDescent="0.15">
      <c r="A633" s="29"/>
      <c r="B633" s="29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3" x14ac:dyDescent="0.15">
      <c r="A634" s="29"/>
      <c r="B634" s="29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3" x14ac:dyDescent="0.15">
      <c r="A635" s="29"/>
      <c r="B635" s="29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3" x14ac:dyDescent="0.15">
      <c r="A636" s="29"/>
      <c r="B636" s="29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3" x14ac:dyDescent="0.15">
      <c r="A637" s="29"/>
      <c r="B637" s="29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3" x14ac:dyDescent="0.15">
      <c r="A638" s="29"/>
      <c r="B638" s="29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3" x14ac:dyDescent="0.15">
      <c r="A639" s="29"/>
      <c r="B639" s="29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3" x14ac:dyDescent="0.15">
      <c r="A640" s="29"/>
      <c r="B640" s="29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3" x14ac:dyDescent="0.15">
      <c r="A641" s="29"/>
      <c r="B641" s="29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3" x14ac:dyDescent="0.15">
      <c r="A642" s="29"/>
      <c r="B642" s="29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3" x14ac:dyDescent="0.15">
      <c r="A643" s="29"/>
      <c r="B643" s="29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3" x14ac:dyDescent="0.15">
      <c r="A644" s="29"/>
      <c r="B644" s="29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3" x14ac:dyDescent="0.15">
      <c r="A645" s="29"/>
      <c r="B645" s="29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3" x14ac:dyDescent="0.15">
      <c r="A646" s="29"/>
      <c r="B646" s="29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3" x14ac:dyDescent="0.15">
      <c r="A647" s="29"/>
      <c r="B647" s="29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3" x14ac:dyDescent="0.15">
      <c r="A648" s="29"/>
      <c r="B648" s="29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3" x14ac:dyDescent="0.15">
      <c r="A649" s="29"/>
      <c r="B649" s="29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3" x14ac:dyDescent="0.15">
      <c r="A650" s="29"/>
      <c r="B650" s="29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3" x14ac:dyDescent="0.15">
      <c r="A651" s="29"/>
      <c r="B651" s="29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3" x14ac:dyDescent="0.15">
      <c r="A652" s="29"/>
      <c r="B652" s="29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3" x14ac:dyDescent="0.15">
      <c r="A653" s="29"/>
      <c r="B653" s="29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3" x14ac:dyDescent="0.15">
      <c r="A654" s="29"/>
      <c r="B654" s="29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3" x14ac:dyDescent="0.15">
      <c r="A655" s="29"/>
      <c r="B655" s="29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3" x14ac:dyDescent="0.15">
      <c r="A656" s="29"/>
      <c r="B656" s="29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3" x14ac:dyDescent="0.15">
      <c r="A657" s="29"/>
      <c r="B657" s="29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3" x14ac:dyDescent="0.15">
      <c r="A658" s="29"/>
      <c r="B658" s="29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3" x14ac:dyDescent="0.15">
      <c r="A659" s="29"/>
      <c r="B659" s="29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3" x14ac:dyDescent="0.15">
      <c r="A660" s="29"/>
      <c r="B660" s="29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3" x14ac:dyDescent="0.15">
      <c r="A661" s="29"/>
      <c r="B661" s="29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3" x14ac:dyDescent="0.15">
      <c r="A662" s="29"/>
      <c r="B662" s="29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3" x14ac:dyDescent="0.15">
      <c r="A663" s="29"/>
      <c r="B663" s="29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3" x14ac:dyDescent="0.15">
      <c r="A664" s="29"/>
      <c r="B664" s="29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3" x14ac:dyDescent="0.15">
      <c r="A665" s="29"/>
      <c r="B665" s="29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3" x14ac:dyDescent="0.15">
      <c r="A666" s="29"/>
      <c r="B666" s="29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3" x14ac:dyDescent="0.15">
      <c r="A667" s="29"/>
      <c r="B667" s="29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3" x14ac:dyDescent="0.15">
      <c r="A668" s="29"/>
      <c r="B668" s="29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3" x14ac:dyDescent="0.15">
      <c r="A669" s="29"/>
      <c r="B669" s="29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3" x14ac:dyDescent="0.15">
      <c r="A670" s="29"/>
      <c r="B670" s="29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3" x14ac:dyDescent="0.15">
      <c r="A671" s="29"/>
      <c r="B671" s="29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3" x14ac:dyDescent="0.15">
      <c r="A672" s="29"/>
      <c r="B672" s="29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3" x14ac:dyDescent="0.15">
      <c r="A673" s="29"/>
      <c r="B673" s="29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3" x14ac:dyDescent="0.15">
      <c r="A674" s="29"/>
      <c r="B674" s="29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3" x14ac:dyDescent="0.15">
      <c r="A675" s="29"/>
      <c r="B675" s="29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3" x14ac:dyDescent="0.15">
      <c r="A676" s="29"/>
      <c r="B676" s="29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3" x14ac:dyDescent="0.15">
      <c r="A677" s="29"/>
      <c r="B677" s="29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3" x14ac:dyDescent="0.15">
      <c r="A678" s="29"/>
      <c r="B678" s="29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3" x14ac:dyDescent="0.15">
      <c r="A679" s="29"/>
      <c r="B679" s="29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3" x14ac:dyDescent="0.15">
      <c r="A680" s="29"/>
      <c r="B680" s="29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3" x14ac:dyDescent="0.15">
      <c r="A681" s="29"/>
      <c r="B681" s="29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3" x14ac:dyDescent="0.15">
      <c r="A682" s="29"/>
      <c r="B682" s="29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3" x14ac:dyDescent="0.15">
      <c r="A683" s="29"/>
      <c r="B683" s="29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3" x14ac:dyDescent="0.15">
      <c r="A684" s="29"/>
      <c r="B684" s="29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3" x14ac:dyDescent="0.15">
      <c r="A685" s="29"/>
      <c r="B685" s="29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3" x14ac:dyDescent="0.15">
      <c r="A686" s="29"/>
      <c r="B686" s="29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3" x14ac:dyDescent="0.15">
      <c r="A687" s="29"/>
      <c r="B687" s="29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3" x14ac:dyDescent="0.15">
      <c r="A688" s="29"/>
      <c r="B688" s="29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3" x14ac:dyDescent="0.15">
      <c r="A689" s="29"/>
      <c r="B689" s="29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3" x14ac:dyDescent="0.15">
      <c r="A690" s="29"/>
      <c r="B690" s="29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3" x14ac:dyDescent="0.15">
      <c r="A691" s="29"/>
      <c r="B691" s="29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3" x14ac:dyDescent="0.15">
      <c r="A692" s="29"/>
      <c r="B692" s="29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3" x14ac:dyDescent="0.15">
      <c r="A693" s="29"/>
      <c r="B693" s="29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3" x14ac:dyDescent="0.15">
      <c r="A694" s="29"/>
      <c r="B694" s="29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3" x14ac:dyDescent="0.15">
      <c r="A695" s="29"/>
      <c r="B695" s="29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3" x14ac:dyDescent="0.15">
      <c r="A696" s="29"/>
      <c r="B696" s="29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3" x14ac:dyDescent="0.15">
      <c r="A697" s="29"/>
      <c r="B697" s="29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3" x14ac:dyDescent="0.15">
      <c r="A698" s="29"/>
      <c r="B698" s="29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3" x14ac:dyDescent="0.15">
      <c r="A699" s="29"/>
      <c r="B699" s="29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3" x14ac:dyDescent="0.15">
      <c r="A700" s="29"/>
      <c r="B700" s="29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3" x14ac:dyDescent="0.15">
      <c r="A701" s="29"/>
      <c r="B701" s="29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3" x14ac:dyDescent="0.15">
      <c r="A702" s="29"/>
      <c r="B702" s="29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3" x14ac:dyDescent="0.15">
      <c r="A703" s="29"/>
      <c r="B703" s="29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3" x14ac:dyDescent="0.15">
      <c r="A704" s="29"/>
      <c r="B704" s="29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3" x14ac:dyDescent="0.15">
      <c r="A705" s="29"/>
      <c r="B705" s="29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3" x14ac:dyDescent="0.15">
      <c r="A706" s="29"/>
      <c r="B706" s="29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3" x14ac:dyDescent="0.15">
      <c r="A707" s="29"/>
      <c r="B707" s="29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3" x14ac:dyDescent="0.15">
      <c r="A708" s="29"/>
      <c r="B708" s="29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3" x14ac:dyDescent="0.15">
      <c r="A709" s="29"/>
      <c r="B709" s="29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3" x14ac:dyDescent="0.15">
      <c r="A710" s="29"/>
      <c r="B710" s="29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3" x14ac:dyDescent="0.15">
      <c r="A711" s="29"/>
      <c r="B711" s="29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3" x14ac:dyDescent="0.15">
      <c r="A712" s="29"/>
      <c r="B712" s="29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3" x14ac:dyDescent="0.15">
      <c r="A713" s="29"/>
      <c r="B713" s="29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3" x14ac:dyDescent="0.15">
      <c r="A714" s="29"/>
      <c r="B714" s="29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3" x14ac:dyDescent="0.15">
      <c r="A715" s="29"/>
      <c r="B715" s="29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3" x14ac:dyDescent="0.15">
      <c r="A716" s="29"/>
      <c r="B716" s="29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3" x14ac:dyDescent="0.15">
      <c r="A717" s="29"/>
      <c r="B717" s="29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3" x14ac:dyDescent="0.15">
      <c r="A718" s="29"/>
      <c r="B718" s="29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3" x14ac:dyDescent="0.15">
      <c r="A719" s="29"/>
      <c r="B719" s="29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3" x14ac:dyDescent="0.15">
      <c r="A720" s="29"/>
      <c r="B720" s="29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3" x14ac:dyDescent="0.15">
      <c r="A721" s="29"/>
      <c r="B721" s="29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3" x14ac:dyDescent="0.15">
      <c r="A722" s="29"/>
      <c r="B722" s="29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3" x14ac:dyDescent="0.15">
      <c r="A723" s="29"/>
      <c r="B723" s="29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3" x14ac:dyDescent="0.15">
      <c r="A724" s="29"/>
      <c r="B724" s="29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3" x14ac:dyDescent="0.15">
      <c r="A725" s="29"/>
      <c r="B725" s="29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3" x14ac:dyDescent="0.15">
      <c r="A726" s="29"/>
      <c r="B726" s="29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3" x14ac:dyDescent="0.15">
      <c r="A727" s="29"/>
      <c r="B727" s="29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3" x14ac:dyDescent="0.15">
      <c r="A728" s="29"/>
      <c r="B728" s="29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3" x14ac:dyDescent="0.15">
      <c r="A729" s="29"/>
      <c r="B729" s="29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3" x14ac:dyDescent="0.15">
      <c r="A730" s="29"/>
      <c r="B730" s="29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3" x14ac:dyDescent="0.15">
      <c r="A731" s="29"/>
      <c r="B731" s="29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3" x14ac:dyDescent="0.15">
      <c r="A732" s="29"/>
      <c r="B732" s="29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3" x14ac:dyDescent="0.15">
      <c r="A733" s="29"/>
      <c r="B733" s="29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3" x14ac:dyDescent="0.15">
      <c r="A734" s="29"/>
      <c r="B734" s="29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3" x14ac:dyDescent="0.15">
      <c r="A735" s="29"/>
      <c r="B735" s="29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3" x14ac:dyDescent="0.15">
      <c r="A736" s="29"/>
      <c r="B736" s="29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3" x14ac:dyDescent="0.15">
      <c r="A737" s="29"/>
      <c r="B737" s="29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3" x14ac:dyDescent="0.15">
      <c r="A738" s="29"/>
      <c r="B738" s="29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3" x14ac:dyDescent="0.15">
      <c r="A739" s="29"/>
      <c r="B739" s="29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3" x14ac:dyDescent="0.15">
      <c r="A740" s="29"/>
      <c r="B740" s="29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3" x14ac:dyDescent="0.15">
      <c r="A741" s="29"/>
      <c r="B741" s="29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3" x14ac:dyDescent="0.15">
      <c r="A742" s="29"/>
      <c r="B742" s="29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3" x14ac:dyDescent="0.15">
      <c r="A743" s="29"/>
      <c r="B743" s="29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3" x14ac:dyDescent="0.15">
      <c r="A744" s="29"/>
      <c r="B744" s="29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3" x14ac:dyDescent="0.15">
      <c r="A745" s="29"/>
      <c r="B745" s="29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3" x14ac:dyDescent="0.15">
      <c r="A746" s="29"/>
      <c r="B746" s="29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3" x14ac:dyDescent="0.15">
      <c r="A747" s="29"/>
      <c r="B747" s="29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3" x14ac:dyDescent="0.15">
      <c r="A748" s="29"/>
      <c r="B748" s="29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3" x14ac:dyDescent="0.15">
      <c r="A749" s="29"/>
      <c r="B749" s="29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3" x14ac:dyDescent="0.15">
      <c r="A750" s="29"/>
      <c r="B750" s="29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3" x14ac:dyDescent="0.15">
      <c r="A751" s="29"/>
      <c r="B751" s="29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3" x14ac:dyDescent="0.15">
      <c r="A752" s="29"/>
      <c r="B752" s="29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3" x14ac:dyDescent="0.15">
      <c r="A753" s="29"/>
      <c r="B753" s="29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3" x14ac:dyDescent="0.15">
      <c r="A754" s="29"/>
      <c r="B754" s="29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3" x14ac:dyDescent="0.15">
      <c r="A755" s="29"/>
      <c r="B755" s="29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3" x14ac:dyDescent="0.15">
      <c r="A756" s="29"/>
      <c r="B756" s="29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3" x14ac:dyDescent="0.15">
      <c r="A757" s="29"/>
      <c r="B757" s="29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3" x14ac:dyDescent="0.15">
      <c r="A758" s="29"/>
      <c r="B758" s="29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3" x14ac:dyDescent="0.15">
      <c r="A759" s="29"/>
      <c r="B759" s="29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3" x14ac:dyDescent="0.15">
      <c r="A760" s="29"/>
      <c r="B760" s="29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3" x14ac:dyDescent="0.15">
      <c r="A761" s="29"/>
      <c r="B761" s="29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3" x14ac:dyDescent="0.15">
      <c r="A762" s="29"/>
      <c r="B762" s="29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3" x14ac:dyDescent="0.15">
      <c r="A763" s="29"/>
      <c r="B763" s="29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3" x14ac:dyDescent="0.15">
      <c r="A764" s="29"/>
      <c r="B764" s="29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3" x14ac:dyDescent="0.15">
      <c r="A765" s="29"/>
      <c r="B765" s="29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3" x14ac:dyDescent="0.15">
      <c r="A766" s="29"/>
      <c r="B766" s="29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3" x14ac:dyDescent="0.15">
      <c r="A767" s="29"/>
      <c r="B767" s="29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3" x14ac:dyDescent="0.15">
      <c r="A768" s="29"/>
      <c r="B768" s="29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3" x14ac:dyDescent="0.15">
      <c r="A769" s="29"/>
      <c r="B769" s="29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3" x14ac:dyDescent="0.15">
      <c r="A770" s="29"/>
      <c r="B770" s="29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3" x14ac:dyDescent="0.15">
      <c r="A771" s="29"/>
      <c r="B771" s="29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3" x14ac:dyDescent="0.15">
      <c r="A772" s="29"/>
      <c r="B772" s="29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3" x14ac:dyDescent="0.15">
      <c r="A773" s="29"/>
      <c r="B773" s="29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3" x14ac:dyDescent="0.15">
      <c r="A774" s="29"/>
      <c r="B774" s="29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3" x14ac:dyDescent="0.15">
      <c r="A775" s="29"/>
      <c r="B775" s="29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3" x14ac:dyDescent="0.15">
      <c r="A776" s="29"/>
      <c r="B776" s="29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3" x14ac:dyDescent="0.15">
      <c r="A777" s="29"/>
      <c r="B777" s="29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3" x14ac:dyDescent="0.15">
      <c r="A778" s="29"/>
      <c r="B778" s="29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3" x14ac:dyDescent="0.15">
      <c r="A779" s="29"/>
      <c r="B779" s="29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3" x14ac:dyDescent="0.15">
      <c r="A780" s="29"/>
      <c r="B780" s="29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3" x14ac:dyDescent="0.15">
      <c r="A781" s="29"/>
      <c r="B781" s="29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3" x14ac:dyDescent="0.15">
      <c r="A782" s="29"/>
      <c r="B782" s="29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3" x14ac:dyDescent="0.15">
      <c r="A783" s="29"/>
      <c r="B783" s="29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3" x14ac:dyDescent="0.15">
      <c r="A784" s="29"/>
      <c r="B784" s="29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3" x14ac:dyDescent="0.15">
      <c r="A785" s="29"/>
      <c r="B785" s="29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3" x14ac:dyDescent="0.15">
      <c r="A786" s="29"/>
      <c r="B786" s="29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3" x14ac:dyDescent="0.15">
      <c r="A787" s="29"/>
      <c r="B787" s="29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3" x14ac:dyDescent="0.15">
      <c r="A788" s="29"/>
      <c r="B788" s="29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3" x14ac:dyDescent="0.15">
      <c r="A789" s="29"/>
      <c r="B789" s="29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3" x14ac:dyDescent="0.15">
      <c r="A790" s="29"/>
      <c r="B790" s="29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3" x14ac:dyDescent="0.15">
      <c r="A791" s="29"/>
      <c r="B791" s="29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3" x14ac:dyDescent="0.15">
      <c r="A792" s="29"/>
      <c r="B792" s="29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3" x14ac:dyDescent="0.15">
      <c r="A793" s="29"/>
      <c r="B793" s="29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3" x14ac:dyDescent="0.15">
      <c r="A794" s="29"/>
      <c r="B794" s="29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3" x14ac:dyDescent="0.15">
      <c r="A795" s="29"/>
      <c r="B795" s="29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3" x14ac:dyDescent="0.15">
      <c r="A796" s="29"/>
      <c r="B796" s="29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3" x14ac:dyDescent="0.15">
      <c r="A797" s="29"/>
      <c r="B797" s="29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3" x14ac:dyDescent="0.15">
      <c r="A798" s="29"/>
      <c r="B798" s="29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3" x14ac:dyDescent="0.15">
      <c r="A799" s="29"/>
      <c r="B799" s="29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3" x14ac:dyDescent="0.15">
      <c r="A800" s="29"/>
      <c r="B800" s="29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3" x14ac:dyDescent="0.15">
      <c r="A801" s="29"/>
      <c r="B801" s="29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3" x14ac:dyDescent="0.15">
      <c r="A802" s="29"/>
      <c r="B802" s="29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3" x14ac:dyDescent="0.15">
      <c r="A803" s="29"/>
      <c r="B803" s="29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3" x14ac:dyDescent="0.15">
      <c r="A804" s="29"/>
      <c r="B804" s="29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3" x14ac:dyDescent="0.15">
      <c r="A805" s="29"/>
      <c r="B805" s="29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3" x14ac:dyDescent="0.15">
      <c r="A806" s="29"/>
      <c r="B806" s="29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3" x14ac:dyDescent="0.15">
      <c r="A807" s="29"/>
      <c r="B807" s="29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3" x14ac:dyDescent="0.15">
      <c r="A808" s="29"/>
      <c r="B808" s="29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3" x14ac:dyDescent="0.15">
      <c r="A809" s="29"/>
      <c r="B809" s="29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3" x14ac:dyDescent="0.15">
      <c r="A810" s="29"/>
      <c r="B810" s="29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3" x14ac:dyDescent="0.15">
      <c r="A811" s="29"/>
      <c r="B811" s="29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3" x14ac:dyDescent="0.15">
      <c r="A812" s="29"/>
      <c r="B812" s="29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3" x14ac:dyDescent="0.15">
      <c r="A813" s="29"/>
      <c r="B813" s="29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3" x14ac:dyDescent="0.15">
      <c r="A814" s="29"/>
      <c r="B814" s="29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3" x14ac:dyDescent="0.15">
      <c r="A815" s="29"/>
      <c r="B815" s="29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3" x14ac:dyDescent="0.15">
      <c r="A816" s="29"/>
      <c r="B816" s="29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3" x14ac:dyDescent="0.15">
      <c r="A817" s="29"/>
      <c r="B817" s="29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3" x14ac:dyDescent="0.15">
      <c r="A818" s="29"/>
      <c r="B818" s="29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3" x14ac:dyDescent="0.15">
      <c r="A819" s="29"/>
      <c r="B819" s="29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3" x14ac:dyDescent="0.15">
      <c r="A820" s="29"/>
      <c r="B820" s="29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3" x14ac:dyDescent="0.15">
      <c r="A821" s="29"/>
      <c r="B821" s="29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3" x14ac:dyDescent="0.15">
      <c r="A822" s="29"/>
      <c r="B822" s="29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3" x14ac:dyDescent="0.15">
      <c r="A823" s="29"/>
      <c r="B823" s="29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3" x14ac:dyDescent="0.15">
      <c r="A824" s="29"/>
      <c r="B824" s="29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3" x14ac:dyDescent="0.15">
      <c r="A825" s="29"/>
      <c r="B825" s="29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3" x14ac:dyDescent="0.15">
      <c r="A826" s="29"/>
      <c r="B826" s="29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3" x14ac:dyDescent="0.15">
      <c r="A827" s="29"/>
      <c r="B827" s="29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3" x14ac:dyDescent="0.15">
      <c r="A828" s="29"/>
      <c r="B828" s="29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3" x14ac:dyDescent="0.15">
      <c r="A829" s="29"/>
      <c r="B829" s="29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3" x14ac:dyDescent="0.15">
      <c r="A830" s="29"/>
      <c r="B830" s="29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3" x14ac:dyDescent="0.15">
      <c r="A831" s="29"/>
      <c r="B831" s="29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3" x14ac:dyDescent="0.15">
      <c r="A832" s="29"/>
      <c r="B832" s="29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3" x14ac:dyDescent="0.15">
      <c r="A833" s="29"/>
      <c r="B833" s="29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3" x14ac:dyDescent="0.15">
      <c r="A834" s="29"/>
      <c r="B834" s="29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3" x14ac:dyDescent="0.15">
      <c r="A835" s="29"/>
      <c r="B835" s="29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3" x14ac:dyDescent="0.15">
      <c r="A836" s="29"/>
      <c r="B836" s="29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3" x14ac:dyDescent="0.15">
      <c r="A837" s="29"/>
      <c r="B837" s="29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3" x14ac:dyDescent="0.15">
      <c r="A838" s="29"/>
      <c r="B838" s="29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3" x14ac:dyDescent="0.15">
      <c r="A839" s="29"/>
      <c r="B839" s="29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3" x14ac:dyDescent="0.15">
      <c r="A840" s="29"/>
      <c r="B840" s="29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3" x14ac:dyDescent="0.15">
      <c r="A841" s="29"/>
      <c r="B841" s="29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3" x14ac:dyDescent="0.15">
      <c r="A842" s="29"/>
      <c r="B842" s="29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3" x14ac:dyDescent="0.15">
      <c r="A843" s="29"/>
      <c r="B843" s="29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3" x14ac:dyDescent="0.15">
      <c r="A844" s="29"/>
      <c r="B844" s="29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3" x14ac:dyDescent="0.15">
      <c r="A845" s="29"/>
      <c r="B845" s="29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3" x14ac:dyDescent="0.15">
      <c r="A846" s="29"/>
      <c r="B846" s="29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3" x14ac:dyDescent="0.15">
      <c r="A847" s="29"/>
      <c r="B847" s="29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3" x14ac:dyDescent="0.15">
      <c r="A848" s="29"/>
      <c r="B848" s="29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3" x14ac:dyDescent="0.15">
      <c r="A849" s="29"/>
      <c r="B849" s="29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3" x14ac:dyDescent="0.15">
      <c r="A850" s="29"/>
      <c r="B850" s="29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3" x14ac:dyDescent="0.15">
      <c r="A851" s="29"/>
      <c r="B851" s="29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3" x14ac:dyDescent="0.15">
      <c r="A852" s="29"/>
      <c r="B852" s="29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3" x14ac:dyDescent="0.15">
      <c r="A853" s="29"/>
      <c r="B853" s="29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3" x14ac:dyDescent="0.15">
      <c r="A854" s="29"/>
      <c r="B854" s="29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3" x14ac:dyDescent="0.15">
      <c r="A855" s="29"/>
      <c r="B855" s="29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3" x14ac:dyDescent="0.15">
      <c r="A856" s="29"/>
      <c r="B856" s="29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3" x14ac:dyDescent="0.15">
      <c r="A857" s="29"/>
      <c r="B857" s="29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3" x14ac:dyDescent="0.15">
      <c r="A858" s="29"/>
      <c r="B858" s="29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3" x14ac:dyDescent="0.15">
      <c r="A859" s="29"/>
      <c r="B859" s="29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3" x14ac:dyDescent="0.15">
      <c r="A860" s="29"/>
      <c r="B860" s="29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3" x14ac:dyDescent="0.15">
      <c r="A861" s="29"/>
      <c r="B861" s="29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3" x14ac:dyDescent="0.15">
      <c r="A862" s="29"/>
      <c r="B862" s="29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3" x14ac:dyDescent="0.15">
      <c r="A863" s="29"/>
      <c r="B863" s="29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3" x14ac:dyDescent="0.15">
      <c r="A864" s="29"/>
      <c r="B864" s="29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3" x14ac:dyDescent="0.15">
      <c r="A865" s="29"/>
      <c r="B865" s="29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3" x14ac:dyDescent="0.15">
      <c r="A866" s="29"/>
      <c r="B866" s="29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3" x14ac:dyDescent="0.15">
      <c r="A867" s="29"/>
      <c r="B867" s="29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3" x14ac:dyDescent="0.15">
      <c r="A868" s="29"/>
      <c r="B868" s="29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3" x14ac:dyDescent="0.15">
      <c r="A869" s="29"/>
      <c r="B869" s="29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3" x14ac:dyDescent="0.15">
      <c r="A870" s="29"/>
      <c r="B870" s="29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3" x14ac:dyDescent="0.15">
      <c r="A871" s="29"/>
      <c r="B871" s="29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3" x14ac:dyDescent="0.15">
      <c r="A872" s="29"/>
      <c r="B872" s="29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3" x14ac:dyDescent="0.15">
      <c r="A873" s="29"/>
      <c r="B873" s="29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3" x14ac:dyDescent="0.15">
      <c r="A874" s="29"/>
      <c r="B874" s="29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3" x14ac:dyDescent="0.15">
      <c r="A875" s="29"/>
      <c r="B875" s="29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3" x14ac:dyDescent="0.15">
      <c r="A876" s="29"/>
      <c r="B876" s="29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3" x14ac:dyDescent="0.15">
      <c r="A877" s="29"/>
      <c r="B877" s="29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3" x14ac:dyDescent="0.15">
      <c r="A878" s="29"/>
      <c r="B878" s="29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3" x14ac:dyDescent="0.15">
      <c r="A879" s="29"/>
      <c r="B879" s="29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3" x14ac:dyDescent="0.15">
      <c r="A880" s="29"/>
      <c r="B880" s="29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3" x14ac:dyDescent="0.15">
      <c r="A881" s="29"/>
      <c r="B881" s="29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3" x14ac:dyDescent="0.15">
      <c r="A882" s="29"/>
      <c r="B882" s="29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3" x14ac:dyDescent="0.15">
      <c r="A883" s="29"/>
      <c r="B883" s="29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3" x14ac:dyDescent="0.15">
      <c r="A884" s="29"/>
      <c r="B884" s="29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3" x14ac:dyDescent="0.15">
      <c r="A885" s="29"/>
      <c r="B885" s="29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3" x14ac:dyDescent="0.15">
      <c r="A886" s="29"/>
      <c r="B886" s="29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3" x14ac:dyDescent="0.15">
      <c r="A887" s="29"/>
      <c r="B887" s="29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3" x14ac:dyDescent="0.15">
      <c r="A888" s="29"/>
      <c r="B888" s="29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3" x14ac:dyDescent="0.15">
      <c r="A889" s="29"/>
      <c r="B889" s="29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3" x14ac:dyDescent="0.15">
      <c r="A890" s="29"/>
      <c r="B890" s="29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3" x14ac:dyDescent="0.15">
      <c r="A891" s="29"/>
      <c r="B891" s="29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3" x14ac:dyDescent="0.15">
      <c r="A892" s="29"/>
      <c r="B892" s="29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3" x14ac:dyDescent="0.15">
      <c r="A893" s="29"/>
      <c r="B893" s="29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3" x14ac:dyDescent="0.15">
      <c r="A894" s="29"/>
      <c r="B894" s="29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3" x14ac:dyDescent="0.15">
      <c r="A895" s="29"/>
      <c r="B895" s="29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3" x14ac:dyDescent="0.15">
      <c r="A896" s="29"/>
      <c r="B896" s="29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3" x14ac:dyDescent="0.15">
      <c r="A897" s="29"/>
      <c r="B897" s="29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3" x14ac:dyDescent="0.15">
      <c r="A898" s="29"/>
      <c r="B898" s="29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3" x14ac:dyDescent="0.15">
      <c r="A899" s="29"/>
      <c r="B899" s="29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3" x14ac:dyDescent="0.15">
      <c r="A900" s="29"/>
      <c r="B900" s="29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3" x14ac:dyDescent="0.15">
      <c r="A901" s="29"/>
      <c r="B901" s="29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3" x14ac:dyDescent="0.15">
      <c r="A902" s="29"/>
      <c r="B902" s="29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3" x14ac:dyDescent="0.15">
      <c r="A903" s="29"/>
      <c r="B903" s="29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3" x14ac:dyDescent="0.15">
      <c r="A904" s="29"/>
      <c r="B904" s="29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3" x14ac:dyDescent="0.15">
      <c r="A905" s="29"/>
      <c r="B905" s="29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3" x14ac:dyDescent="0.15">
      <c r="A906" s="29"/>
      <c r="B906" s="29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3" x14ac:dyDescent="0.15">
      <c r="A907" s="29"/>
      <c r="B907" s="29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3" x14ac:dyDescent="0.15">
      <c r="A908" s="29"/>
      <c r="B908" s="29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3" x14ac:dyDescent="0.15">
      <c r="A909" s="29"/>
      <c r="B909" s="29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3" x14ac:dyDescent="0.15">
      <c r="A910" s="29"/>
      <c r="B910" s="29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3" x14ac:dyDescent="0.15">
      <c r="A911" s="29"/>
      <c r="B911" s="29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3" x14ac:dyDescent="0.15">
      <c r="A912" s="29"/>
      <c r="B912" s="29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3" x14ac:dyDescent="0.15">
      <c r="A913" s="29"/>
      <c r="B913" s="29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3" x14ac:dyDescent="0.15">
      <c r="A914" s="29"/>
      <c r="B914" s="29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3" x14ac:dyDescent="0.15">
      <c r="A915" s="29"/>
      <c r="B915" s="29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3" x14ac:dyDescent="0.15">
      <c r="A916" s="29"/>
      <c r="B916" s="29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3" x14ac:dyDescent="0.15">
      <c r="A917" s="29"/>
      <c r="B917" s="29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3" x14ac:dyDescent="0.15">
      <c r="A918" s="29"/>
      <c r="B918" s="29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3" x14ac:dyDescent="0.15">
      <c r="A919" s="29"/>
      <c r="B919" s="29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3" x14ac:dyDescent="0.15">
      <c r="A920" s="29"/>
      <c r="B920" s="29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3" x14ac:dyDescent="0.15">
      <c r="A921" s="29"/>
      <c r="B921" s="29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3" x14ac:dyDescent="0.15">
      <c r="A922" s="29"/>
      <c r="B922" s="29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3" x14ac:dyDescent="0.15">
      <c r="A923" s="29"/>
      <c r="B923" s="29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3" x14ac:dyDescent="0.15">
      <c r="A924" s="29"/>
      <c r="B924" s="29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3" x14ac:dyDescent="0.15">
      <c r="A925" s="29"/>
      <c r="B925" s="29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3" x14ac:dyDescent="0.15">
      <c r="A926" s="29"/>
      <c r="B926" s="29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3" x14ac:dyDescent="0.15">
      <c r="A927" s="29"/>
      <c r="B927" s="29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3" x14ac:dyDescent="0.15">
      <c r="A928" s="29"/>
      <c r="B928" s="29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3" x14ac:dyDescent="0.15">
      <c r="A929" s="29"/>
      <c r="B929" s="29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3" x14ac:dyDescent="0.15">
      <c r="A930" s="29"/>
      <c r="B930" s="29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3" x14ac:dyDescent="0.15">
      <c r="A931" s="29"/>
      <c r="B931" s="29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3" x14ac:dyDescent="0.15">
      <c r="A932" s="29"/>
      <c r="B932" s="29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3" x14ac:dyDescent="0.15">
      <c r="A933" s="29"/>
      <c r="B933" s="29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3" x14ac:dyDescent="0.15">
      <c r="A934" s="29"/>
      <c r="B934" s="29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3" x14ac:dyDescent="0.15">
      <c r="A935" s="29"/>
      <c r="B935" s="29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3" x14ac:dyDescent="0.15">
      <c r="A936" s="29"/>
      <c r="B936" s="29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3" x14ac:dyDescent="0.15">
      <c r="A937" s="29"/>
      <c r="B937" s="29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3" x14ac:dyDescent="0.15">
      <c r="A938" s="29"/>
      <c r="B938" s="29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3" x14ac:dyDescent="0.15">
      <c r="A939" s="29"/>
      <c r="B939" s="29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3" x14ac:dyDescent="0.15">
      <c r="A940" s="29"/>
      <c r="B940" s="29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3" x14ac:dyDescent="0.15">
      <c r="A941" s="29"/>
      <c r="B941" s="29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3" x14ac:dyDescent="0.15">
      <c r="A942" s="29"/>
      <c r="B942" s="29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3" x14ac:dyDescent="0.15">
      <c r="A943" s="29"/>
      <c r="B943" s="29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3" x14ac:dyDescent="0.15">
      <c r="A944" s="29"/>
      <c r="B944" s="29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3" x14ac:dyDescent="0.15">
      <c r="A945" s="29"/>
      <c r="B945" s="29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3" x14ac:dyDescent="0.15">
      <c r="A946" s="29"/>
      <c r="B946" s="29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3" x14ac:dyDescent="0.15">
      <c r="A947" s="29"/>
      <c r="B947" s="29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3" x14ac:dyDescent="0.15">
      <c r="A948" s="29"/>
      <c r="B948" s="29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3" x14ac:dyDescent="0.15">
      <c r="A949" s="29"/>
      <c r="B949" s="29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3" x14ac:dyDescent="0.15">
      <c r="A950" s="29"/>
      <c r="B950" s="29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3" x14ac:dyDescent="0.15">
      <c r="A951" s="29"/>
      <c r="B951" s="29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3" x14ac:dyDescent="0.15">
      <c r="A952" s="29"/>
      <c r="B952" s="29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3" x14ac:dyDescent="0.15">
      <c r="A953" s="29"/>
      <c r="B953" s="29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3" x14ac:dyDescent="0.15">
      <c r="A954" s="29"/>
      <c r="B954" s="29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3" x14ac:dyDescent="0.15">
      <c r="A955" s="29"/>
      <c r="B955" s="29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3" x14ac:dyDescent="0.15">
      <c r="A956" s="29"/>
      <c r="B956" s="29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3" x14ac:dyDescent="0.15">
      <c r="A957" s="29"/>
      <c r="B957" s="29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3" x14ac:dyDescent="0.15">
      <c r="A958" s="29"/>
      <c r="B958" s="29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3" x14ac:dyDescent="0.15">
      <c r="A959" s="29"/>
      <c r="B959" s="29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3" x14ac:dyDescent="0.15">
      <c r="A960" s="29"/>
      <c r="B960" s="29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3" x14ac:dyDescent="0.15">
      <c r="A961" s="29"/>
      <c r="B961" s="29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3" x14ac:dyDescent="0.15">
      <c r="A962" s="29"/>
      <c r="B962" s="29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3" x14ac:dyDescent="0.15">
      <c r="A963" s="29"/>
      <c r="B963" s="29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3" x14ac:dyDescent="0.15">
      <c r="A964" s="29"/>
      <c r="B964" s="29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3" x14ac:dyDescent="0.15">
      <c r="A965" s="29"/>
      <c r="B965" s="29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3" x14ac:dyDescent="0.15">
      <c r="A966" s="29"/>
      <c r="B966" s="29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3" x14ac:dyDescent="0.15">
      <c r="A967" s="29"/>
      <c r="B967" s="29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3" x14ac:dyDescent="0.15">
      <c r="A968" s="29"/>
      <c r="B968" s="29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3" x14ac:dyDescent="0.15">
      <c r="A969" s="29"/>
      <c r="B969" s="29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3" x14ac:dyDescent="0.15">
      <c r="A970" s="29"/>
      <c r="B970" s="29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3" x14ac:dyDescent="0.15">
      <c r="A971" s="29"/>
      <c r="B971" s="29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3" x14ac:dyDescent="0.15">
      <c r="A972" s="29"/>
      <c r="B972" s="29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3" x14ac:dyDescent="0.15">
      <c r="A973" s="29"/>
      <c r="B973" s="29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3" x14ac:dyDescent="0.15">
      <c r="A974" s="29"/>
      <c r="B974" s="29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3" x14ac:dyDescent="0.15">
      <c r="A975" s="29"/>
      <c r="B975" s="29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3" x14ac:dyDescent="0.15">
      <c r="A976" s="29"/>
      <c r="B976" s="29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3" x14ac:dyDescent="0.15">
      <c r="A977" s="29"/>
      <c r="B977" s="29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3" x14ac:dyDescent="0.15">
      <c r="A978" s="29"/>
      <c r="B978" s="29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3" x14ac:dyDescent="0.15">
      <c r="A979" s="29"/>
      <c r="B979" s="29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3" x14ac:dyDescent="0.15">
      <c r="A980" s="29"/>
      <c r="B980" s="29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3" x14ac:dyDescent="0.15">
      <c r="A981" s="29"/>
      <c r="B981" s="29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3" x14ac:dyDescent="0.15">
      <c r="A982" s="29"/>
      <c r="B982" s="29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3" x14ac:dyDescent="0.15">
      <c r="A983" s="29"/>
      <c r="B983" s="29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3" x14ac:dyDescent="0.15">
      <c r="A984" s="29"/>
      <c r="B984" s="29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3" x14ac:dyDescent="0.15">
      <c r="A985" s="29"/>
      <c r="B985" s="29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3" x14ac:dyDescent="0.15">
      <c r="A986" s="29"/>
      <c r="B986" s="29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3" x14ac:dyDescent="0.15">
      <c r="A987" s="29"/>
      <c r="B987" s="29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3" x14ac:dyDescent="0.15">
      <c r="A988" s="29"/>
      <c r="B988" s="29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3" x14ac:dyDescent="0.15">
      <c r="A989" s="29"/>
      <c r="B989" s="29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3" x14ac:dyDescent="0.15">
      <c r="A990" s="29"/>
      <c r="B990" s="29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3" x14ac:dyDescent="0.15">
      <c r="A991" s="29"/>
      <c r="B991" s="29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3" x14ac:dyDescent="0.15">
      <c r="A992" s="29"/>
      <c r="B992" s="29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3" x14ac:dyDescent="0.15">
      <c r="A993" s="29"/>
      <c r="B993" s="29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3" x14ac:dyDescent="0.15">
      <c r="A994" s="29"/>
      <c r="B994" s="29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3" x14ac:dyDescent="0.15">
      <c r="A995" s="29"/>
      <c r="B995" s="29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3" x14ac:dyDescent="0.15">
      <c r="A996" s="29"/>
      <c r="B996" s="29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3" x14ac:dyDescent="0.15">
      <c r="A997" s="29"/>
      <c r="B997" s="29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3" x14ac:dyDescent="0.15">
      <c r="A998" s="29"/>
      <c r="B998" s="29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3" x14ac:dyDescent="0.15">
      <c r="A999" s="29"/>
      <c r="B999" s="29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3" x14ac:dyDescent="0.15">
      <c r="A1000" s="29"/>
      <c r="B1000" s="29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3" x14ac:dyDescent="0.15">
      <c r="A1001" s="29"/>
      <c r="B1001" s="29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3" x14ac:dyDescent="0.15">
      <c r="A1002" s="29"/>
      <c r="B1002" s="29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3" x14ac:dyDescent="0.15">
      <c r="A1003" s="29"/>
      <c r="B1003" s="29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3" x14ac:dyDescent="0.15">
      <c r="A1004" s="29"/>
      <c r="B1004" s="29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3" x14ac:dyDescent="0.15">
      <c r="A1005" s="29"/>
      <c r="B1005" s="29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3" x14ac:dyDescent="0.15">
      <c r="A1006" s="29"/>
      <c r="B1006" s="29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</sheetData>
  <mergeCells count="12">
    <mergeCell ref="H10:H11"/>
    <mergeCell ref="B4:B7"/>
    <mergeCell ref="B12:B14"/>
    <mergeCell ref="A16:A18"/>
    <mergeCell ref="I16:I17"/>
    <mergeCell ref="B8:B11"/>
    <mergeCell ref="A8:A9"/>
    <mergeCell ref="A10:A11"/>
    <mergeCell ref="C19:C20"/>
    <mergeCell ref="G19:G20"/>
    <mergeCell ref="B15:B17"/>
    <mergeCell ref="B18:B21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000"/>
  <sheetViews>
    <sheetView workbookViewId="0"/>
  </sheetViews>
  <sheetFormatPr baseColWidth="10" defaultColWidth="14.5" defaultRowHeight="15.75" customHeight="1" x14ac:dyDescent="0.15"/>
  <cols>
    <col min="2" max="2" width="57.6640625" customWidth="1"/>
    <col min="5" max="6" width="17.6640625" customWidth="1"/>
    <col min="7" max="7" width="37.1640625" customWidth="1"/>
  </cols>
  <sheetData>
    <row r="1" spans="1:7" ht="15.75" customHeight="1" x14ac:dyDescent="0.15">
      <c r="A1" s="2" t="s">
        <v>0</v>
      </c>
      <c r="B1" s="79" t="s">
        <v>2</v>
      </c>
      <c r="C1" s="48"/>
      <c r="D1" s="49"/>
      <c r="E1" s="2" t="s">
        <v>13</v>
      </c>
      <c r="F1" s="2" t="s">
        <v>14</v>
      </c>
      <c r="G1" s="2" t="s">
        <v>15</v>
      </c>
    </row>
    <row r="2" spans="1:7" ht="15.75" customHeight="1" x14ac:dyDescent="0.15">
      <c r="A2" s="9">
        <v>1</v>
      </c>
      <c r="B2" s="47" t="s">
        <v>21</v>
      </c>
      <c r="C2" s="48"/>
      <c r="D2" s="49"/>
      <c r="E2" s="17" t="s">
        <v>29</v>
      </c>
      <c r="F2" s="18" t="s">
        <v>36</v>
      </c>
      <c r="G2" s="22"/>
    </row>
    <row r="3" spans="1:7" ht="15.75" customHeight="1" x14ac:dyDescent="0.15">
      <c r="A3" s="9">
        <v>2</v>
      </c>
      <c r="B3" s="47" t="s">
        <v>53</v>
      </c>
      <c r="C3" s="48"/>
      <c r="D3" s="49"/>
      <c r="E3" s="17" t="s">
        <v>56</v>
      </c>
      <c r="F3" s="23" t="s">
        <v>57</v>
      </c>
      <c r="G3" s="24" t="s">
        <v>59</v>
      </c>
    </row>
    <row r="4" spans="1:7" ht="15.75" customHeight="1" x14ac:dyDescent="0.15">
      <c r="A4" s="9">
        <v>3</v>
      </c>
      <c r="B4" s="47" t="s">
        <v>38</v>
      </c>
      <c r="C4" s="48"/>
      <c r="D4" s="49"/>
      <c r="E4" s="26"/>
      <c r="F4" s="26"/>
      <c r="G4" s="22"/>
    </row>
    <row r="5" spans="1:7" ht="15.75" customHeight="1" x14ac:dyDescent="0.15">
      <c r="A5" s="9">
        <v>4</v>
      </c>
      <c r="B5" s="47" t="s">
        <v>75</v>
      </c>
      <c r="C5" s="48"/>
      <c r="D5" s="49"/>
      <c r="E5" s="17" t="s">
        <v>77</v>
      </c>
      <c r="F5" s="26"/>
      <c r="G5" s="24" t="s">
        <v>78</v>
      </c>
    </row>
    <row r="6" spans="1:7" ht="15.75" customHeight="1" x14ac:dyDescent="0.15">
      <c r="A6" s="9">
        <v>5</v>
      </c>
      <c r="B6" s="47" t="s">
        <v>38</v>
      </c>
      <c r="C6" s="48"/>
      <c r="D6" s="49"/>
      <c r="E6" s="26"/>
      <c r="F6" s="26"/>
      <c r="G6" s="22"/>
    </row>
    <row r="7" spans="1:7" ht="15.75" customHeight="1" x14ac:dyDescent="0.15">
      <c r="A7" s="9">
        <v>6</v>
      </c>
      <c r="B7" s="47" t="s">
        <v>83</v>
      </c>
      <c r="C7" s="48"/>
      <c r="D7" s="49"/>
      <c r="E7" s="17" t="s">
        <v>84</v>
      </c>
      <c r="F7" s="23" t="s">
        <v>85</v>
      </c>
      <c r="G7" s="22"/>
    </row>
    <row r="8" spans="1:7" ht="15.75" customHeight="1" x14ac:dyDescent="0.15">
      <c r="A8" s="9">
        <v>7</v>
      </c>
      <c r="B8" s="47" t="s">
        <v>86</v>
      </c>
      <c r="C8" s="48"/>
      <c r="D8" s="49"/>
      <c r="E8" s="17" t="s">
        <v>88</v>
      </c>
      <c r="F8" s="26"/>
      <c r="G8" s="22"/>
    </row>
    <row r="9" spans="1:7" ht="15.75" customHeight="1" x14ac:dyDescent="0.15">
      <c r="A9" s="9">
        <v>8</v>
      </c>
      <c r="B9" s="47" t="s">
        <v>89</v>
      </c>
      <c r="C9" s="48"/>
      <c r="D9" s="49"/>
      <c r="E9" s="17" t="s">
        <v>91</v>
      </c>
      <c r="F9" s="17" t="s">
        <v>92</v>
      </c>
      <c r="G9" s="22"/>
    </row>
    <row r="10" spans="1:7" ht="15.75" customHeight="1" x14ac:dyDescent="0.15">
      <c r="A10" s="9">
        <v>9</v>
      </c>
      <c r="B10" s="47" t="s">
        <v>38</v>
      </c>
      <c r="C10" s="48"/>
      <c r="D10" s="49"/>
      <c r="E10" s="26"/>
      <c r="F10" s="26"/>
      <c r="G10" s="22"/>
    </row>
    <row r="11" spans="1:7" ht="15.75" customHeight="1" x14ac:dyDescent="0.15">
      <c r="A11" s="9">
        <v>10</v>
      </c>
      <c r="B11" s="47" t="s">
        <v>93</v>
      </c>
      <c r="C11" s="48"/>
      <c r="D11" s="49"/>
      <c r="E11" s="17" t="s">
        <v>95</v>
      </c>
      <c r="F11" s="17" t="s">
        <v>96</v>
      </c>
      <c r="G11" s="22"/>
    </row>
    <row r="12" spans="1:7" ht="15.75" customHeight="1" x14ac:dyDescent="0.15">
      <c r="A12" s="9">
        <v>11</v>
      </c>
      <c r="B12" s="47" t="s">
        <v>97</v>
      </c>
      <c r="C12" s="48"/>
      <c r="D12" s="49"/>
      <c r="E12" s="17" t="s">
        <v>98</v>
      </c>
      <c r="F12" s="26"/>
      <c r="G12" s="22"/>
    </row>
    <row r="13" spans="1:7" ht="15.75" customHeight="1" x14ac:dyDescent="0.15">
      <c r="A13" s="9">
        <v>12</v>
      </c>
      <c r="B13" s="47" t="s">
        <v>38</v>
      </c>
      <c r="C13" s="48"/>
      <c r="D13" s="49"/>
      <c r="E13" s="26"/>
      <c r="F13" s="26"/>
      <c r="G13" s="22"/>
    </row>
    <row r="14" spans="1:7" ht="15.75" customHeight="1" x14ac:dyDescent="0.15">
      <c r="A14" s="78">
        <v>13</v>
      </c>
      <c r="B14" s="47" t="s">
        <v>108</v>
      </c>
      <c r="C14" s="48"/>
      <c r="D14" s="49"/>
      <c r="E14" s="17" t="s">
        <v>108</v>
      </c>
      <c r="F14" s="17" t="s">
        <v>109</v>
      </c>
      <c r="G14" s="22"/>
    </row>
    <row r="15" spans="1:7" ht="15.75" customHeight="1" x14ac:dyDescent="0.15">
      <c r="A15" s="61"/>
      <c r="B15" s="47" t="s">
        <v>110</v>
      </c>
      <c r="C15" s="48"/>
      <c r="D15" s="49"/>
      <c r="E15" s="17" t="s">
        <v>112</v>
      </c>
      <c r="F15" s="17" t="s">
        <v>113</v>
      </c>
      <c r="G15" s="22"/>
    </row>
    <row r="16" spans="1:7" ht="15.75" customHeight="1" x14ac:dyDescent="0.15">
      <c r="A16" s="78">
        <v>14</v>
      </c>
      <c r="B16" s="47" t="s">
        <v>114</v>
      </c>
      <c r="C16" s="48"/>
      <c r="D16" s="49"/>
      <c r="E16" s="26"/>
      <c r="F16" s="26"/>
      <c r="G16" s="22"/>
    </row>
    <row r="17" spans="1:7" ht="15.75" customHeight="1" x14ac:dyDescent="0.15">
      <c r="A17" s="61"/>
      <c r="B17" s="47" t="s">
        <v>116</v>
      </c>
      <c r="C17" s="48"/>
      <c r="D17" s="49"/>
      <c r="E17" s="26"/>
      <c r="F17" s="26"/>
      <c r="G17" s="22"/>
    </row>
    <row r="18" spans="1:7" ht="15.75" customHeight="1" x14ac:dyDescent="0.15">
      <c r="A18" s="78">
        <v>15</v>
      </c>
      <c r="B18" s="47" t="s">
        <v>114</v>
      </c>
      <c r="C18" s="48"/>
      <c r="D18" s="49"/>
      <c r="E18" s="26"/>
      <c r="F18" s="26"/>
      <c r="G18" s="22"/>
    </row>
    <row r="19" spans="1:7" ht="15.75" customHeight="1" x14ac:dyDescent="0.15">
      <c r="A19" s="61"/>
      <c r="B19" s="47" t="s">
        <v>116</v>
      </c>
      <c r="C19" s="48"/>
      <c r="D19" s="49"/>
      <c r="E19" s="26"/>
      <c r="F19" s="26"/>
      <c r="G19" s="22"/>
    </row>
    <row r="20" spans="1:7" ht="15.75" customHeight="1" x14ac:dyDescent="0.15">
      <c r="A20" s="9">
        <v>16</v>
      </c>
      <c r="B20" s="47" t="s">
        <v>117</v>
      </c>
      <c r="C20" s="48"/>
      <c r="D20" s="49"/>
      <c r="E20" s="17" t="s">
        <v>118</v>
      </c>
      <c r="F20" s="17" t="s">
        <v>92</v>
      </c>
      <c r="G20" s="22"/>
    </row>
    <row r="21" spans="1:7" ht="15.75" customHeight="1" x14ac:dyDescent="0.15">
      <c r="E21" s="34"/>
      <c r="F21" s="34"/>
    </row>
    <row r="22" spans="1:7" ht="15.75" customHeight="1" x14ac:dyDescent="0.15">
      <c r="E22" s="12"/>
      <c r="F22" s="12"/>
    </row>
    <row r="23" spans="1:7" ht="15.75" customHeight="1" x14ac:dyDescent="0.15">
      <c r="E23" s="12"/>
      <c r="F23" s="12"/>
    </row>
    <row r="24" spans="1:7" ht="15.75" customHeight="1" x14ac:dyDescent="0.15">
      <c r="E24" s="12"/>
      <c r="F24" s="12"/>
    </row>
    <row r="25" spans="1:7" ht="15.75" customHeight="1" x14ac:dyDescent="0.15">
      <c r="E25" s="12"/>
      <c r="F25" s="12"/>
    </row>
    <row r="26" spans="1:7" ht="15.75" customHeight="1" x14ac:dyDescent="0.15">
      <c r="E26" s="12"/>
      <c r="F26" s="12"/>
    </row>
    <row r="27" spans="1:7" ht="15.75" customHeight="1" x14ac:dyDescent="0.15">
      <c r="E27" s="12"/>
      <c r="F27" s="12"/>
    </row>
    <row r="28" spans="1:7" ht="15.75" customHeight="1" x14ac:dyDescent="0.15">
      <c r="E28" s="12"/>
      <c r="F28" s="12"/>
    </row>
    <row r="29" spans="1:7" ht="15.75" customHeight="1" x14ac:dyDescent="0.15">
      <c r="E29" s="12"/>
      <c r="F29" s="12"/>
    </row>
    <row r="30" spans="1:7" ht="15.75" customHeight="1" x14ac:dyDescent="0.15">
      <c r="E30" s="12"/>
      <c r="F30" s="12"/>
    </row>
    <row r="31" spans="1:7" ht="15.75" customHeight="1" x14ac:dyDescent="0.15">
      <c r="E31" s="12"/>
      <c r="F31" s="12"/>
    </row>
    <row r="32" spans="1:7" ht="15.75" customHeight="1" x14ac:dyDescent="0.15">
      <c r="E32" s="12"/>
      <c r="F32" s="12"/>
    </row>
    <row r="33" spans="5:6" ht="15.75" customHeight="1" x14ac:dyDescent="0.15">
      <c r="E33" s="12"/>
      <c r="F33" s="12"/>
    </row>
    <row r="34" spans="5:6" ht="15.75" customHeight="1" x14ac:dyDescent="0.15">
      <c r="E34" s="12"/>
      <c r="F34" s="12"/>
    </row>
    <row r="35" spans="5:6" ht="15.75" customHeight="1" x14ac:dyDescent="0.15">
      <c r="E35" s="12"/>
      <c r="F35" s="12"/>
    </row>
    <row r="36" spans="5:6" ht="15.75" customHeight="1" x14ac:dyDescent="0.15">
      <c r="E36" s="12"/>
      <c r="F36" s="12"/>
    </row>
    <row r="37" spans="5:6" ht="15.75" customHeight="1" x14ac:dyDescent="0.15">
      <c r="E37" s="12"/>
      <c r="F37" s="12"/>
    </row>
    <row r="38" spans="5:6" ht="15.75" customHeight="1" x14ac:dyDescent="0.15">
      <c r="E38" s="12"/>
      <c r="F38" s="12"/>
    </row>
    <row r="39" spans="5:6" ht="15.75" customHeight="1" x14ac:dyDescent="0.15">
      <c r="E39" s="12"/>
      <c r="F39" s="12"/>
    </row>
    <row r="40" spans="5:6" ht="15.75" customHeight="1" x14ac:dyDescent="0.15">
      <c r="E40" s="12"/>
      <c r="F40" s="12"/>
    </row>
    <row r="41" spans="5:6" ht="15.75" customHeight="1" x14ac:dyDescent="0.15">
      <c r="E41" s="12"/>
      <c r="F41" s="12"/>
    </row>
    <row r="42" spans="5:6" ht="15.75" customHeight="1" x14ac:dyDescent="0.15">
      <c r="E42" s="12"/>
      <c r="F42" s="12"/>
    </row>
    <row r="43" spans="5:6" ht="15.75" customHeight="1" x14ac:dyDescent="0.15">
      <c r="E43" s="12"/>
      <c r="F43" s="12"/>
    </row>
    <row r="44" spans="5:6" ht="15.75" customHeight="1" x14ac:dyDescent="0.15">
      <c r="E44" s="12"/>
      <c r="F44" s="12"/>
    </row>
    <row r="45" spans="5:6" ht="15.75" customHeight="1" x14ac:dyDescent="0.15">
      <c r="E45" s="12"/>
      <c r="F45" s="12"/>
    </row>
    <row r="46" spans="5:6" ht="15.75" customHeight="1" x14ac:dyDescent="0.15">
      <c r="E46" s="12"/>
      <c r="F46" s="12"/>
    </row>
    <row r="47" spans="5:6" ht="15.75" customHeight="1" x14ac:dyDescent="0.15">
      <c r="E47" s="12"/>
      <c r="F47" s="12"/>
    </row>
    <row r="48" spans="5:6" ht="15.75" customHeight="1" x14ac:dyDescent="0.15">
      <c r="E48" s="12"/>
      <c r="F48" s="12"/>
    </row>
    <row r="49" spans="5:6" ht="15.75" customHeight="1" x14ac:dyDescent="0.15">
      <c r="E49" s="12"/>
      <c r="F49" s="12"/>
    </row>
    <row r="50" spans="5:6" ht="15.75" customHeight="1" x14ac:dyDescent="0.15">
      <c r="E50" s="12"/>
      <c r="F50" s="12"/>
    </row>
    <row r="51" spans="5:6" ht="13" x14ac:dyDescent="0.15">
      <c r="E51" s="12"/>
      <c r="F51" s="12"/>
    </row>
    <row r="52" spans="5:6" ht="13" x14ac:dyDescent="0.15">
      <c r="E52" s="12"/>
      <c r="F52" s="12"/>
    </row>
    <row r="53" spans="5:6" ht="13" x14ac:dyDescent="0.15">
      <c r="E53" s="12"/>
      <c r="F53" s="12"/>
    </row>
    <row r="54" spans="5:6" ht="13" x14ac:dyDescent="0.15">
      <c r="E54" s="12"/>
      <c r="F54" s="12"/>
    </row>
    <row r="55" spans="5:6" ht="13" x14ac:dyDescent="0.15">
      <c r="E55" s="12"/>
      <c r="F55" s="12"/>
    </row>
    <row r="56" spans="5:6" ht="13" x14ac:dyDescent="0.15">
      <c r="E56" s="12"/>
      <c r="F56" s="12"/>
    </row>
    <row r="57" spans="5:6" ht="13" x14ac:dyDescent="0.15">
      <c r="E57" s="12"/>
      <c r="F57" s="12"/>
    </row>
    <row r="58" spans="5:6" ht="13" x14ac:dyDescent="0.15">
      <c r="E58" s="12"/>
      <c r="F58" s="12"/>
    </row>
    <row r="59" spans="5:6" ht="13" x14ac:dyDescent="0.15">
      <c r="E59" s="12"/>
      <c r="F59" s="12"/>
    </row>
    <row r="60" spans="5:6" ht="13" x14ac:dyDescent="0.15">
      <c r="E60" s="12"/>
      <c r="F60" s="12"/>
    </row>
    <row r="61" spans="5:6" ht="13" x14ac:dyDescent="0.15">
      <c r="E61" s="12"/>
      <c r="F61" s="12"/>
    </row>
    <row r="62" spans="5:6" ht="13" x14ac:dyDescent="0.15">
      <c r="E62" s="12"/>
      <c r="F62" s="12"/>
    </row>
    <row r="63" spans="5:6" ht="13" x14ac:dyDescent="0.15">
      <c r="E63" s="12"/>
      <c r="F63" s="12"/>
    </row>
    <row r="64" spans="5:6" ht="13" x14ac:dyDescent="0.15">
      <c r="E64" s="12"/>
      <c r="F64" s="12"/>
    </row>
    <row r="65" spans="5:6" ht="13" x14ac:dyDescent="0.15">
      <c r="E65" s="12"/>
      <c r="F65" s="12"/>
    </row>
    <row r="66" spans="5:6" ht="13" x14ac:dyDescent="0.15">
      <c r="E66" s="12"/>
      <c r="F66" s="12"/>
    </row>
    <row r="67" spans="5:6" ht="13" x14ac:dyDescent="0.15">
      <c r="E67" s="12"/>
      <c r="F67" s="12"/>
    </row>
    <row r="68" spans="5:6" ht="13" x14ac:dyDescent="0.15">
      <c r="E68" s="12"/>
      <c r="F68" s="12"/>
    </row>
    <row r="69" spans="5:6" ht="13" x14ac:dyDescent="0.15">
      <c r="E69" s="12"/>
      <c r="F69" s="12"/>
    </row>
    <row r="70" spans="5:6" ht="13" x14ac:dyDescent="0.15">
      <c r="E70" s="12"/>
      <c r="F70" s="12"/>
    </row>
    <row r="71" spans="5:6" ht="13" x14ac:dyDescent="0.15">
      <c r="E71" s="12"/>
      <c r="F71" s="12"/>
    </row>
    <row r="72" spans="5:6" ht="13" x14ac:dyDescent="0.15">
      <c r="E72" s="12"/>
      <c r="F72" s="12"/>
    </row>
    <row r="73" spans="5:6" ht="13" x14ac:dyDescent="0.15">
      <c r="E73" s="12"/>
      <c r="F73" s="12"/>
    </row>
    <row r="74" spans="5:6" ht="13" x14ac:dyDescent="0.15">
      <c r="E74" s="12"/>
      <c r="F74" s="12"/>
    </row>
    <row r="75" spans="5:6" ht="13" x14ac:dyDescent="0.15">
      <c r="E75" s="12"/>
      <c r="F75" s="12"/>
    </row>
    <row r="76" spans="5:6" ht="13" x14ac:dyDescent="0.15">
      <c r="E76" s="12"/>
      <c r="F76" s="12"/>
    </row>
    <row r="77" spans="5:6" ht="13" x14ac:dyDescent="0.15">
      <c r="E77" s="12"/>
      <c r="F77" s="12"/>
    </row>
    <row r="78" spans="5:6" ht="13" x14ac:dyDescent="0.15">
      <c r="E78" s="12"/>
      <c r="F78" s="12"/>
    </row>
    <row r="79" spans="5:6" ht="13" x14ac:dyDescent="0.15">
      <c r="E79" s="12"/>
      <c r="F79" s="12"/>
    </row>
    <row r="80" spans="5:6" ht="13" x14ac:dyDescent="0.15">
      <c r="E80" s="12"/>
      <c r="F80" s="12"/>
    </row>
    <row r="81" spans="5:6" ht="13" x14ac:dyDescent="0.15">
      <c r="E81" s="12"/>
      <c r="F81" s="12"/>
    </row>
    <row r="82" spans="5:6" ht="13" x14ac:dyDescent="0.15">
      <c r="E82" s="12"/>
      <c r="F82" s="12"/>
    </row>
    <row r="83" spans="5:6" ht="13" x14ac:dyDescent="0.15">
      <c r="E83" s="12"/>
      <c r="F83" s="12"/>
    </row>
    <row r="84" spans="5:6" ht="13" x14ac:dyDescent="0.15">
      <c r="E84" s="12"/>
      <c r="F84" s="12"/>
    </row>
    <row r="85" spans="5:6" ht="13" x14ac:dyDescent="0.15">
      <c r="E85" s="12"/>
      <c r="F85" s="12"/>
    </row>
    <row r="86" spans="5:6" ht="13" x14ac:dyDescent="0.15">
      <c r="E86" s="12"/>
      <c r="F86" s="12"/>
    </row>
    <row r="87" spans="5:6" ht="13" x14ac:dyDescent="0.15">
      <c r="E87" s="12"/>
      <c r="F87" s="12"/>
    </row>
    <row r="88" spans="5:6" ht="13" x14ac:dyDescent="0.15">
      <c r="E88" s="12"/>
      <c r="F88" s="12"/>
    </row>
    <row r="89" spans="5:6" ht="13" x14ac:dyDescent="0.15">
      <c r="E89" s="12"/>
      <c r="F89" s="12"/>
    </row>
    <row r="90" spans="5:6" ht="13" x14ac:dyDescent="0.15">
      <c r="E90" s="12"/>
      <c r="F90" s="12"/>
    </row>
    <row r="91" spans="5:6" ht="13" x14ac:dyDescent="0.15">
      <c r="E91" s="12"/>
      <c r="F91" s="12"/>
    </row>
    <row r="92" spans="5:6" ht="13" x14ac:dyDescent="0.15">
      <c r="E92" s="12"/>
      <c r="F92" s="12"/>
    </row>
    <row r="93" spans="5:6" ht="13" x14ac:dyDescent="0.15">
      <c r="E93" s="12"/>
      <c r="F93" s="12"/>
    </row>
    <row r="94" spans="5:6" ht="13" x14ac:dyDescent="0.15">
      <c r="E94" s="12"/>
      <c r="F94" s="12"/>
    </row>
    <row r="95" spans="5:6" ht="13" x14ac:dyDescent="0.15">
      <c r="E95" s="12"/>
      <c r="F95" s="12"/>
    </row>
    <row r="96" spans="5:6" ht="13" x14ac:dyDescent="0.15">
      <c r="E96" s="12"/>
      <c r="F96" s="12"/>
    </row>
    <row r="97" spans="5:6" ht="13" x14ac:dyDescent="0.15">
      <c r="E97" s="12"/>
      <c r="F97" s="12"/>
    </row>
    <row r="98" spans="5:6" ht="13" x14ac:dyDescent="0.15">
      <c r="E98" s="12"/>
      <c r="F98" s="12"/>
    </row>
    <row r="99" spans="5:6" ht="13" x14ac:dyDescent="0.15">
      <c r="E99" s="12"/>
      <c r="F99" s="12"/>
    </row>
    <row r="100" spans="5:6" ht="13" x14ac:dyDescent="0.15">
      <c r="E100" s="12"/>
      <c r="F100" s="12"/>
    </row>
    <row r="101" spans="5:6" ht="13" x14ac:dyDescent="0.15">
      <c r="E101" s="12"/>
      <c r="F101" s="12"/>
    </row>
    <row r="102" spans="5:6" ht="13" x14ac:dyDescent="0.15">
      <c r="E102" s="12"/>
      <c r="F102" s="12"/>
    </row>
    <row r="103" spans="5:6" ht="13" x14ac:dyDescent="0.15">
      <c r="E103" s="12"/>
      <c r="F103" s="12"/>
    </row>
    <row r="104" spans="5:6" ht="13" x14ac:dyDescent="0.15">
      <c r="E104" s="12"/>
      <c r="F104" s="12"/>
    </row>
    <row r="105" spans="5:6" ht="13" x14ac:dyDescent="0.15">
      <c r="E105" s="12"/>
      <c r="F105" s="12"/>
    </row>
    <row r="106" spans="5:6" ht="13" x14ac:dyDescent="0.15">
      <c r="E106" s="12"/>
      <c r="F106" s="12"/>
    </row>
    <row r="107" spans="5:6" ht="13" x14ac:dyDescent="0.15">
      <c r="E107" s="12"/>
      <c r="F107" s="12"/>
    </row>
    <row r="108" spans="5:6" ht="13" x14ac:dyDescent="0.15">
      <c r="E108" s="12"/>
      <c r="F108" s="12"/>
    </row>
    <row r="109" spans="5:6" ht="13" x14ac:dyDescent="0.15">
      <c r="E109" s="12"/>
      <c r="F109" s="12"/>
    </row>
    <row r="110" spans="5:6" ht="13" x14ac:dyDescent="0.15">
      <c r="E110" s="12"/>
      <c r="F110" s="12"/>
    </row>
    <row r="111" spans="5:6" ht="13" x14ac:dyDescent="0.15">
      <c r="E111" s="12"/>
      <c r="F111" s="12"/>
    </row>
    <row r="112" spans="5:6" ht="13" x14ac:dyDescent="0.15">
      <c r="E112" s="12"/>
      <c r="F112" s="12"/>
    </row>
    <row r="113" spans="5:6" ht="13" x14ac:dyDescent="0.15">
      <c r="E113" s="12"/>
      <c r="F113" s="12"/>
    </row>
    <row r="114" spans="5:6" ht="13" x14ac:dyDescent="0.15">
      <c r="E114" s="12"/>
      <c r="F114" s="12"/>
    </row>
    <row r="115" spans="5:6" ht="13" x14ac:dyDescent="0.15">
      <c r="E115" s="12"/>
      <c r="F115" s="12"/>
    </row>
    <row r="116" spans="5:6" ht="13" x14ac:dyDescent="0.15">
      <c r="E116" s="12"/>
      <c r="F116" s="12"/>
    </row>
    <row r="117" spans="5:6" ht="13" x14ac:dyDescent="0.15">
      <c r="E117" s="12"/>
      <c r="F117" s="12"/>
    </row>
    <row r="118" spans="5:6" ht="13" x14ac:dyDescent="0.15">
      <c r="E118" s="12"/>
      <c r="F118" s="12"/>
    </row>
    <row r="119" spans="5:6" ht="13" x14ac:dyDescent="0.15">
      <c r="E119" s="12"/>
      <c r="F119" s="12"/>
    </row>
    <row r="120" spans="5:6" ht="13" x14ac:dyDescent="0.15">
      <c r="E120" s="12"/>
      <c r="F120" s="12"/>
    </row>
    <row r="121" spans="5:6" ht="13" x14ac:dyDescent="0.15">
      <c r="E121" s="12"/>
      <c r="F121" s="12"/>
    </row>
    <row r="122" spans="5:6" ht="13" x14ac:dyDescent="0.15">
      <c r="E122" s="12"/>
      <c r="F122" s="12"/>
    </row>
    <row r="123" spans="5:6" ht="13" x14ac:dyDescent="0.15">
      <c r="E123" s="12"/>
      <c r="F123" s="12"/>
    </row>
    <row r="124" spans="5:6" ht="13" x14ac:dyDescent="0.15">
      <c r="E124" s="12"/>
      <c r="F124" s="12"/>
    </row>
    <row r="125" spans="5:6" ht="13" x14ac:dyDescent="0.15">
      <c r="E125" s="12"/>
      <c r="F125" s="12"/>
    </row>
    <row r="126" spans="5:6" ht="13" x14ac:dyDescent="0.15">
      <c r="E126" s="12"/>
      <c r="F126" s="12"/>
    </row>
    <row r="127" spans="5:6" ht="13" x14ac:dyDescent="0.15">
      <c r="E127" s="12"/>
      <c r="F127" s="12"/>
    </row>
    <row r="128" spans="5:6" ht="13" x14ac:dyDescent="0.15">
      <c r="E128" s="12"/>
      <c r="F128" s="12"/>
    </row>
    <row r="129" spans="5:6" ht="13" x14ac:dyDescent="0.15">
      <c r="E129" s="12"/>
      <c r="F129" s="12"/>
    </row>
    <row r="130" spans="5:6" ht="13" x14ac:dyDescent="0.15">
      <c r="E130" s="12"/>
      <c r="F130" s="12"/>
    </row>
    <row r="131" spans="5:6" ht="13" x14ac:dyDescent="0.15">
      <c r="E131" s="12"/>
      <c r="F131" s="12"/>
    </row>
    <row r="132" spans="5:6" ht="13" x14ac:dyDescent="0.15">
      <c r="E132" s="12"/>
      <c r="F132" s="12"/>
    </row>
    <row r="133" spans="5:6" ht="13" x14ac:dyDescent="0.15">
      <c r="E133" s="12"/>
      <c r="F133" s="12"/>
    </row>
    <row r="134" spans="5:6" ht="13" x14ac:dyDescent="0.15">
      <c r="E134" s="12"/>
      <c r="F134" s="12"/>
    </row>
    <row r="135" spans="5:6" ht="13" x14ac:dyDescent="0.15">
      <c r="E135" s="12"/>
      <c r="F135" s="12"/>
    </row>
    <row r="136" spans="5:6" ht="13" x14ac:dyDescent="0.15">
      <c r="E136" s="12"/>
      <c r="F136" s="12"/>
    </row>
    <row r="137" spans="5:6" ht="13" x14ac:dyDescent="0.15">
      <c r="E137" s="12"/>
      <c r="F137" s="12"/>
    </row>
    <row r="138" spans="5:6" ht="13" x14ac:dyDescent="0.15">
      <c r="E138" s="12"/>
      <c r="F138" s="12"/>
    </row>
    <row r="139" spans="5:6" ht="13" x14ac:dyDescent="0.15">
      <c r="E139" s="12"/>
      <c r="F139" s="12"/>
    </row>
    <row r="140" spans="5:6" ht="13" x14ac:dyDescent="0.15">
      <c r="E140" s="12"/>
      <c r="F140" s="12"/>
    </row>
    <row r="141" spans="5:6" ht="13" x14ac:dyDescent="0.15">
      <c r="E141" s="12"/>
      <c r="F141" s="12"/>
    </row>
    <row r="142" spans="5:6" ht="13" x14ac:dyDescent="0.15">
      <c r="E142" s="12"/>
      <c r="F142" s="12"/>
    </row>
    <row r="143" spans="5:6" ht="13" x14ac:dyDescent="0.15">
      <c r="E143" s="12"/>
      <c r="F143" s="12"/>
    </row>
    <row r="144" spans="5:6" ht="13" x14ac:dyDescent="0.15">
      <c r="E144" s="12"/>
      <c r="F144" s="12"/>
    </row>
    <row r="145" spans="5:6" ht="13" x14ac:dyDescent="0.15">
      <c r="E145" s="12"/>
      <c r="F145" s="12"/>
    </row>
    <row r="146" spans="5:6" ht="13" x14ac:dyDescent="0.15">
      <c r="E146" s="12"/>
      <c r="F146" s="12"/>
    </row>
    <row r="147" spans="5:6" ht="13" x14ac:dyDescent="0.15">
      <c r="E147" s="12"/>
      <c r="F147" s="12"/>
    </row>
    <row r="148" spans="5:6" ht="13" x14ac:dyDescent="0.15">
      <c r="E148" s="12"/>
      <c r="F148" s="12"/>
    </row>
    <row r="149" spans="5:6" ht="13" x14ac:dyDescent="0.15">
      <c r="E149" s="12"/>
      <c r="F149" s="12"/>
    </row>
    <row r="150" spans="5:6" ht="13" x14ac:dyDescent="0.15">
      <c r="E150" s="12"/>
      <c r="F150" s="12"/>
    </row>
    <row r="151" spans="5:6" ht="13" x14ac:dyDescent="0.15">
      <c r="E151" s="12"/>
      <c r="F151" s="12"/>
    </row>
    <row r="152" spans="5:6" ht="13" x14ac:dyDescent="0.15">
      <c r="E152" s="12"/>
      <c r="F152" s="12"/>
    </row>
    <row r="153" spans="5:6" ht="13" x14ac:dyDescent="0.15">
      <c r="E153" s="12"/>
      <c r="F153" s="12"/>
    </row>
    <row r="154" spans="5:6" ht="13" x14ac:dyDescent="0.15">
      <c r="E154" s="12"/>
      <c r="F154" s="12"/>
    </row>
    <row r="155" spans="5:6" ht="13" x14ac:dyDescent="0.15">
      <c r="E155" s="12"/>
      <c r="F155" s="12"/>
    </row>
    <row r="156" spans="5:6" ht="13" x14ac:dyDescent="0.15">
      <c r="E156" s="12"/>
      <c r="F156" s="12"/>
    </row>
    <row r="157" spans="5:6" ht="13" x14ac:dyDescent="0.15">
      <c r="E157" s="12"/>
      <c r="F157" s="12"/>
    </row>
    <row r="158" spans="5:6" ht="13" x14ac:dyDescent="0.15">
      <c r="E158" s="12"/>
      <c r="F158" s="12"/>
    </row>
    <row r="159" spans="5:6" ht="13" x14ac:dyDescent="0.15">
      <c r="E159" s="12"/>
      <c r="F159" s="12"/>
    </row>
    <row r="160" spans="5:6" ht="13" x14ac:dyDescent="0.15">
      <c r="E160" s="12"/>
      <c r="F160" s="12"/>
    </row>
    <row r="161" spans="5:6" ht="13" x14ac:dyDescent="0.15">
      <c r="E161" s="12"/>
      <c r="F161" s="12"/>
    </row>
    <row r="162" spans="5:6" ht="13" x14ac:dyDescent="0.15">
      <c r="E162" s="12"/>
      <c r="F162" s="12"/>
    </row>
    <row r="163" spans="5:6" ht="13" x14ac:dyDescent="0.15">
      <c r="E163" s="12"/>
      <c r="F163" s="12"/>
    </row>
    <row r="164" spans="5:6" ht="13" x14ac:dyDescent="0.15">
      <c r="E164" s="12"/>
      <c r="F164" s="12"/>
    </row>
    <row r="165" spans="5:6" ht="13" x14ac:dyDescent="0.15">
      <c r="E165" s="12"/>
      <c r="F165" s="12"/>
    </row>
    <row r="166" spans="5:6" ht="13" x14ac:dyDescent="0.15">
      <c r="E166" s="12"/>
      <c r="F166" s="12"/>
    </row>
    <row r="167" spans="5:6" ht="13" x14ac:dyDescent="0.15">
      <c r="E167" s="12"/>
      <c r="F167" s="12"/>
    </row>
    <row r="168" spans="5:6" ht="13" x14ac:dyDescent="0.15">
      <c r="E168" s="12"/>
      <c r="F168" s="12"/>
    </row>
    <row r="169" spans="5:6" ht="13" x14ac:dyDescent="0.15">
      <c r="E169" s="12"/>
      <c r="F169" s="12"/>
    </row>
    <row r="170" spans="5:6" ht="13" x14ac:dyDescent="0.15">
      <c r="E170" s="12"/>
      <c r="F170" s="12"/>
    </row>
    <row r="171" spans="5:6" ht="13" x14ac:dyDescent="0.15">
      <c r="E171" s="12"/>
      <c r="F171" s="12"/>
    </row>
    <row r="172" spans="5:6" ht="13" x14ac:dyDescent="0.15">
      <c r="E172" s="12"/>
      <c r="F172" s="12"/>
    </row>
    <row r="173" spans="5:6" ht="13" x14ac:dyDescent="0.15">
      <c r="E173" s="12"/>
      <c r="F173" s="12"/>
    </row>
    <row r="174" spans="5:6" ht="13" x14ac:dyDescent="0.15">
      <c r="E174" s="12"/>
      <c r="F174" s="12"/>
    </row>
    <row r="175" spans="5:6" ht="13" x14ac:dyDescent="0.15">
      <c r="E175" s="12"/>
      <c r="F175" s="12"/>
    </row>
    <row r="176" spans="5:6" ht="13" x14ac:dyDescent="0.15">
      <c r="E176" s="12"/>
      <c r="F176" s="12"/>
    </row>
    <row r="177" spans="5:6" ht="13" x14ac:dyDescent="0.15">
      <c r="E177" s="12"/>
      <c r="F177" s="12"/>
    </row>
    <row r="178" spans="5:6" ht="13" x14ac:dyDescent="0.15">
      <c r="E178" s="12"/>
      <c r="F178" s="12"/>
    </row>
    <row r="179" spans="5:6" ht="13" x14ac:dyDescent="0.15">
      <c r="E179" s="12"/>
      <c r="F179" s="12"/>
    </row>
    <row r="180" spans="5:6" ht="13" x14ac:dyDescent="0.15">
      <c r="E180" s="12"/>
      <c r="F180" s="12"/>
    </row>
    <row r="181" spans="5:6" ht="13" x14ac:dyDescent="0.15">
      <c r="E181" s="12"/>
      <c r="F181" s="12"/>
    </row>
    <row r="182" spans="5:6" ht="13" x14ac:dyDescent="0.15">
      <c r="E182" s="12"/>
      <c r="F182" s="12"/>
    </row>
    <row r="183" spans="5:6" ht="13" x14ac:dyDescent="0.15">
      <c r="E183" s="12"/>
      <c r="F183" s="12"/>
    </row>
    <row r="184" spans="5:6" ht="13" x14ac:dyDescent="0.15">
      <c r="E184" s="12"/>
      <c r="F184" s="12"/>
    </row>
    <row r="185" spans="5:6" ht="13" x14ac:dyDescent="0.15">
      <c r="E185" s="12"/>
      <c r="F185" s="12"/>
    </row>
    <row r="186" spans="5:6" ht="13" x14ac:dyDescent="0.15">
      <c r="E186" s="12"/>
      <c r="F186" s="12"/>
    </row>
    <row r="187" spans="5:6" ht="13" x14ac:dyDescent="0.15">
      <c r="E187" s="12"/>
      <c r="F187" s="12"/>
    </row>
    <row r="188" spans="5:6" ht="13" x14ac:dyDescent="0.15">
      <c r="E188" s="12"/>
      <c r="F188" s="12"/>
    </row>
    <row r="189" spans="5:6" ht="13" x14ac:dyDescent="0.15">
      <c r="E189" s="12"/>
      <c r="F189" s="12"/>
    </row>
    <row r="190" spans="5:6" ht="13" x14ac:dyDescent="0.15">
      <c r="E190" s="12"/>
      <c r="F190" s="12"/>
    </row>
    <row r="191" spans="5:6" ht="13" x14ac:dyDescent="0.15">
      <c r="E191" s="12"/>
      <c r="F191" s="12"/>
    </row>
    <row r="192" spans="5:6" ht="13" x14ac:dyDescent="0.15">
      <c r="E192" s="12"/>
      <c r="F192" s="12"/>
    </row>
    <row r="193" spans="5:6" ht="13" x14ac:dyDescent="0.15">
      <c r="E193" s="12"/>
      <c r="F193" s="12"/>
    </row>
    <row r="194" spans="5:6" ht="13" x14ac:dyDescent="0.15">
      <c r="E194" s="12"/>
      <c r="F194" s="12"/>
    </row>
    <row r="195" spans="5:6" ht="13" x14ac:dyDescent="0.15">
      <c r="E195" s="12"/>
      <c r="F195" s="12"/>
    </row>
    <row r="196" spans="5:6" ht="13" x14ac:dyDescent="0.15">
      <c r="E196" s="12"/>
      <c r="F196" s="12"/>
    </row>
    <row r="197" spans="5:6" ht="13" x14ac:dyDescent="0.15">
      <c r="E197" s="12"/>
      <c r="F197" s="12"/>
    </row>
    <row r="198" spans="5:6" ht="13" x14ac:dyDescent="0.15">
      <c r="E198" s="12"/>
      <c r="F198" s="12"/>
    </row>
    <row r="199" spans="5:6" ht="13" x14ac:dyDescent="0.15">
      <c r="E199" s="12"/>
      <c r="F199" s="12"/>
    </row>
    <row r="200" spans="5:6" ht="13" x14ac:dyDescent="0.15">
      <c r="E200" s="12"/>
      <c r="F200" s="12"/>
    </row>
    <row r="201" spans="5:6" ht="13" x14ac:dyDescent="0.15">
      <c r="E201" s="12"/>
      <c r="F201" s="12"/>
    </row>
    <row r="202" spans="5:6" ht="13" x14ac:dyDescent="0.15">
      <c r="E202" s="12"/>
      <c r="F202" s="12"/>
    </row>
    <row r="203" spans="5:6" ht="13" x14ac:dyDescent="0.15">
      <c r="E203" s="12"/>
      <c r="F203" s="12"/>
    </row>
    <row r="204" spans="5:6" ht="13" x14ac:dyDescent="0.15">
      <c r="E204" s="12"/>
      <c r="F204" s="12"/>
    </row>
    <row r="205" spans="5:6" ht="13" x14ac:dyDescent="0.15">
      <c r="E205" s="12"/>
      <c r="F205" s="12"/>
    </row>
    <row r="206" spans="5:6" ht="13" x14ac:dyDescent="0.15">
      <c r="E206" s="12"/>
      <c r="F206" s="12"/>
    </row>
    <row r="207" spans="5:6" ht="13" x14ac:dyDescent="0.15">
      <c r="E207" s="12"/>
      <c r="F207" s="12"/>
    </row>
    <row r="208" spans="5:6" ht="13" x14ac:dyDescent="0.15">
      <c r="E208" s="12"/>
      <c r="F208" s="12"/>
    </row>
    <row r="209" spans="5:6" ht="13" x14ac:dyDescent="0.15">
      <c r="E209" s="12"/>
      <c r="F209" s="12"/>
    </row>
    <row r="210" spans="5:6" ht="13" x14ac:dyDescent="0.15">
      <c r="E210" s="12"/>
      <c r="F210" s="12"/>
    </row>
    <row r="211" spans="5:6" ht="13" x14ac:dyDescent="0.15">
      <c r="E211" s="12"/>
      <c r="F211" s="12"/>
    </row>
    <row r="212" spans="5:6" ht="13" x14ac:dyDescent="0.15">
      <c r="E212" s="12"/>
      <c r="F212" s="12"/>
    </row>
    <row r="213" spans="5:6" ht="13" x14ac:dyDescent="0.15">
      <c r="E213" s="12"/>
      <c r="F213" s="12"/>
    </row>
    <row r="214" spans="5:6" ht="13" x14ac:dyDescent="0.15">
      <c r="E214" s="12"/>
      <c r="F214" s="12"/>
    </row>
    <row r="215" spans="5:6" ht="13" x14ac:dyDescent="0.15">
      <c r="E215" s="12"/>
      <c r="F215" s="12"/>
    </row>
    <row r="216" spans="5:6" ht="13" x14ac:dyDescent="0.15">
      <c r="E216" s="12"/>
      <c r="F216" s="12"/>
    </row>
    <row r="217" spans="5:6" ht="13" x14ac:dyDescent="0.15">
      <c r="E217" s="12"/>
      <c r="F217" s="12"/>
    </row>
    <row r="218" spans="5:6" ht="13" x14ac:dyDescent="0.15">
      <c r="E218" s="12"/>
      <c r="F218" s="12"/>
    </row>
    <row r="219" spans="5:6" ht="13" x14ac:dyDescent="0.15">
      <c r="E219" s="12"/>
      <c r="F219" s="12"/>
    </row>
    <row r="220" spans="5:6" ht="13" x14ac:dyDescent="0.15">
      <c r="E220" s="12"/>
      <c r="F220" s="12"/>
    </row>
    <row r="221" spans="5:6" ht="13" x14ac:dyDescent="0.15">
      <c r="E221" s="12"/>
      <c r="F221" s="12"/>
    </row>
    <row r="222" spans="5:6" ht="13" x14ac:dyDescent="0.15">
      <c r="E222" s="12"/>
      <c r="F222" s="12"/>
    </row>
    <row r="223" spans="5:6" ht="13" x14ac:dyDescent="0.15">
      <c r="E223" s="12"/>
      <c r="F223" s="12"/>
    </row>
    <row r="224" spans="5:6" ht="13" x14ac:dyDescent="0.15">
      <c r="E224" s="12"/>
      <c r="F224" s="12"/>
    </row>
    <row r="225" spans="5:6" ht="13" x14ac:dyDescent="0.15">
      <c r="E225" s="12"/>
      <c r="F225" s="12"/>
    </row>
    <row r="226" spans="5:6" ht="13" x14ac:dyDescent="0.15">
      <c r="E226" s="12"/>
      <c r="F226" s="12"/>
    </row>
    <row r="227" spans="5:6" ht="13" x14ac:dyDescent="0.15">
      <c r="E227" s="12"/>
      <c r="F227" s="12"/>
    </row>
    <row r="228" spans="5:6" ht="13" x14ac:dyDescent="0.15">
      <c r="E228" s="12"/>
      <c r="F228" s="12"/>
    </row>
    <row r="229" spans="5:6" ht="13" x14ac:dyDescent="0.15">
      <c r="E229" s="12"/>
      <c r="F229" s="12"/>
    </row>
    <row r="230" spans="5:6" ht="13" x14ac:dyDescent="0.15">
      <c r="E230" s="12"/>
      <c r="F230" s="12"/>
    </row>
    <row r="231" spans="5:6" ht="13" x14ac:dyDescent="0.15">
      <c r="E231" s="12"/>
      <c r="F231" s="12"/>
    </row>
    <row r="232" spans="5:6" ht="13" x14ac:dyDescent="0.15">
      <c r="E232" s="12"/>
      <c r="F232" s="12"/>
    </row>
    <row r="233" spans="5:6" ht="13" x14ac:dyDescent="0.15">
      <c r="E233" s="12"/>
      <c r="F233" s="12"/>
    </row>
    <row r="234" spans="5:6" ht="13" x14ac:dyDescent="0.15">
      <c r="E234" s="12"/>
      <c r="F234" s="12"/>
    </row>
    <row r="235" spans="5:6" ht="13" x14ac:dyDescent="0.15">
      <c r="E235" s="12"/>
      <c r="F235" s="12"/>
    </row>
    <row r="236" spans="5:6" ht="13" x14ac:dyDescent="0.15">
      <c r="E236" s="12"/>
      <c r="F236" s="12"/>
    </row>
    <row r="237" spans="5:6" ht="13" x14ac:dyDescent="0.15">
      <c r="E237" s="12"/>
      <c r="F237" s="12"/>
    </row>
    <row r="238" spans="5:6" ht="13" x14ac:dyDescent="0.15">
      <c r="E238" s="12"/>
      <c r="F238" s="12"/>
    </row>
    <row r="239" spans="5:6" ht="13" x14ac:dyDescent="0.15">
      <c r="E239" s="12"/>
      <c r="F239" s="12"/>
    </row>
    <row r="240" spans="5:6" ht="13" x14ac:dyDescent="0.15">
      <c r="E240" s="12"/>
      <c r="F240" s="12"/>
    </row>
    <row r="241" spans="5:6" ht="13" x14ac:dyDescent="0.15">
      <c r="E241" s="12"/>
      <c r="F241" s="12"/>
    </row>
    <row r="242" spans="5:6" ht="13" x14ac:dyDescent="0.15">
      <c r="E242" s="12"/>
      <c r="F242" s="12"/>
    </row>
    <row r="243" spans="5:6" ht="13" x14ac:dyDescent="0.15">
      <c r="E243" s="12"/>
      <c r="F243" s="12"/>
    </row>
    <row r="244" spans="5:6" ht="13" x14ac:dyDescent="0.15">
      <c r="E244" s="12"/>
      <c r="F244" s="12"/>
    </row>
    <row r="245" spans="5:6" ht="13" x14ac:dyDescent="0.15">
      <c r="E245" s="12"/>
      <c r="F245" s="12"/>
    </row>
    <row r="246" spans="5:6" ht="13" x14ac:dyDescent="0.15">
      <c r="E246" s="12"/>
      <c r="F246" s="12"/>
    </row>
    <row r="247" spans="5:6" ht="13" x14ac:dyDescent="0.15">
      <c r="E247" s="12"/>
      <c r="F247" s="12"/>
    </row>
    <row r="248" spans="5:6" ht="13" x14ac:dyDescent="0.15">
      <c r="E248" s="12"/>
      <c r="F248" s="12"/>
    </row>
    <row r="249" spans="5:6" ht="13" x14ac:dyDescent="0.15">
      <c r="E249" s="12"/>
      <c r="F249" s="12"/>
    </row>
    <row r="250" spans="5:6" ht="13" x14ac:dyDescent="0.15">
      <c r="E250" s="12"/>
      <c r="F250" s="12"/>
    </row>
    <row r="251" spans="5:6" ht="13" x14ac:dyDescent="0.15">
      <c r="E251" s="12"/>
      <c r="F251" s="12"/>
    </row>
    <row r="252" spans="5:6" ht="13" x14ac:dyDescent="0.15">
      <c r="E252" s="12"/>
      <c r="F252" s="12"/>
    </row>
    <row r="253" spans="5:6" ht="13" x14ac:dyDescent="0.15">
      <c r="E253" s="12"/>
      <c r="F253" s="12"/>
    </row>
    <row r="254" spans="5:6" ht="13" x14ac:dyDescent="0.15">
      <c r="E254" s="12"/>
      <c r="F254" s="12"/>
    </row>
    <row r="255" spans="5:6" ht="13" x14ac:dyDescent="0.15">
      <c r="E255" s="12"/>
      <c r="F255" s="12"/>
    </row>
    <row r="256" spans="5:6" ht="13" x14ac:dyDescent="0.15">
      <c r="E256" s="12"/>
      <c r="F256" s="12"/>
    </row>
    <row r="257" spans="5:6" ht="13" x14ac:dyDescent="0.15">
      <c r="E257" s="12"/>
      <c r="F257" s="12"/>
    </row>
    <row r="258" spans="5:6" ht="13" x14ac:dyDescent="0.15">
      <c r="E258" s="12"/>
      <c r="F258" s="12"/>
    </row>
    <row r="259" spans="5:6" ht="13" x14ac:dyDescent="0.15">
      <c r="E259" s="12"/>
      <c r="F259" s="12"/>
    </row>
    <row r="260" spans="5:6" ht="13" x14ac:dyDescent="0.15">
      <c r="E260" s="12"/>
      <c r="F260" s="12"/>
    </row>
    <row r="261" spans="5:6" ht="13" x14ac:dyDescent="0.15">
      <c r="E261" s="12"/>
      <c r="F261" s="12"/>
    </row>
    <row r="262" spans="5:6" ht="13" x14ac:dyDescent="0.15">
      <c r="E262" s="12"/>
      <c r="F262" s="12"/>
    </row>
    <row r="263" spans="5:6" ht="13" x14ac:dyDescent="0.15">
      <c r="E263" s="12"/>
      <c r="F263" s="12"/>
    </row>
    <row r="264" spans="5:6" ht="13" x14ac:dyDescent="0.15">
      <c r="E264" s="12"/>
      <c r="F264" s="12"/>
    </row>
    <row r="265" spans="5:6" ht="13" x14ac:dyDescent="0.15">
      <c r="E265" s="12"/>
      <c r="F265" s="12"/>
    </row>
    <row r="266" spans="5:6" ht="13" x14ac:dyDescent="0.15">
      <c r="E266" s="12"/>
      <c r="F266" s="12"/>
    </row>
    <row r="267" spans="5:6" ht="13" x14ac:dyDescent="0.15">
      <c r="E267" s="12"/>
      <c r="F267" s="12"/>
    </row>
    <row r="268" spans="5:6" ht="13" x14ac:dyDescent="0.15">
      <c r="E268" s="12"/>
      <c r="F268" s="12"/>
    </row>
    <row r="269" spans="5:6" ht="13" x14ac:dyDescent="0.15">
      <c r="E269" s="12"/>
      <c r="F269" s="12"/>
    </row>
    <row r="270" spans="5:6" ht="13" x14ac:dyDescent="0.15">
      <c r="E270" s="12"/>
      <c r="F270" s="12"/>
    </row>
    <row r="271" spans="5:6" ht="13" x14ac:dyDescent="0.15">
      <c r="E271" s="12"/>
      <c r="F271" s="12"/>
    </row>
    <row r="272" spans="5:6" ht="13" x14ac:dyDescent="0.15">
      <c r="E272" s="12"/>
      <c r="F272" s="12"/>
    </row>
    <row r="273" spans="5:6" ht="13" x14ac:dyDescent="0.15">
      <c r="E273" s="12"/>
      <c r="F273" s="12"/>
    </row>
    <row r="274" spans="5:6" ht="13" x14ac:dyDescent="0.15">
      <c r="E274" s="12"/>
      <c r="F274" s="12"/>
    </row>
    <row r="275" spans="5:6" ht="13" x14ac:dyDescent="0.15">
      <c r="E275" s="12"/>
      <c r="F275" s="12"/>
    </row>
    <row r="276" spans="5:6" ht="13" x14ac:dyDescent="0.15">
      <c r="E276" s="12"/>
      <c r="F276" s="12"/>
    </row>
    <row r="277" spans="5:6" ht="13" x14ac:dyDescent="0.15">
      <c r="E277" s="12"/>
      <c r="F277" s="12"/>
    </row>
    <row r="278" spans="5:6" ht="13" x14ac:dyDescent="0.15">
      <c r="E278" s="12"/>
      <c r="F278" s="12"/>
    </row>
    <row r="279" spans="5:6" ht="13" x14ac:dyDescent="0.15">
      <c r="E279" s="12"/>
      <c r="F279" s="12"/>
    </row>
    <row r="280" spans="5:6" ht="13" x14ac:dyDescent="0.15">
      <c r="E280" s="12"/>
      <c r="F280" s="12"/>
    </row>
    <row r="281" spans="5:6" ht="13" x14ac:dyDescent="0.15">
      <c r="E281" s="12"/>
      <c r="F281" s="12"/>
    </row>
    <row r="282" spans="5:6" ht="13" x14ac:dyDescent="0.15">
      <c r="E282" s="12"/>
      <c r="F282" s="12"/>
    </row>
    <row r="283" spans="5:6" ht="13" x14ac:dyDescent="0.15">
      <c r="E283" s="12"/>
      <c r="F283" s="12"/>
    </row>
    <row r="284" spans="5:6" ht="13" x14ac:dyDescent="0.15">
      <c r="E284" s="12"/>
      <c r="F284" s="12"/>
    </row>
    <row r="285" spans="5:6" ht="13" x14ac:dyDescent="0.15">
      <c r="E285" s="12"/>
      <c r="F285" s="12"/>
    </row>
    <row r="286" spans="5:6" ht="13" x14ac:dyDescent="0.15">
      <c r="E286" s="12"/>
      <c r="F286" s="12"/>
    </row>
    <row r="287" spans="5:6" ht="13" x14ac:dyDescent="0.15">
      <c r="E287" s="12"/>
      <c r="F287" s="12"/>
    </row>
    <row r="288" spans="5:6" ht="13" x14ac:dyDescent="0.15">
      <c r="E288" s="12"/>
      <c r="F288" s="12"/>
    </row>
    <row r="289" spans="5:6" ht="13" x14ac:dyDescent="0.15">
      <c r="E289" s="12"/>
      <c r="F289" s="12"/>
    </row>
    <row r="290" spans="5:6" ht="13" x14ac:dyDescent="0.15">
      <c r="E290" s="12"/>
      <c r="F290" s="12"/>
    </row>
    <row r="291" spans="5:6" ht="13" x14ac:dyDescent="0.15">
      <c r="E291" s="12"/>
      <c r="F291" s="12"/>
    </row>
    <row r="292" spans="5:6" ht="13" x14ac:dyDescent="0.15">
      <c r="E292" s="12"/>
      <c r="F292" s="12"/>
    </row>
    <row r="293" spans="5:6" ht="13" x14ac:dyDescent="0.15">
      <c r="E293" s="12"/>
      <c r="F293" s="12"/>
    </row>
    <row r="294" spans="5:6" ht="13" x14ac:dyDescent="0.15">
      <c r="E294" s="12"/>
      <c r="F294" s="12"/>
    </row>
    <row r="295" spans="5:6" ht="13" x14ac:dyDescent="0.15">
      <c r="E295" s="12"/>
      <c r="F295" s="12"/>
    </row>
    <row r="296" spans="5:6" ht="13" x14ac:dyDescent="0.15">
      <c r="E296" s="12"/>
      <c r="F296" s="12"/>
    </row>
    <row r="297" spans="5:6" ht="13" x14ac:dyDescent="0.15">
      <c r="E297" s="12"/>
      <c r="F297" s="12"/>
    </row>
    <row r="298" spans="5:6" ht="13" x14ac:dyDescent="0.15">
      <c r="E298" s="12"/>
      <c r="F298" s="12"/>
    </row>
    <row r="299" spans="5:6" ht="13" x14ac:dyDescent="0.15">
      <c r="E299" s="12"/>
      <c r="F299" s="12"/>
    </row>
    <row r="300" spans="5:6" ht="13" x14ac:dyDescent="0.15">
      <c r="E300" s="12"/>
      <c r="F300" s="12"/>
    </row>
    <row r="301" spans="5:6" ht="13" x14ac:dyDescent="0.15">
      <c r="E301" s="12"/>
      <c r="F301" s="12"/>
    </row>
    <row r="302" spans="5:6" ht="13" x14ac:dyDescent="0.15">
      <c r="E302" s="12"/>
      <c r="F302" s="12"/>
    </row>
    <row r="303" spans="5:6" ht="13" x14ac:dyDescent="0.15">
      <c r="E303" s="12"/>
      <c r="F303" s="12"/>
    </row>
    <row r="304" spans="5:6" ht="13" x14ac:dyDescent="0.15">
      <c r="E304" s="12"/>
      <c r="F304" s="12"/>
    </row>
    <row r="305" spans="5:6" ht="13" x14ac:dyDescent="0.15">
      <c r="E305" s="12"/>
      <c r="F305" s="12"/>
    </row>
    <row r="306" spans="5:6" ht="13" x14ac:dyDescent="0.15">
      <c r="E306" s="12"/>
      <c r="F306" s="12"/>
    </row>
    <row r="307" spans="5:6" ht="13" x14ac:dyDescent="0.15">
      <c r="E307" s="12"/>
      <c r="F307" s="12"/>
    </row>
    <row r="308" spans="5:6" ht="13" x14ac:dyDescent="0.15">
      <c r="E308" s="12"/>
      <c r="F308" s="12"/>
    </row>
    <row r="309" spans="5:6" ht="13" x14ac:dyDescent="0.15">
      <c r="E309" s="12"/>
      <c r="F309" s="12"/>
    </row>
    <row r="310" spans="5:6" ht="13" x14ac:dyDescent="0.15">
      <c r="E310" s="12"/>
      <c r="F310" s="12"/>
    </row>
    <row r="311" spans="5:6" ht="13" x14ac:dyDescent="0.15">
      <c r="E311" s="12"/>
      <c r="F311" s="12"/>
    </row>
    <row r="312" spans="5:6" ht="13" x14ac:dyDescent="0.15">
      <c r="E312" s="12"/>
      <c r="F312" s="12"/>
    </row>
    <row r="313" spans="5:6" ht="13" x14ac:dyDescent="0.15">
      <c r="E313" s="12"/>
      <c r="F313" s="12"/>
    </row>
    <row r="314" spans="5:6" ht="13" x14ac:dyDescent="0.15">
      <c r="E314" s="12"/>
      <c r="F314" s="12"/>
    </row>
    <row r="315" spans="5:6" ht="13" x14ac:dyDescent="0.15">
      <c r="E315" s="12"/>
      <c r="F315" s="12"/>
    </row>
    <row r="316" spans="5:6" ht="13" x14ac:dyDescent="0.15">
      <c r="E316" s="12"/>
      <c r="F316" s="12"/>
    </row>
    <row r="317" spans="5:6" ht="13" x14ac:dyDescent="0.15">
      <c r="E317" s="12"/>
      <c r="F317" s="12"/>
    </row>
    <row r="318" spans="5:6" ht="13" x14ac:dyDescent="0.15">
      <c r="E318" s="12"/>
      <c r="F318" s="12"/>
    </row>
    <row r="319" spans="5:6" ht="13" x14ac:dyDescent="0.15">
      <c r="E319" s="12"/>
      <c r="F319" s="12"/>
    </row>
    <row r="320" spans="5:6" ht="13" x14ac:dyDescent="0.15">
      <c r="E320" s="12"/>
      <c r="F320" s="12"/>
    </row>
    <row r="321" spans="5:6" ht="13" x14ac:dyDescent="0.15">
      <c r="E321" s="12"/>
      <c r="F321" s="12"/>
    </row>
    <row r="322" spans="5:6" ht="13" x14ac:dyDescent="0.15">
      <c r="E322" s="12"/>
      <c r="F322" s="12"/>
    </row>
    <row r="323" spans="5:6" ht="13" x14ac:dyDescent="0.15">
      <c r="E323" s="12"/>
      <c r="F323" s="12"/>
    </row>
    <row r="324" spans="5:6" ht="13" x14ac:dyDescent="0.15">
      <c r="E324" s="12"/>
      <c r="F324" s="12"/>
    </row>
    <row r="325" spans="5:6" ht="13" x14ac:dyDescent="0.15">
      <c r="E325" s="12"/>
      <c r="F325" s="12"/>
    </row>
    <row r="326" spans="5:6" ht="13" x14ac:dyDescent="0.15">
      <c r="E326" s="12"/>
      <c r="F326" s="12"/>
    </row>
    <row r="327" spans="5:6" ht="13" x14ac:dyDescent="0.15">
      <c r="E327" s="12"/>
      <c r="F327" s="12"/>
    </row>
    <row r="328" spans="5:6" ht="13" x14ac:dyDescent="0.15">
      <c r="E328" s="12"/>
      <c r="F328" s="12"/>
    </row>
    <row r="329" spans="5:6" ht="13" x14ac:dyDescent="0.15">
      <c r="E329" s="12"/>
      <c r="F329" s="12"/>
    </row>
    <row r="330" spans="5:6" ht="13" x14ac:dyDescent="0.15">
      <c r="E330" s="12"/>
      <c r="F330" s="12"/>
    </row>
    <row r="331" spans="5:6" ht="13" x14ac:dyDescent="0.15">
      <c r="E331" s="12"/>
      <c r="F331" s="12"/>
    </row>
    <row r="332" spans="5:6" ht="13" x14ac:dyDescent="0.15">
      <c r="E332" s="12"/>
      <c r="F332" s="12"/>
    </row>
    <row r="333" spans="5:6" ht="13" x14ac:dyDescent="0.15">
      <c r="E333" s="12"/>
      <c r="F333" s="12"/>
    </row>
    <row r="334" spans="5:6" ht="13" x14ac:dyDescent="0.15">
      <c r="E334" s="12"/>
      <c r="F334" s="12"/>
    </row>
    <row r="335" spans="5:6" ht="13" x14ac:dyDescent="0.15">
      <c r="E335" s="12"/>
      <c r="F335" s="12"/>
    </row>
    <row r="336" spans="5:6" ht="13" x14ac:dyDescent="0.15">
      <c r="E336" s="12"/>
      <c r="F336" s="12"/>
    </row>
    <row r="337" spans="5:6" ht="13" x14ac:dyDescent="0.15">
      <c r="E337" s="12"/>
      <c r="F337" s="12"/>
    </row>
    <row r="338" spans="5:6" ht="13" x14ac:dyDescent="0.15">
      <c r="E338" s="12"/>
      <c r="F338" s="12"/>
    </row>
    <row r="339" spans="5:6" ht="13" x14ac:dyDescent="0.15">
      <c r="E339" s="12"/>
      <c r="F339" s="12"/>
    </row>
    <row r="340" spans="5:6" ht="13" x14ac:dyDescent="0.15">
      <c r="E340" s="12"/>
      <c r="F340" s="12"/>
    </row>
    <row r="341" spans="5:6" ht="13" x14ac:dyDescent="0.15">
      <c r="E341" s="12"/>
      <c r="F341" s="12"/>
    </row>
    <row r="342" spans="5:6" ht="13" x14ac:dyDescent="0.15">
      <c r="E342" s="12"/>
      <c r="F342" s="12"/>
    </row>
    <row r="343" spans="5:6" ht="13" x14ac:dyDescent="0.15">
      <c r="E343" s="12"/>
      <c r="F343" s="12"/>
    </row>
    <row r="344" spans="5:6" ht="13" x14ac:dyDescent="0.15">
      <c r="E344" s="12"/>
      <c r="F344" s="12"/>
    </row>
    <row r="345" spans="5:6" ht="13" x14ac:dyDescent="0.15">
      <c r="E345" s="12"/>
      <c r="F345" s="12"/>
    </row>
    <row r="346" spans="5:6" ht="13" x14ac:dyDescent="0.15">
      <c r="E346" s="12"/>
      <c r="F346" s="12"/>
    </row>
    <row r="347" spans="5:6" ht="13" x14ac:dyDescent="0.15">
      <c r="E347" s="12"/>
      <c r="F347" s="12"/>
    </row>
    <row r="348" spans="5:6" ht="13" x14ac:dyDescent="0.15">
      <c r="E348" s="12"/>
      <c r="F348" s="12"/>
    </row>
    <row r="349" spans="5:6" ht="13" x14ac:dyDescent="0.15">
      <c r="E349" s="12"/>
      <c r="F349" s="12"/>
    </row>
    <row r="350" spans="5:6" ht="13" x14ac:dyDescent="0.15">
      <c r="E350" s="12"/>
      <c r="F350" s="12"/>
    </row>
    <row r="351" spans="5:6" ht="13" x14ac:dyDescent="0.15">
      <c r="E351" s="12"/>
      <c r="F351" s="12"/>
    </row>
    <row r="352" spans="5:6" ht="13" x14ac:dyDescent="0.15">
      <c r="E352" s="12"/>
      <c r="F352" s="12"/>
    </row>
    <row r="353" spans="5:6" ht="13" x14ac:dyDescent="0.15">
      <c r="E353" s="12"/>
      <c r="F353" s="12"/>
    </row>
    <row r="354" spans="5:6" ht="13" x14ac:dyDescent="0.15">
      <c r="E354" s="12"/>
      <c r="F354" s="12"/>
    </row>
    <row r="355" spans="5:6" ht="13" x14ac:dyDescent="0.15">
      <c r="E355" s="12"/>
      <c r="F355" s="12"/>
    </row>
    <row r="356" spans="5:6" ht="13" x14ac:dyDescent="0.15">
      <c r="E356" s="12"/>
      <c r="F356" s="12"/>
    </row>
    <row r="357" spans="5:6" ht="13" x14ac:dyDescent="0.15">
      <c r="E357" s="12"/>
      <c r="F357" s="12"/>
    </row>
    <row r="358" spans="5:6" ht="13" x14ac:dyDescent="0.15">
      <c r="E358" s="12"/>
      <c r="F358" s="12"/>
    </row>
    <row r="359" spans="5:6" ht="13" x14ac:dyDescent="0.15">
      <c r="E359" s="12"/>
      <c r="F359" s="12"/>
    </row>
    <row r="360" spans="5:6" ht="13" x14ac:dyDescent="0.15">
      <c r="E360" s="12"/>
      <c r="F360" s="12"/>
    </row>
    <row r="361" spans="5:6" ht="13" x14ac:dyDescent="0.15">
      <c r="E361" s="12"/>
      <c r="F361" s="12"/>
    </row>
    <row r="362" spans="5:6" ht="13" x14ac:dyDescent="0.15">
      <c r="E362" s="12"/>
      <c r="F362" s="12"/>
    </row>
    <row r="363" spans="5:6" ht="13" x14ac:dyDescent="0.15">
      <c r="E363" s="12"/>
      <c r="F363" s="12"/>
    </row>
    <row r="364" spans="5:6" ht="13" x14ac:dyDescent="0.15">
      <c r="E364" s="12"/>
      <c r="F364" s="12"/>
    </row>
    <row r="365" spans="5:6" ht="13" x14ac:dyDescent="0.15">
      <c r="E365" s="12"/>
      <c r="F365" s="12"/>
    </row>
    <row r="366" spans="5:6" ht="13" x14ac:dyDescent="0.15">
      <c r="E366" s="12"/>
      <c r="F366" s="12"/>
    </row>
    <row r="367" spans="5:6" ht="13" x14ac:dyDescent="0.15">
      <c r="E367" s="12"/>
      <c r="F367" s="12"/>
    </row>
    <row r="368" spans="5:6" ht="13" x14ac:dyDescent="0.15">
      <c r="E368" s="12"/>
      <c r="F368" s="12"/>
    </row>
    <row r="369" spans="5:6" ht="13" x14ac:dyDescent="0.15">
      <c r="E369" s="12"/>
      <c r="F369" s="12"/>
    </row>
    <row r="370" spans="5:6" ht="13" x14ac:dyDescent="0.15">
      <c r="E370" s="12"/>
      <c r="F370" s="12"/>
    </row>
    <row r="371" spans="5:6" ht="13" x14ac:dyDescent="0.15">
      <c r="E371" s="12"/>
      <c r="F371" s="12"/>
    </row>
    <row r="372" spans="5:6" ht="13" x14ac:dyDescent="0.15">
      <c r="E372" s="12"/>
      <c r="F372" s="12"/>
    </row>
    <row r="373" spans="5:6" ht="13" x14ac:dyDescent="0.15">
      <c r="E373" s="12"/>
      <c r="F373" s="12"/>
    </row>
    <row r="374" spans="5:6" ht="13" x14ac:dyDescent="0.15">
      <c r="E374" s="12"/>
      <c r="F374" s="12"/>
    </row>
    <row r="375" spans="5:6" ht="13" x14ac:dyDescent="0.15">
      <c r="E375" s="12"/>
      <c r="F375" s="12"/>
    </row>
    <row r="376" spans="5:6" ht="13" x14ac:dyDescent="0.15">
      <c r="E376" s="12"/>
      <c r="F376" s="12"/>
    </row>
    <row r="377" spans="5:6" ht="13" x14ac:dyDescent="0.15">
      <c r="E377" s="12"/>
      <c r="F377" s="12"/>
    </row>
    <row r="378" spans="5:6" ht="13" x14ac:dyDescent="0.15">
      <c r="E378" s="12"/>
      <c r="F378" s="12"/>
    </row>
    <row r="379" spans="5:6" ht="13" x14ac:dyDescent="0.15">
      <c r="E379" s="12"/>
      <c r="F379" s="12"/>
    </row>
    <row r="380" spans="5:6" ht="13" x14ac:dyDescent="0.15">
      <c r="E380" s="12"/>
      <c r="F380" s="12"/>
    </row>
    <row r="381" spans="5:6" ht="13" x14ac:dyDescent="0.15">
      <c r="E381" s="12"/>
      <c r="F381" s="12"/>
    </row>
    <row r="382" spans="5:6" ht="13" x14ac:dyDescent="0.15">
      <c r="E382" s="12"/>
      <c r="F382" s="12"/>
    </row>
    <row r="383" spans="5:6" ht="13" x14ac:dyDescent="0.15">
      <c r="E383" s="12"/>
      <c r="F383" s="12"/>
    </row>
    <row r="384" spans="5:6" ht="13" x14ac:dyDescent="0.15">
      <c r="E384" s="12"/>
      <c r="F384" s="12"/>
    </row>
    <row r="385" spans="5:6" ht="13" x14ac:dyDescent="0.15">
      <c r="E385" s="12"/>
      <c r="F385" s="12"/>
    </row>
    <row r="386" spans="5:6" ht="13" x14ac:dyDescent="0.15">
      <c r="E386" s="12"/>
      <c r="F386" s="12"/>
    </row>
    <row r="387" spans="5:6" ht="13" x14ac:dyDescent="0.15">
      <c r="E387" s="12"/>
      <c r="F387" s="12"/>
    </row>
    <row r="388" spans="5:6" ht="13" x14ac:dyDescent="0.15">
      <c r="E388" s="12"/>
      <c r="F388" s="12"/>
    </row>
    <row r="389" spans="5:6" ht="13" x14ac:dyDescent="0.15">
      <c r="E389" s="12"/>
      <c r="F389" s="12"/>
    </row>
    <row r="390" spans="5:6" ht="13" x14ac:dyDescent="0.15">
      <c r="E390" s="12"/>
      <c r="F390" s="12"/>
    </row>
    <row r="391" spans="5:6" ht="13" x14ac:dyDescent="0.15">
      <c r="E391" s="12"/>
      <c r="F391" s="12"/>
    </row>
    <row r="392" spans="5:6" ht="13" x14ac:dyDescent="0.15">
      <c r="E392" s="12"/>
      <c r="F392" s="12"/>
    </row>
    <row r="393" spans="5:6" ht="13" x14ac:dyDescent="0.15">
      <c r="E393" s="12"/>
      <c r="F393" s="12"/>
    </row>
    <row r="394" spans="5:6" ht="13" x14ac:dyDescent="0.15">
      <c r="E394" s="12"/>
      <c r="F394" s="12"/>
    </row>
    <row r="395" spans="5:6" ht="13" x14ac:dyDescent="0.15">
      <c r="E395" s="12"/>
      <c r="F395" s="12"/>
    </row>
    <row r="396" spans="5:6" ht="13" x14ac:dyDescent="0.15">
      <c r="E396" s="12"/>
      <c r="F396" s="12"/>
    </row>
    <row r="397" spans="5:6" ht="13" x14ac:dyDescent="0.15">
      <c r="E397" s="12"/>
      <c r="F397" s="12"/>
    </row>
    <row r="398" spans="5:6" ht="13" x14ac:dyDescent="0.15">
      <c r="E398" s="12"/>
      <c r="F398" s="12"/>
    </row>
    <row r="399" spans="5:6" ht="13" x14ac:dyDescent="0.15">
      <c r="E399" s="12"/>
      <c r="F399" s="12"/>
    </row>
    <row r="400" spans="5:6" ht="13" x14ac:dyDescent="0.15">
      <c r="E400" s="12"/>
      <c r="F400" s="12"/>
    </row>
    <row r="401" spans="5:6" ht="13" x14ac:dyDescent="0.15">
      <c r="E401" s="12"/>
      <c r="F401" s="12"/>
    </row>
    <row r="402" spans="5:6" ht="13" x14ac:dyDescent="0.15">
      <c r="E402" s="12"/>
      <c r="F402" s="12"/>
    </row>
    <row r="403" spans="5:6" ht="13" x14ac:dyDescent="0.15">
      <c r="E403" s="12"/>
      <c r="F403" s="12"/>
    </row>
    <row r="404" spans="5:6" ht="13" x14ac:dyDescent="0.15">
      <c r="E404" s="12"/>
      <c r="F404" s="12"/>
    </row>
    <row r="405" spans="5:6" ht="13" x14ac:dyDescent="0.15">
      <c r="E405" s="12"/>
      <c r="F405" s="12"/>
    </row>
    <row r="406" spans="5:6" ht="13" x14ac:dyDescent="0.15">
      <c r="E406" s="12"/>
      <c r="F406" s="12"/>
    </row>
    <row r="407" spans="5:6" ht="13" x14ac:dyDescent="0.15">
      <c r="E407" s="12"/>
      <c r="F407" s="12"/>
    </row>
    <row r="408" spans="5:6" ht="13" x14ac:dyDescent="0.15">
      <c r="E408" s="12"/>
      <c r="F408" s="12"/>
    </row>
    <row r="409" spans="5:6" ht="13" x14ac:dyDescent="0.15">
      <c r="E409" s="12"/>
      <c r="F409" s="12"/>
    </row>
    <row r="410" spans="5:6" ht="13" x14ac:dyDescent="0.15">
      <c r="E410" s="12"/>
      <c r="F410" s="12"/>
    </row>
    <row r="411" spans="5:6" ht="13" x14ac:dyDescent="0.15">
      <c r="E411" s="12"/>
      <c r="F411" s="12"/>
    </row>
    <row r="412" spans="5:6" ht="13" x14ac:dyDescent="0.15">
      <c r="E412" s="12"/>
      <c r="F412" s="12"/>
    </row>
    <row r="413" spans="5:6" ht="13" x14ac:dyDescent="0.15">
      <c r="E413" s="12"/>
      <c r="F413" s="12"/>
    </row>
    <row r="414" spans="5:6" ht="13" x14ac:dyDescent="0.15">
      <c r="E414" s="12"/>
      <c r="F414" s="12"/>
    </row>
    <row r="415" spans="5:6" ht="13" x14ac:dyDescent="0.15">
      <c r="E415" s="12"/>
      <c r="F415" s="12"/>
    </row>
    <row r="416" spans="5:6" ht="13" x14ac:dyDescent="0.15">
      <c r="E416" s="12"/>
      <c r="F416" s="12"/>
    </row>
    <row r="417" spans="5:6" ht="13" x14ac:dyDescent="0.15">
      <c r="E417" s="12"/>
      <c r="F417" s="12"/>
    </row>
    <row r="418" spans="5:6" ht="13" x14ac:dyDescent="0.15">
      <c r="E418" s="12"/>
      <c r="F418" s="12"/>
    </row>
    <row r="419" spans="5:6" ht="13" x14ac:dyDescent="0.15">
      <c r="E419" s="12"/>
      <c r="F419" s="12"/>
    </row>
    <row r="420" spans="5:6" ht="13" x14ac:dyDescent="0.15">
      <c r="E420" s="12"/>
      <c r="F420" s="12"/>
    </row>
    <row r="421" spans="5:6" ht="13" x14ac:dyDescent="0.15">
      <c r="E421" s="12"/>
      <c r="F421" s="12"/>
    </row>
    <row r="422" spans="5:6" ht="13" x14ac:dyDescent="0.15">
      <c r="E422" s="12"/>
      <c r="F422" s="12"/>
    </row>
    <row r="423" spans="5:6" ht="13" x14ac:dyDescent="0.15">
      <c r="E423" s="12"/>
      <c r="F423" s="12"/>
    </row>
    <row r="424" spans="5:6" ht="13" x14ac:dyDescent="0.15">
      <c r="E424" s="12"/>
      <c r="F424" s="12"/>
    </row>
    <row r="425" spans="5:6" ht="13" x14ac:dyDescent="0.15">
      <c r="E425" s="12"/>
      <c r="F425" s="12"/>
    </row>
    <row r="426" spans="5:6" ht="13" x14ac:dyDescent="0.15">
      <c r="E426" s="12"/>
      <c r="F426" s="12"/>
    </row>
    <row r="427" spans="5:6" ht="13" x14ac:dyDescent="0.15">
      <c r="E427" s="12"/>
      <c r="F427" s="12"/>
    </row>
    <row r="428" spans="5:6" ht="13" x14ac:dyDescent="0.15">
      <c r="E428" s="12"/>
      <c r="F428" s="12"/>
    </row>
    <row r="429" spans="5:6" ht="13" x14ac:dyDescent="0.15">
      <c r="E429" s="12"/>
      <c r="F429" s="12"/>
    </row>
    <row r="430" spans="5:6" ht="13" x14ac:dyDescent="0.15">
      <c r="E430" s="12"/>
      <c r="F430" s="12"/>
    </row>
    <row r="431" spans="5:6" ht="13" x14ac:dyDescent="0.15">
      <c r="E431" s="12"/>
      <c r="F431" s="12"/>
    </row>
    <row r="432" spans="5:6" ht="13" x14ac:dyDescent="0.15">
      <c r="E432" s="12"/>
      <c r="F432" s="12"/>
    </row>
    <row r="433" spans="5:6" ht="13" x14ac:dyDescent="0.15">
      <c r="E433" s="12"/>
      <c r="F433" s="12"/>
    </row>
    <row r="434" spans="5:6" ht="13" x14ac:dyDescent="0.15">
      <c r="E434" s="12"/>
      <c r="F434" s="12"/>
    </row>
    <row r="435" spans="5:6" ht="13" x14ac:dyDescent="0.15">
      <c r="E435" s="12"/>
      <c r="F435" s="12"/>
    </row>
    <row r="436" spans="5:6" ht="13" x14ac:dyDescent="0.15">
      <c r="E436" s="12"/>
      <c r="F436" s="12"/>
    </row>
    <row r="437" spans="5:6" ht="13" x14ac:dyDescent="0.15">
      <c r="E437" s="12"/>
      <c r="F437" s="12"/>
    </row>
    <row r="438" spans="5:6" ht="13" x14ac:dyDescent="0.15">
      <c r="E438" s="12"/>
      <c r="F438" s="12"/>
    </row>
    <row r="439" spans="5:6" ht="13" x14ac:dyDescent="0.15">
      <c r="E439" s="12"/>
      <c r="F439" s="12"/>
    </row>
    <row r="440" spans="5:6" ht="13" x14ac:dyDescent="0.15">
      <c r="E440" s="12"/>
      <c r="F440" s="12"/>
    </row>
    <row r="441" spans="5:6" ht="13" x14ac:dyDescent="0.15">
      <c r="E441" s="12"/>
      <c r="F441" s="12"/>
    </row>
    <row r="442" spans="5:6" ht="13" x14ac:dyDescent="0.15">
      <c r="E442" s="12"/>
      <c r="F442" s="12"/>
    </row>
    <row r="443" spans="5:6" ht="13" x14ac:dyDescent="0.15">
      <c r="E443" s="12"/>
      <c r="F443" s="12"/>
    </row>
    <row r="444" spans="5:6" ht="13" x14ac:dyDescent="0.15">
      <c r="E444" s="12"/>
      <c r="F444" s="12"/>
    </row>
    <row r="445" spans="5:6" ht="13" x14ac:dyDescent="0.15">
      <c r="E445" s="12"/>
      <c r="F445" s="12"/>
    </row>
    <row r="446" spans="5:6" ht="13" x14ac:dyDescent="0.15">
      <c r="E446" s="12"/>
      <c r="F446" s="12"/>
    </row>
    <row r="447" spans="5:6" ht="13" x14ac:dyDescent="0.15">
      <c r="E447" s="12"/>
      <c r="F447" s="12"/>
    </row>
    <row r="448" spans="5:6" ht="13" x14ac:dyDescent="0.15">
      <c r="E448" s="12"/>
      <c r="F448" s="12"/>
    </row>
    <row r="449" spans="5:6" ht="13" x14ac:dyDescent="0.15">
      <c r="E449" s="12"/>
      <c r="F449" s="12"/>
    </row>
    <row r="450" spans="5:6" ht="13" x14ac:dyDescent="0.15">
      <c r="E450" s="12"/>
      <c r="F450" s="12"/>
    </row>
    <row r="451" spans="5:6" ht="13" x14ac:dyDescent="0.15">
      <c r="E451" s="12"/>
      <c r="F451" s="12"/>
    </row>
    <row r="452" spans="5:6" ht="13" x14ac:dyDescent="0.15">
      <c r="E452" s="12"/>
      <c r="F452" s="12"/>
    </row>
    <row r="453" spans="5:6" ht="13" x14ac:dyDescent="0.15">
      <c r="E453" s="12"/>
      <c r="F453" s="12"/>
    </row>
    <row r="454" spans="5:6" ht="13" x14ac:dyDescent="0.15">
      <c r="E454" s="12"/>
      <c r="F454" s="12"/>
    </row>
    <row r="455" spans="5:6" ht="13" x14ac:dyDescent="0.15">
      <c r="E455" s="12"/>
      <c r="F455" s="12"/>
    </row>
    <row r="456" spans="5:6" ht="13" x14ac:dyDescent="0.15">
      <c r="E456" s="12"/>
      <c r="F456" s="12"/>
    </row>
    <row r="457" spans="5:6" ht="13" x14ac:dyDescent="0.15">
      <c r="E457" s="12"/>
      <c r="F457" s="12"/>
    </row>
    <row r="458" spans="5:6" ht="13" x14ac:dyDescent="0.15">
      <c r="E458" s="12"/>
      <c r="F458" s="12"/>
    </row>
    <row r="459" spans="5:6" ht="13" x14ac:dyDescent="0.15">
      <c r="E459" s="12"/>
      <c r="F459" s="12"/>
    </row>
    <row r="460" spans="5:6" ht="13" x14ac:dyDescent="0.15">
      <c r="E460" s="12"/>
      <c r="F460" s="12"/>
    </row>
    <row r="461" spans="5:6" ht="13" x14ac:dyDescent="0.15">
      <c r="E461" s="12"/>
      <c r="F461" s="12"/>
    </row>
    <row r="462" spans="5:6" ht="13" x14ac:dyDescent="0.15">
      <c r="E462" s="12"/>
      <c r="F462" s="12"/>
    </row>
    <row r="463" spans="5:6" ht="13" x14ac:dyDescent="0.15">
      <c r="E463" s="12"/>
      <c r="F463" s="12"/>
    </row>
    <row r="464" spans="5:6" ht="13" x14ac:dyDescent="0.15">
      <c r="E464" s="12"/>
      <c r="F464" s="12"/>
    </row>
    <row r="465" spans="5:6" ht="13" x14ac:dyDescent="0.15">
      <c r="E465" s="12"/>
      <c r="F465" s="12"/>
    </row>
    <row r="466" spans="5:6" ht="13" x14ac:dyDescent="0.15">
      <c r="E466" s="12"/>
      <c r="F466" s="12"/>
    </row>
    <row r="467" spans="5:6" ht="13" x14ac:dyDescent="0.15">
      <c r="E467" s="12"/>
      <c r="F467" s="12"/>
    </row>
    <row r="468" spans="5:6" ht="13" x14ac:dyDescent="0.15">
      <c r="E468" s="12"/>
      <c r="F468" s="12"/>
    </row>
    <row r="469" spans="5:6" ht="13" x14ac:dyDescent="0.15">
      <c r="E469" s="12"/>
      <c r="F469" s="12"/>
    </row>
    <row r="470" spans="5:6" ht="13" x14ac:dyDescent="0.15">
      <c r="E470" s="12"/>
      <c r="F470" s="12"/>
    </row>
    <row r="471" spans="5:6" ht="13" x14ac:dyDescent="0.15">
      <c r="E471" s="12"/>
      <c r="F471" s="12"/>
    </row>
    <row r="472" spans="5:6" ht="13" x14ac:dyDescent="0.15">
      <c r="E472" s="12"/>
      <c r="F472" s="12"/>
    </row>
    <row r="473" spans="5:6" ht="13" x14ac:dyDescent="0.15">
      <c r="E473" s="12"/>
      <c r="F473" s="12"/>
    </row>
    <row r="474" spans="5:6" ht="13" x14ac:dyDescent="0.15">
      <c r="E474" s="12"/>
      <c r="F474" s="12"/>
    </row>
    <row r="475" spans="5:6" ht="13" x14ac:dyDescent="0.15">
      <c r="E475" s="12"/>
      <c r="F475" s="12"/>
    </row>
    <row r="476" spans="5:6" ht="13" x14ac:dyDescent="0.15">
      <c r="E476" s="12"/>
      <c r="F476" s="12"/>
    </row>
    <row r="477" spans="5:6" ht="13" x14ac:dyDescent="0.15">
      <c r="E477" s="12"/>
      <c r="F477" s="12"/>
    </row>
    <row r="478" spans="5:6" ht="13" x14ac:dyDescent="0.15">
      <c r="E478" s="12"/>
      <c r="F478" s="12"/>
    </row>
    <row r="479" spans="5:6" ht="13" x14ac:dyDescent="0.15">
      <c r="E479" s="12"/>
      <c r="F479" s="12"/>
    </row>
    <row r="480" spans="5:6" ht="13" x14ac:dyDescent="0.15">
      <c r="E480" s="12"/>
      <c r="F480" s="12"/>
    </row>
    <row r="481" spans="5:6" ht="13" x14ac:dyDescent="0.15">
      <c r="E481" s="12"/>
      <c r="F481" s="12"/>
    </row>
    <row r="482" spans="5:6" ht="13" x14ac:dyDescent="0.15">
      <c r="E482" s="12"/>
      <c r="F482" s="12"/>
    </row>
    <row r="483" spans="5:6" ht="13" x14ac:dyDescent="0.15">
      <c r="E483" s="12"/>
      <c r="F483" s="12"/>
    </row>
    <row r="484" spans="5:6" ht="13" x14ac:dyDescent="0.15">
      <c r="E484" s="12"/>
      <c r="F484" s="12"/>
    </row>
    <row r="485" spans="5:6" ht="13" x14ac:dyDescent="0.15">
      <c r="E485" s="12"/>
      <c r="F485" s="12"/>
    </row>
    <row r="486" spans="5:6" ht="13" x14ac:dyDescent="0.15">
      <c r="E486" s="12"/>
      <c r="F486" s="12"/>
    </row>
    <row r="487" spans="5:6" ht="13" x14ac:dyDescent="0.15">
      <c r="E487" s="12"/>
      <c r="F487" s="12"/>
    </row>
    <row r="488" spans="5:6" ht="13" x14ac:dyDescent="0.15">
      <c r="E488" s="12"/>
      <c r="F488" s="12"/>
    </row>
    <row r="489" spans="5:6" ht="13" x14ac:dyDescent="0.15">
      <c r="E489" s="12"/>
      <c r="F489" s="12"/>
    </row>
    <row r="490" spans="5:6" ht="13" x14ac:dyDescent="0.15">
      <c r="E490" s="12"/>
      <c r="F490" s="12"/>
    </row>
    <row r="491" spans="5:6" ht="13" x14ac:dyDescent="0.15">
      <c r="E491" s="12"/>
      <c r="F491" s="12"/>
    </row>
    <row r="492" spans="5:6" ht="13" x14ac:dyDescent="0.15">
      <c r="E492" s="12"/>
      <c r="F492" s="12"/>
    </row>
    <row r="493" spans="5:6" ht="13" x14ac:dyDescent="0.15">
      <c r="E493" s="12"/>
      <c r="F493" s="12"/>
    </row>
    <row r="494" spans="5:6" ht="13" x14ac:dyDescent="0.15">
      <c r="E494" s="12"/>
      <c r="F494" s="12"/>
    </row>
    <row r="495" spans="5:6" ht="13" x14ac:dyDescent="0.15">
      <c r="E495" s="12"/>
      <c r="F495" s="12"/>
    </row>
    <row r="496" spans="5:6" ht="13" x14ac:dyDescent="0.15">
      <c r="E496" s="12"/>
      <c r="F496" s="12"/>
    </row>
    <row r="497" spans="5:6" ht="13" x14ac:dyDescent="0.15">
      <c r="E497" s="12"/>
      <c r="F497" s="12"/>
    </row>
    <row r="498" spans="5:6" ht="13" x14ac:dyDescent="0.15">
      <c r="E498" s="12"/>
      <c r="F498" s="12"/>
    </row>
    <row r="499" spans="5:6" ht="13" x14ac:dyDescent="0.15">
      <c r="E499" s="12"/>
      <c r="F499" s="12"/>
    </row>
    <row r="500" spans="5:6" ht="13" x14ac:dyDescent="0.15">
      <c r="E500" s="12"/>
      <c r="F500" s="12"/>
    </row>
    <row r="501" spans="5:6" ht="13" x14ac:dyDescent="0.15">
      <c r="E501" s="12"/>
      <c r="F501" s="12"/>
    </row>
    <row r="502" spans="5:6" ht="13" x14ac:dyDescent="0.15">
      <c r="E502" s="12"/>
      <c r="F502" s="12"/>
    </row>
    <row r="503" spans="5:6" ht="13" x14ac:dyDescent="0.15">
      <c r="E503" s="12"/>
      <c r="F503" s="12"/>
    </row>
    <row r="504" spans="5:6" ht="13" x14ac:dyDescent="0.15">
      <c r="E504" s="12"/>
      <c r="F504" s="12"/>
    </row>
    <row r="505" spans="5:6" ht="13" x14ac:dyDescent="0.15">
      <c r="E505" s="12"/>
      <c r="F505" s="12"/>
    </row>
    <row r="506" spans="5:6" ht="13" x14ac:dyDescent="0.15">
      <c r="E506" s="12"/>
      <c r="F506" s="12"/>
    </row>
    <row r="507" spans="5:6" ht="13" x14ac:dyDescent="0.15">
      <c r="E507" s="12"/>
      <c r="F507" s="12"/>
    </row>
    <row r="508" spans="5:6" ht="13" x14ac:dyDescent="0.15">
      <c r="E508" s="12"/>
      <c r="F508" s="12"/>
    </row>
    <row r="509" spans="5:6" ht="13" x14ac:dyDescent="0.15">
      <c r="E509" s="12"/>
      <c r="F509" s="12"/>
    </row>
    <row r="510" spans="5:6" ht="13" x14ac:dyDescent="0.15">
      <c r="E510" s="12"/>
      <c r="F510" s="12"/>
    </row>
    <row r="511" spans="5:6" ht="13" x14ac:dyDescent="0.15">
      <c r="E511" s="12"/>
      <c r="F511" s="12"/>
    </row>
    <row r="512" spans="5:6" ht="13" x14ac:dyDescent="0.15">
      <c r="E512" s="12"/>
      <c r="F512" s="12"/>
    </row>
    <row r="513" spans="5:6" ht="13" x14ac:dyDescent="0.15">
      <c r="E513" s="12"/>
      <c r="F513" s="12"/>
    </row>
    <row r="514" spans="5:6" ht="13" x14ac:dyDescent="0.15">
      <c r="E514" s="12"/>
      <c r="F514" s="12"/>
    </row>
    <row r="515" spans="5:6" ht="13" x14ac:dyDescent="0.15">
      <c r="E515" s="12"/>
      <c r="F515" s="12"/>
    </row>
    <row r="516" spans="5:6" ht="13" x14ac:dyDescent="0.15">
      <c r="E516" s="12"/>
      <c r="F516" s="12"/>
    </row>
    <row r="517" spans="5:6" ht="13" x14ac:dyDescent="0.15">
      <c r="E517" s="12"/>
      <c r="F517" s="12"/>
    </row>
    <row r="518" spans="5:6" ht="13" x14ac:dyDescent="0.15">
      <c r="E518" s="12"/>
      <c r="F518" s="12"/>
    </row>
    <row r="519" spans="5:6" ht="13" x14ac:dyDescent="0.15">
      <c r="E519" s="12"/>
      <c r="F519" s="12"/>
    </row>
    <row r="520" spans="5:6" ht="13" x14ac:dyDescent="0.15">
      <c r="E520" s="12"/>
      <c r="F520" s="12"/>
    </row>
    <row r="521" spans="5:6" ht="13" x14ac:dyDescent="0.15">
      <c r="E521" s="12"/>
      <c r="F521" s="12"/>
    </row>
    <row r="522" spans="5:6" ht="13" x14ac:dyDescent="0.15">
      <c r="E522" s="12"/>
      <c r="F522" s="12"/>
    </row>
    <row r="523" spans="5:6" ht="13" x14ac:dyDescent="0.15">
      <c r="E523" s="12"/>
      <c r="F523" s="12"/>
    </row>
    <row r="524" spans="5:6" ht="13" x14ac:dyDescent="0.15">
      <c r="E524" s="12"/>
      <c r="F524" s="12"/>
    </row>
    <row r="525" spans="5:6" ht="13" x14ac:dyDescent="0.15">
      <c r="E525" s="12"/>
      <c r="F525" s="12"/>
    </row>
    <row r="526" spans="5:6" ht="13" x14ac:dyDescent="0.15">
      <c r="E526" s="12"/>
      <c r="F526" s="12"/>
    </row>
    <row r="527" spans="5:6" ht="13" x14ac:dyDescent="0.15">
      <c r="E527" s="12"/>
      <c r="F527" s="12"/>
    </row>
    <row r="528" spans="5:6" ht="13" x14ac:dyDescent="0.15">
      <c r="E528" s="12"/>
      <c r="F528" s="12"/>
    </row>
    <row r="529" spans="5:6" ht="13" x14ac:dyDescent="0.15">
      <c r="E529" s="12"/>
      <c r="F529" s="12"/>
    </row>
    <row r="530" spans="5:6" ht="13" x14ac:dyDescent="0.15">
      <c r="E530" s="12"/>
      <c r="F530" s="12"/>
    </row>
    <row r="531" spans="5:6" ht="13" x14ac:dyDescent="0.15">
      <c r="E531" s="12"/>
      <c r="F531" s="12"/>
    </row>
    <row r="532" spans="5:6" ht="13" x14ac:dyDescent="0.15">
      <c r="E532" s="12"/>
      <c r="F532" s="12"/>
    </row>
    <row r="533" spans="5:6" ht="13" x14ac:dyDescent="0.15">
      <c r="E533" s="12"/>
      <c r="F533" s="12"/>
    </row>
    <row r="534" spans="5:6" ht="13" x14ac:dyDescent="0.15">
      <c r="E534" s="12"/>
      <c r="F534" s="12"/>
    </row>
    <row r="535" spans="5:6" ht="13" x14ac:dyDescent="0.15">
      <c r="E535" s="12"/>
      <c r="F535" s="12"/>
    </row>
    <row r="536" spans="5:6" ht="13" x14ac:dyDescent="0.15">
      <c r="E536" s="12"/>
      <c r="F536" s="12"/>
    </row>
    <row r="537" spans="5:6" ht="13" x14ac:dyDescent="0.15">
      <c r="E537" s="12"/>
      <c r="F537" s="12"/>
    </row>
    <row r="538" spans="5:6" ht="13" x14ac:dyDescent="0.15">
      <c r="E538" s="12"/>
      <c r="F538" s="12"/>
    </row>
    <row r="539" spans="5:6" ht="13" x14ac:dyDescent="0.15">
      <c r="E539" s="12"/>
      <c r="F539" s="12"/>
    </row>
    <row r="540" spans="5:6" ht="13" x14ac:dyDescent="0.15">
      <c r="E540" s="12"/>
      <c r="F540" s="12"/>
    </row>
    <row r="541" spans="5:6" ht="13" x14ac:dyDescent="0.15">
      <c r="E541" s="12"/>
      <c r="F541" s="12"/>
    </row>
    <row r="542" spans="5:6" ht="13" x14ac:dyDescent="0.15">
      <c r="E542" s="12"/>
      <c r="F542" s="12"/>
    </row>
    <row r="543" spans="5:6" ht="13" x14ac:dyDescent="0.15">
      <c r="E543" s="12"/>
      <c r="F543" s="12"/>
    </row>
    <row r="544" spans="5:6" ht="13" x14ac:dyDescent="0.15">
      <c r="E544" s="12"/>
      <c r="F544" s="12"/>
    </row>
    <row r="545" spans="5:6" ht="13" x14ac:dyDescent="0.15">
      <c r="E545" s="12"/>
      <c r="F545" s="12"/>
    </row>
    <row r="546" spans="5:6" ht="13" x14ac:dyDescent="0.15">
      <c r="E546" s="12"/>
      <c r="F546" s="12"/>
    </row>
    <row r="547" spans="5:6" ht="13" x14ac:dyDescent="0.15">
      <c r="E547" s="12"/>
      <c r="F547" s="12"/>
    </row>
    <row r="548" spans="5:6" ht="13" x14ac:dyDescent="0.15">
      <c r="E548" s="12"/>
      <c r="F548" s="12"/>
    </row>
    <row r="549" spans="5:6" ht="13" x14ac:dyDescent="0.15">
      <c r="E549" s="12"/>
      <c r="F549" s="12"/>
    </row>
    <row r="550" spans="5:6" ht="13" x14ac:dyDescent="0.15">
      <c r="E550" s="12"/>
      <c r="F550" s="12"/>
    </row>
    <row r="551" spans="5:6" ht="13" x14ac:dyDescent="0.15">
      <c r="E551" s="12"/>
      <c r="F551" s="12"/>
    </row>
    <row r="552" spans="5:6" ht="13" x14ac:dyDescent="0.15">
      <c r="E552" s="12"/>
      <c r="F552" s="12"/>
    </row>
    <row r="553" spans="5:6" ht="13" x14ac:dyDescent="0.15">
      <c r="E553" s="12"/>
      <c r="F553" s="12"/>
    </row>
    <row r="554" spans="5:6" ht="13" x14ac:dyDescent="0.15">
      <c r="E554" s="12"/>
      <c r="F554" s="12"/>
    </row>
    <row r="555" spans="5:6" ht="13" x14ac:dyDescent="0.15">
      <c r="E555" s="12"/>
      <c r="F555" s="12"/>
    </row>
    <row r="556" spans="5:6" ht="13" x14ac:dyDescent="0.15">
      <c r="E556" s="12"/>
      <c r="F556" s="12"/>
    </row>
    <row r="557" spans="5:6" ht="13" x14ac:dyDescent="0.15">
      <c r="E557" s="12"/>
      <c r="F557" s="12"/>
    </row>
    <row r="558" spans="5:6" ht="13" x14ac:dyDescent="0.15">
      <c r="E558" s="12"/>
      <c r="F558" s="12"/>
    </row>
    <row r="559" spans="5:6" ht="13" x14ac:dyDescent="0.15">
      <c r="E559" s="12"/>
      <c r="F559" s="12"/>
    </row>
    <row r="560" spans="5:6" ht="13" x14ac:dyDescent="0.15">
      <c r="E560" s="12"/>
      <c r="F560" s="12"/>
    </row>
    <row r="561" spans="5:6" ht="13" x14ac:dyDescent="0.15">
      <c r="E561" s="12"/>
      <c r="F561" s="12"/>
    </row>
    <row r="562" spans="5:6" ht="13" x14ac:dyDescent="0.15">
      <c r="E562" s="12"/>
      <c r="F562" s="12"/>
    </row>
    <row r="563" spans="5:6" ht="13" x14ac:dyDescent="0.15">
      <c r="E563" s="12"/>
      <c r="F563" s="12"/>
    </row>
    <row r="564" spans="5:6" ht="13" x14ac:dyDescent="0.15">
      <c r="E564" s="12"/>
      <c r="F564" s="12"/>
    </row>
    <row r="565" spans="5:6" ht="13" x14ac:dyDescent="0.15">
      <c r="E565" s="12"/>
      <c r="F565" s="12"/>
    </row>
    <row r="566" spans="5:6" ht="13" x14ac:dyDescent="0.15">
      <c r="E566" s="12"/>
      <c r="F566" s="12"/>
    </row>
    <row r="567" spans="5:6" ht="13" x14ac:dyDescent="0.15">
      <c r="E567" s="12"/>
      <c r="F567" s="12"/>
    </row>
    <row r="568" spans="5:6" ht="13" x14ac:dyDescent="0.15">
      <c r="E568" s="12"/>
      <c r="F568" s="12"/>
    </row>
    <row r="569" spans="5:6" ht="13" x14ac:dyDescent="0.15">
      <c r="E569" s="12"/>
      <c r="F569" s="12"/>
    </row>
    <row r="570" spans="5:6" ht="13" x14ac:dyDescent="0.15">
      <c r="E570" s="12"/>
      <c r="F570" s="12"/>
    </row>
    <row r="571" spans="5:6" ht="13" x14ac:dyDescent="0.15">
      <c r="E571" s="12"/>
      <c r="F571" s="12"/>
    </row>
    <row r="572" spans="5:6" ht="13" x14ac:dyDescent="0.15">
      <c r="E572" s="12"/>
      <c r="F572" s="12"/>
    </row>
    <row r="573" spans="5:6" ht="13" x14ac:dyDescent="0.15">
      <c r="E573" s="12"/>
      <c r="F573" s="12"/>
    </row>
    <row r="574" spans="5:6" ht="13" x14ac:dyDescent="0.15">
      <c r="E574" s="12"/>
      <c r="F574" s="12"/>
    </row>
    <row r="575" spans="5:6" ht="13" x14ac:dyDescent="0.15">
      <c r="E575" s="12"/>
      <c r="F575" s="12"/>
    </row>
    <row r="576" spans="5:6" ht="13" x14ac:dyDescent="0.15">
      <c r="E576" s="12"/>
      <c r="F576" s="12"/>
    </row>
    <row r="577" spans="5:6" ht="13" x14ac:dyDescent="0.15">
      <c r="E577" s="12"/>
      <c r="F577" s="12"/>
    </row>
    <row r="578" spans="5:6" ht="13" x14ac:dyDescent="0.15">
      <c r="E578" s="12"/>
      <c r="F578" s="12"/>
    </row>
    <row r="579" spans="5:6" ht="13" x14ac:dyDescent="0.15">
      <c r="E579" s="12"/>
      <c r="F579" s="12"/>
    </row>
    <row r="580" spans="5:6" ht="13" x14ac:dyDescent="0.15">
      <c r="E580" s="12"/>
      <c r="F580" s="12"/>
    </row>
    <row r="581" spans="5:6" ht="13" x14ac:dyDescent="0.15">
      <c r="E581" s="12"/>
      <c r="F581" s="12"/>
    </row>
    <row r="582" spans="5:6" ht="13" x14ac:dyDescent="0.15">
      <c r="E582" s="12"/>
      <c r="F582" s="12"/>
    </row>
    <row r="583" spans="5:6" ht="13" x14ac:dyDescent="0.15">
      <c r="E583" s="12"/>
      <c r="F583" s="12"/>
    </row>
    <row r="584" spans="5:6" ht="13" x14ac:dyDescent="0.15">
      <c r="E584" s="12"/>
      <c r="F584" s="12"/>
    </row>
    <row r="585" spans="5:6" ht="13" x14ac:dyDescent="0.15">
      <c r="E585" s="12"/>
      <c r="F585" s="12"/>
    </row>
    <row r="586" spans="5:6" ht="13" x14ac:dyDescent="0.15">
      <c r="E586" s="12"/>
      <c r="F586" s="12"/>
    </row>
    <row r="587" spans="5:6" ht="13" x14ac:dyDescent="0.15">
      <c r="E587" s="12"/>
      <c r="F587" s="12"/>
    </row>
    <row r="588" spans="5:6" ht="13" x14ac:dyDescent="0.15">
      <c r="E588" s="12"/>
      <c r="F588" s="12"/>
    </row>
    <row r="589" spans="5:6" ht="13" x14ac:dyDescent="0.15">
      <c r="E589" s="12"/>
      <c r="F589" s="12"/>
    </row>
    <row r="590" spans="5:6" ht="13" x14ac:dyDescent="0.15">
      <c r="E590" s="12"/>
      <c r="F590" s="12"/>
    </row>
    <row r="591" spans="5:6" ht="13" x14ac:dyDescent="0.15">
      <c r="E591" s="12"/>
      <c r="F591" s="12"/>
    </row>
    <row r="592" spans="5:6" ht="13" x14ac:dyDescent="0.15">
      <c r="E592" s="12"/>
      <c r="F592" s="12"/>
    </row>
    <row r="593" spans="5:6" ht="13" x14ac:dyDescent="0.15">
      <c r="E593" s="12"/>
      <c r="F593" s="12"/>
    </row>
    <row r="594" spans="5:6" ht="13" x14ac:dyDescent="0.15">
      <c r="E594" s="12"/>
      <c r="F594" s="12"/>
    </row>
    <row r="595" spans="5:6" ht="13" x14ac:dyDescent="0.15">
      <c r="E595" s="12"/>
      <c r="F595" s="12"/>
    </row>
    <row r="596" spans="5:6" ht="13" x14ac:dyDescent="0.15">
      <c r="E596" s="12"/>
      <c r="F596" s="12"/>
    </row>
    <row r="597" spans="5:6" ht="13" x14ac:dyDescent="0.15">
      <c r="E597" s="12"/>
      <c r="F597" s="12"/>
    </row>
    <row r="598" spans="5:6" ht="13" x14ac:dyDescent="0.15">
      <c r="E598" s="12"/>
      <c r="F598" s="12"/>
    </row>
    <row r="599" spans="5:6" ht="13" x14ac:dyDescent="0.15">
      <c r="E599" s="12"/>
      <c r="F599" s="12"/>
    </row>
    <row r="600" spans="5:6" ht="13" x14ac:dyDescent="0.15">
      <c r="E600" s="12"/>
      <c r="F600" s="12"/>
    </row>
    <row r="601" spans="5:6" ht="13" x14ac:dyDescent="0.15">
      <c r="E601" s="12"/>
      <c r="F601" s="12"/>
    </row>
    <row r="602" spans="5:6" ht="13" x14ac:dyDescent="0.15">
      <c r="E602" s="12"/>
      <c r="F602" s="12"/>
    </row>
    <row r="603" spans="5:6" ht="13" x14ac:dyDescent="0.15">
      <c r="E603" s="12"/>
      <c r="F603" s="12"/>
    </row>
    <row r="604" spans="5:6" ht="13" x14ac:dyDescent="0.15">
      <c r="E604" s="12"/>
      <c r="F604" s="12"/>
    </row>
    <row r="605" spans="5:6" ht="13" x14ac:dyDescent="0.15">
      <c r="E605" s="12"/>
      <c r="F605" s="12"/>
    </row>
    <row r="606" spans="5:6" ht="13" x14ac:dyDescent="0.15">
      <c r="E606" s="12"/>
      <c r="F606" s="12"/>
    </row>
    <row r="607" spans="5:6" ht="13" x14ac:dyDescent="0.15">
      <c r="E607" s="12"/>
      <c r="F607" s="12"/>
    </row>
    <row r="608" spans="5:6" ht="13" x14ac:dyDescent="0.15">
      <c r="E608" s="12"/>
      <c r="F608" s="12"/>
    </row>
    <row r="609" spans="5:6" ht="13" x14ac:dyDescent="0.15">
      <c r="E609" s="12"/>
      <c r="F609" s="12"/>
    </row>
    <row r="610" spans="5:6" ht="13" x14ac:dyDescent="0.15">
      <c r="E610" s="12"/>
      <c r="F610" s="12"/>
    </row>
    <row r="611" spans="5:6" ht="13" x14ac:dyDescent="0.15">
      <c r="E611" s="12"/>
      <c r="F611" s="12"/>
    </row>
    <row r="612" spans="5:6" ht="13" x14ac:dyDescent="0.15">
      <c r="E612" s="12"/>
      <c r="F612" s="12"/>
    </row>
    <row r="613" spans="5:6" ht="13" x14ac:dyDescent="0.15">
      <c r="E613" s="12"/>
      <c r="F613" s="12"/>
    </row>
    <row r="614" spans="5:6" ht="13" x14ac:dyDescent="0.15">
      <c r="E614" s="12"/>
      <c r="F614" s="12"/>
    </row>
    <row r="615" spans="5:6" ht="13" x14ac:dyDescent="0.15">
      <c r="E615" s="12"/>
      <c r="F615" s="12"/>
    </row>
    <row r="616" spans="5:6" ht="13" x14ac:dyDescent="0.15">
      <c r="E616" s="12"/>
      <c r="F616" s="12"/>
    </row>
    <row r="617" spans="5:6" ht="13" x14ac:dyDescent="0.15">
      <c r="E617" s="12"/>
      <c r="F617" s="12"/>
    </row>
    <row r="618" spans="5:6" ht="13" x14ac:dyDescent="0.15">
      <c r="E618" s="12"/>
      <c r="F618" s="12"/>
    </row>
    <row r="619" spans="5:6" ht="13" x14ac:dyDescent="0.15">
      <c r="E619" s="12"/>
      <c r="F619" s="12"/>
    </row>
    <row r="620" spans="5:6" ht="13" x14ac:dyDescent="0.15">
      <c r="E620" s="12"/>
      <c r="F620" s="12"/>
    </row>
    <row r="621" spans="5:6" ht="13" x14ac:dyDescent="0.15">
      <c r="E621" s="12"/>
      <c r="F621" s="12"/>
    </row>
    <row r="622" spans="5:6" ht="13" x14ac:dyDescent="0.15">
      <c r="E622" s="12"/>
      <c r="F622" s="12"/>
    </row>
    <row r="623" spans="5:6" ht="13" x14ac:dyDescent="0.15">
      <c r="E623" s="12"/>
      <c r="F623" s="12"/>
    </row>
    <row r="624" spans="5:6" ht="13" x14ac:dyDescent="0.15">
      <c r="E624" s="12"/>
      <c r="F624" s="12"/>
    </row>
    <row r="625" spans="5:6" ht="13" x14ac:dyDescent="0.15">
      <c r="E625" s="12"/>
      <c r="F625" s="12"/>
    </row>
    <row r="626" spans="5:6" ht="13" x14ac:dyDescent="0.15">
      <c r="E626" s="12"/>
      <c r="F626" s="12"/>
    </row>
    <row r="627" spans="5:6" ht="13" x14ac:dyDescent="0.15">
      <c r="E627" s="12"/>
      <c r="F627" s="12"/>
    </row>
    <row r="628" spans="5:6" ht="13" x14ac:dyDescent="0.15">
      <c r="E628" s="12"/>
      <c r="F628" s="12"/>
    </row>
    <row r="629" spans="5:6" ht="13" x14ac:dyDescent="0.15">
      <c r="E629" s="12"/>
      <c r="F629" s="12"/>
    </row>
    <row r="630" spans="5:6" ht="13" x14ac:dyDescent="0.15">
      <c r="E630" s="12"/>
      <c r="F630" s="12"/>
    </row>
    <row r="631" spans="5:6" ht="13" x14ac:dyDescent="0.15">
      <c r="E631" s="12"/>
      <c r="F631" s="12"/>
    </row>
    <row r="632" spans="5:6" ht="13" x14ac:dyDescent="0.15">
      <c r="E632" s="12"/>
      <c r="F632" s="12"/>
    </row>
    <row r="633" spans="5:6" ht="13" x14ac:dyDescent="0.15">
      <c r="E633" s="12"/>
      <c r="F633" s="12"/>
    </row>
    <row r="634" spans="5:6" ht="13" x14ac:dyDescent="0.15">
      <c r="E634" s="12"/>
      <c r="F634" s="12"/>
    </row>
    <row r="635" spans="5:6" ht="13" x14ac:dyDescent="0.15">
      <c r="E635" s="12"/>
      <c r="F635" s="12"/>
    </row>
    <row r="636" spans="5:6" ht="13" x14ac:dyDescent="0.15">
      <c r="E636" s="12"/>
      <c r="F636" s="12"/>
    </row>
    <row r="637" spans="5:6" ht="13" x14ac:dyDescent="0.15">
      <c r="E637" s="12"/>
      <c r="F637" s="12"/>
    </row>
    <row r="638" spans="5:6" ht="13" x14ac:dyDescent="0.15">
      <c r="E638" s="12"/>
      <c r="F638" s="12"/>
    </row>
    <row r="639" spans="5:6" ht="13" x14ac:dyDescent="0.15">
      <c r="E639" s="12"/>
      <c r="F639" s="12"/>
    </row>
    <row r="640" spans="5:6" ht="13" x14ac:dyDescent="0.15">
      <c r="E640" s="12"/>
      <c r="F640" s="12"/>
    </row>
    <row r="641" spans="5:6" ht="13" x14ac:dyDescent="0.15">
      <c r="E641" s="12"/>
      <c r="F641" s="12"/>
    </row>
    <row r="642" spans="5:6" ht="13" x14ac:dyDescent="0.15">
      <c r="E642" s="12"/>
      <c r="F642" s="12"/>
    </row>
    <row r="643" spans="5:6" ht="13" x14ac:dyDescent="0.15">
      <c r="E643" s="12"/>
      <c r="F643" s="12"/>
    </row>
    <row r="644" spans="5:6" ht="13" x14ac:dyDescent="0.15">
      <c r="E644" s="12"/>
      <c r="F644" s="12"/>
    </row>
    <row r="645" spans="5:6" ht="13" x14ac:dyDescent="0.15">
      <c r="E645" s="12"/>
      <c r="F645" s="12"/>
    </row>
    <row r="646" spans="5:6" ht="13" x14ac:dyDescent="0.15">
      <c r="E646" s="12"/>
      <c r="F646" s="12"/>
    </row>
    <row r="647" spans="5:6" ht="13" x14ac:dyDescent="0.15">
      <c r="E647" s="12"/>
      <c r="F647" s="12"/>
    </row>
    <row r="648" spans="5:6" ht="13" x14ac:dyDescent="0.15">
      <c r="E648" s="12"/>
      <c r="F648" s="12"/>
    </row>
    <row r="649" spans="5:6" ht="13" x14ac:dyDescent="0.15">
      <c r="E649" s="12"/>
      <c r="F649" s="12"/>
    </row>
    <row r="650" spans="5:6" ht="13" x14ac:dyDescent="0.15">
      <c r="E650" s="12"/>
      <c r="F650" s="12"/>
    </row>
    <row r="651" spans="5:6" ht="13" x14ac:dyDescent="0.15">
      <c r="E651" s="12"/>
      <c r="F651" s="12"/>
    </row>
    <row r="652" spans="5:6" ht="13" x14ac:dyDescent="0.15">
      <c r="E652" s="12"/>
      <c r="F652" s="12"/>
    </row>
    <row r="653" spans="5:6" ht="13" x14ac:dyDescent="0.15">
      <c r="E653" s="12"/>
      <c r="F653" s="12"/>
    </row>
    <row r="654" spans="5:6" ht="13" x14ac:dyDescent="0.15">
      <c r="E654" s="12"/>
      <c r="F654" s="12"/>
    </row>
    <row r="655" spans="5:6" ht="13" x14ac:dyDescent="0.15">
      <c r="E655" s="12"/>
      <c r="F655" s="12"/>
    </row>
    <row r="656" spans="5:6" ht="13" x14ac:dyDescent="0.15">
      <c r="E656" s="12"/>
      <c r="F656" s="12"/>
    </row>
    <row r="657" spans="5:6" ht="13" x14ac:dyDescent="0.15">
      <c r="E657" s="12"/>
      <c r="F657" s="12"/>
    </row>
    <row r="658" spans="5:6" ht="13" x14ac:dyDescent="0.15">
      <c r="E658" s="12"/>
      <c r="F658" s="12"/>
    </row>
    <row r="659" spans="5:6" ht="13" x14ac:dyDescent="0.15">
      <c r="E659" s="12"/>
      <c r="F659" s="12"/>
    </row>
    <row r="660" spans="5:6" ht="13" x14ac:dyDescent="0.15">
      <c r="E660" s="12"/>
      <c r="F660" s="12"/>
    </row>
    <row r="661" spans="5:6" ht="13" x14ac:dyDescent="0.15">
      <c r="E661" s="12"/>
      <c r="F661" s="12"/>
    </row>
    <row r="662" spans="5:6" ht="13" x14ac:dyDescent="0.15">
      <c r="E662" s="12"/>
      <c r="F662" s="12"/>
    </row>
    <row r="663" spans="5:6" ht="13" x14ac:dyDescent="0.15">
      <c r="E663" s="12"/>
      <c r="F663" s="12"/>
    </row>
    <row r="664" spans="5:6" ht="13" x14ac:dyDescent="0.15">
      <c r="E664" s="12"/>
      <c r="F664" s="12"/>
    </row>
    <row r="665" spans="5:6" ht="13" x14ac:dyDescent="0.15">
      <c r="E665" s="12"/>
      <c r="F665" s="12"/>
    </row>
    <row r="666" spans="5:6" ht="13" x14ac:dyDescent="0.15">
      <c r="E666" s="12"/>
      <c r="F666" s="12"/>
    </row>
    <row r="667" spans="5:6" ht="13" x14ac:dyDescent="0.15">
      <c r="E667" s="12"/>
      <c r="F667" s="12"/>
    </row>
    <row r="668" spans="5:6" ht="13" x14ac:dyDescent="0.15">
      <c r="E668" s="12"/>
      <c r="F668" s="12"/>
    </row>
    <row r="669" spans="5:6" ht="13" x14ac:dyDescent="0.15">
      <c r="E669" s="12"/>
      <c r="F669" s="12"/>
    </row>
    <row r="670" spans="5:6" ht="13" x14ac:dyDescent="0.15">
      <c r="E670" s="12"/>
      <c r="F670" s="12"/>
    </row>
    <row r="671" spans="5:6" ht="13" x14ac:dyDescent="0.15">
      <c r="E671" s="12"/>
      <c r="F671" s="12"/>
    </row>
    <row r="672" spans="5:6" ht="13" x14ac:dyDescent="0.15">
      <c r="E672" s="12"/>
      <c r="F672" s="12"/>
    </row>
    <row r="673" spans="5:6" ht="13" x14ac:dyDescent="0.15">
      <c r="E673" s="12"/>
      <c r="F673" s="12"/>
    </row>
    <row r="674" spans="5:6" ht="13" x14ac:dyDescent="0.15">
      <c r="E674" s="12"/>
      <c r="F674" s="12"/>
    </row>
    <row r="675" spans="5:6" ht="13" x14ac:dyDescent="0.15">
      <c r="E675" s="12"/>
      <c r="F675" s="12"/>
    </row>
    <row r="676" spans="5:6" ht="13" x14ac:dyDescent="0.15">
      <c r="E676" s="12"/>
      <c r="F676" s="12"/>
    </row>
    <row r="677" spans="5:6" ht="13" x14ac:dyDescent="0.15">
      <c r="E677" s="12"/>
      <c r="F677" s="12"/>
    </row>
    <row r="678" spans="5:6" ht="13" x14ac:dyDescent="0.15">
      <c r="E678" s="12"/>
      <c r="F678" s="12"/>
    </row>
    <row r="679" spans="5:6" ht="13" x14ac:dyDescent="0.15">
      <c r="E679" s="12"/>
      <c r="F679" s="12"/>
    </row>
    <row r="680" spans="5:6" ht="13" x14ac:dyDescent="0.15">
      <c r="E680" s="12"/>
      <c r="F680" s="12"/>
    </row>
    <row r="681" spans="5:6" ht="13" x14ac:dyDescent="0.15">
      <c r="E681" s="12"/>
      <c r="F681" s="12"/>
    </row>
    <row r="682" spans="5:6" ht="13" x14ac:dyDescent="0.15">
      <c r="E682" s="12"/>
      <c r="F682" s="12"/>
    </row>
    <row r="683" spans="5:6" ht="13" x14ac:dyDescent="0.15">
      <c r="E683" s="12"/>
      <c r="F683" s="12"/>
    </row>
    <row r="684" spans="5:6" ht="13" x14ac:dyDescent="0.15">
      <c r="E684" s="12"/>
      <c r="F684" s="12"/>
    </row>
    <row r="685" spans="5:6" ht="13" x14ac:dyDescent="0.15">
      <c r="E685" s="12"/>
      <c r="F685" s="12"/>
    </row>
    <row r="686" spans="5:6" ht="13" x14ac:dyDescent="0.15">
      <c r="E686" s="12"/>
      <c r="F686" s="12"/>
    </row>
    <row r="687" spans="5:6" ht="13" x14ac:dyDescent="0.15">
      <c r="E687" s="12"/>
      <c r="F687" s="12"/>
    </row>
    <row r="688" spans="5:6" ht="13" x14ac:dyDescent="0.15">
      <c r="E688" s="12"/>
      <c r="F688" s="12"/>
    </row>
    <row r="689" spans="5:6" ht="13" x14ac:dyDescent="0.15">
      <c r="E689" s="12"/>
      <c r="F689" s="12"/>
    </row>
    <row r="690" spans="5:6" ht="13" x14ac:dyDescent="0.15">
      <c r="E690" s="12"/>
      <c r="F690" s="12"/>
    </row>
    <row r="691" spans="5:6" ht="13" x14ac:dyDescent="0.15">
      <c r="E691" s="12"/>
      <c r="F691" s="12"/>
    </row>
    <row r="692" spans="5:6" ht="13" x14ac:dyDescent="0.15">
      <c r="E692" s="12"/>
      <c r="F692" s="12"/>
    </row>
    <row r="693" spans="5:6" ht="13" x14ac:dyDescent="0.15">
      <c r="E693" s="12"/>
      <c r="F693" s="12"/>
    </row>
    <row r="694" spans="5:6" ht="13" x14ac:dyDescent="0.15">
      <c r="E694" s="12"/>
      <c r="F694" s="12"/>
    </row>
    <row r="695" spans="5:6" ht="13" x14ac:dyDescent="0.15">
      <c r="E695" s="12"/>
      <c r="F695" s="12"/>
    </row>
    <row r="696" spans="5:6" ht="13" x14ac:dyDescent="0.15">
      <c r="E696" s="12"/>
      <c r="F696" s="12"/>
    </row>
    <row r="697" spans="5:6" ht="13" x14ac:dyDescent="0.15">
      <c r="E697" s="12"/>
      <c r="F697" s="12"/>
    </row>
    <row r="698" spans="5:6" ht="13" x14ac:dyDescent="0.15">
      <c r="E698" s="12"/>
      <c r="F698" s="12"/>
    </row>
    <row r="699" spans="5:6" ht="13" x14ac:dyDescent="0.15">
      <c r="E699" s="12"/>
      <c r="F699" s="12"/>
    </row>
    <row r="700" spans="5:6" ht="13" x14ac:dyDescent="0.15">
      <c r="E700" s="12"/>
      <c r="F700" s="12"/>
    </row>
    <row r="701" spans="5:6" ht="13" x14ac:dyDescent="0.15">
      <c r="E701" s="12"/>
      <c r="F701" s="12"/>
    </row>
    <row r="702" spans="5:6" ht="13" x14ac:dyDescent="0.15">
      <c r="E702" s="12"/>
      <c r="F702" s="12"/>
    </row>
    <row r="703" spans="5:6" ht="13" x14ac:dyDescent="0.15">
      <c r="E703" s="12"/>
      <c r="F703" s="12"/>
    </row>
    <row r="704" spans="5:6" ht="13" x14ac:dyDescent="0.15">
      <c r="E704" s="12"/>
      <c r="F704" s="12"/>
    </row>
    <row r="705" spans="5:6" ht="13" x14ac:dyDescent="0.15">
      <c r="E705" s="12"/>
      <c r="F705" s="12"/>
    </row>
    <row r="706" spans="5:6" ht="13" x14ac:dyDescent="0.15">
      <c r="E706" s="12"/>
      <c r="F706" s="12"/>
    </row>
    <row r="707" spans="5:6" ht="13" x14ac:dyDescent="0.15">
      <c r="E707" s="12"/>
      <c r="F707" s="12"/>
    </row>
    <row r="708" spans="5:6" ht="13" x14ac:dyDescent="0.15">
      <c r="E708" s="12"/>
      <c r="F708" s="12"/>
    </row>
    <row r="709" spans="5:6" ht="13" x14ac:dyDescent="0.15">
      <c r="E709" s="12"/>
      <c r="F709" s="12"/>
    </row>
    <row r="710" spans="5:6" ht="13" x14ac:dyDescent="0.15">
      <c r="E710" s="12"/>
      <c r="F710" s="12"/>
    </row>
    <row r="711" spans="5:6" ht="13" x14ac:dyDescent="0.15">
      <c r="E711" s="12"/>
      <c r="F711" s="12"/>
    </row>
    <row r="712" spans="5:6" ht="13" x14ac:dyDescent="0.15">
      <c r="E712" s="12"/>
      <c r="F712" s="12"/>
    </row>
    <row r="713" spans="5:6" ht="13" x14ac:dyDescent="0.15">
      <c r="E713" s="12"/>
      <c r="F713" s="12"/>
    </row>
    <row r="714" spans="5:6" ht="13" x14ac:dyDescent="0.15">
      <c r="E714" s="12"/>
      <c r="F714" s="12"/>
    </row>
    <row r="715" spans="5:6" ht="13" x14ac:dyDescent="0.15">
      <c r="E715" s="12"/>
      <c r="F715" s="12"/>
    </row>
    <row r="716" spans="5:6" ht="13" x14ac:dyDescent="0.15">
      <c r="E716" s="12"/>
      <c r="F716" s="12"/>
    </row>
    <row r="717" spans="5:6" ht="13" x14ac:dyDescent="0.15">
      <c r="E717" s="12"/>
      <c r="F717" s="12"/>
    </row>
    <row r="718" spans="5:6" ht="13" x14ac:dyDescent="0.15">
      <c r="E718" s="12"/>
      <c r="F718" s="12"/>
    </row>
    <row r="719" spans="5:6" ht="13" x14ac:dyDescent="0.15">
      <c r="E719" s="12"/>
      <c r="F719" s="12"/>
    </row>
    <row r="720" spans="5:6" ht="13" x14ac:dyDescent="0.15">
      <c r="E720" s="12"/>
      <c r="F720" s="12"/>
    </row>
    <row r="721" spans="5:6" ht="13" x14ac:dyDescent="0.15">
      <c r="E721" s="12"/>
      <c r="F721" s="12"/>
    </row>
    <row r="722" spans="5:6" ht="13" x14ac:dyDescent="0.15">
      <c r="E722" s="12"/>
      <c r="F722" s="12"/>
    </row>
    <row r="723" spans="5:6" ht="13" x14ac:dyDescent="0.15">
      <c r="E723" s="12"/>
      <c r="F723" s="12"/>
    </row>
    <row r="724" spans="5:6" ht="13" x14ac:dyDescent="0.15">
      <c r="E724" s="12"/>
      <c r="F724" s="12"/>
    </row>
    <row r="725" spans="5:6" ht="13" x14ac:dyDescent="0.15">
      <c r="E725" s="12"/>
      <c r="F725" s="12"/>
    </row>
    <row r="726" spans="5:6" ht="13" x14ac:dyDescent="0.15">
      <c r="E726" s="12"/>
      <c r="F726" s="12"/>
    </row>
    <row r="727" spans="5:6" ht="13" x14ac:dyDescent="0.15">
      <c r="E727" s="12"/>
      <c r="F727" s="12"/>
    </row>
    <row r="728" spans="5:6" ht="13" x14ac:dyDescent="0.15">
      <c r="E728" s="12"/>
      <c r="F728" s="12"/>
    </row>
    <row r="729" spans="5:6" ht="13" x14ac:dyDescent="0.15">
      <c r="E729" s="12"/>
      <c r="F729" s="12"/>
    </row>
    <row r="730" spans="5:6" ht="13" x14ac:dyDescent="0.15">
      <c r="E730" s="12"/>
      <c r="F730" s="12"/>
    </row>
    <row r="731" spans="5:6" ht="13" x14ac:dyDescent="0.15">
      <c r="E731" s="12"/>
      <c r="F731" s="12"/>
    </row>
    <row r="732" spans="5:6" ht="13" x14ac:dyDescent="0.15">
      <c r="E732" s="12"/>
      <c r="F732" s="12"/>
    </row>
    <row r="733" spans="5:6" ht="13" x14ac:dyDescent="0.15">
      <c r="E733" s="12"/>
      <c r="F733" s="12"/>
    </row>
    <row r="734" spans="5:6" ht="13" x14ac:dyDescent="0.15">
      <c r="E734" s="12"/>
      <c r="F734" s="12"/>
    </row>
    <row r="735" spans="5:6" ht="13" x14ac:dyDescent="0.15">
      <c r="E735" s="12"/>
      <c r="F735" s="12"/>
    </row>
    <row r="736" spans="5:6" ht="13" x14ac:dyDescent="0.15">
      <c r="E736" s="12"/>
      <c r="F736" s="12"/>
    </row>
    <row r="737" spans="5:6" ht="13" x14ac:dyDescent="0.15">
      <c r="E737" s="12"/>
      <c r="F737" s="12"/>
    </row>
    <row r="738" spans="5:6" ht="13" x14ac:dyDescent="0.15">
      <c r="E738" s="12"/>
      <c r="F738" s="12"/>
    </row>
    <row r="739" spans="5:6" ht="13" x14ac:dyDescent="0.15">
      <c r="E739" s="12"/>
      <c r="F739" s="12"/>
    </row>
    <row r="740" spans="5:6" ht="13" x14ac:dyDescent="0.15">
      <c r="E740" s="12"/>
      <c r="F740" s="12"/>
    </row>
    <row r="741" spans="5:6" ht="13" x14ac:dyDescent="0.15">
      <c r="E741" s="12"/>
      <c r="F741" s="12"/>
    </row>
    <row r="742" spans="5:6" ht="13" x14ac:dyDescent="0.15">
      <c r="E742" s="12"/>
      <c r="F742" s="12"/>
    </row>
    <row r="743" spans="5:6" ht="13" x14ac:dyDescent="0.15">
      <c r="E743" s="12"/>
      <c r="F743" s="12"/>
    </row>
    <row r="744" spans="5:6" ht="13" x14ac:dyDescent="0.15">
      <c r="E744" s="12"/>
      <c r="F744" s="12"/>
    </row>
    <row r="745" spans="5:6" ht="13" x14ac:dyDescent="0.15">
      <c r="E745" s="12"/>
      <c r="F745" s="12"/>
    </row>
    <row r="746" spans="5:6" ht="13" x14ac:dyDescent="0.15">
      <c r="E746" s="12"/>
      <c r="F746" s="12"/>
    </row>
    <row r="747" spans="5:6" ht="13" x14ac:dyDescent="0.15">
      <c r="E747" s="12"/>
      <c r="F747" s="12"/>
    </row>
    <row r="748" spans="5:6" ht="13" x14ac:dyDescent="0.15">
      <c r="E748" s="12"/>
      <c r="F748" s="12"/>
    </row>
    <row r="749" spans="5:6" ht="13" x14ac:dyDescent="0.15">
      <c r="E749" s="12"/>
      <c r="F749" s="12"/>
    </row>
    <row r="750" spans="5:6" ht="13" x14ac:dyDescent="0.15">
      <c r="E750" s="12"/>
      <c r="F750" s="12"/>
    </row>
    <row r="751" spans="5:6" ht="13" x14ac:dyDescent="0.15">
      <c r="E751" s="12"/>
      <c r="F751" s="12"/>
    </row>
    <row r="752" spans="5:6" ht="13" x14ac:dyDescent="0.15">
      <c r="E752" s="12"/>
      <c r="F752" s="12"/>
    </row>
    <row r="753" spans="5:6" ht="13" x14ac:dyDescent="0.15">
      <c r="E753" s="12"/>
      <c r="F753" s="12"/>
    </row>
    <row r="754" spans="5:6" ht="13" x14ac:dyDescent="0.15">
      <c r="E754" s="12"/>
      <c r="F754" s="12"/>
    </row>
    <row r="755" spans="5:6" ht="13" x14ac:dyDescent="0.15">
      <c r="E755" s="12"/>
      <c r="F755" s="12"/>
    </row>
    <row r="756" spans="5:6" ht="13" x14ac:dyDescent="0.15">
      <c r="E756" s="12"/>
      <c r="F756" s="12"/>
    </row>
    <row r="757" spans="5:6" ht="13" x14ac:dyDescent="0.15">
      <c r="E757" s="12"/>
      <c r="F757" s="12"/>
    </row>
    <row r="758" spans="5:6" ht="13" x14ac:dyDescent="0.15">
      <c r="E758" s="12"/>
      <c r="F758" s="12"/>
    </row>
    <row r="759" spans="5:6" ht="13" x14ac:dyDescent="0.15">
      <c r="E759" s="12"/>
      <c r="F759" s="12"/>
    </row>
    <row r="760" spans="5:6" ht="13" x14ac:dyDescent="0.15">
      <c r="E760" s="12"/>
      <c r="F760" s="12"/>
    </row>
    <row r="761" spans="5:6" ht="13" x14ac:dyDescent="0.15">
      <c r="E761" s="12"/>
      <c r="F761" s="12"/>
    </row>
    <row r="762" spans="5:6" ht="13" x14ac:dyDescent="0.15">
      <c r="E762" s="12"/>
      <c r="F762" s="12"/>
    </row>
    <row r="763" spans="5:6" ht="13" x14ac:dyDescent="0.15">
      <c r="E763" s="12"/>
      <c r="F763" s="12"/>
    </row>
    <row r="764" spans="5:6" ht="13" x14ac:dyDescent="0.15">
      <c r="E764" s="12"/>
      <c r="F764" s="12"/>
    </row>
    <row r="765" spans="5:6" ht="13" x14ac:dyDescent="0.15">
      <c r="E765" s="12"/>
      <c r="F765" s="12"/>
    </row>
    <row r="766" spans="5:6" ht="13" x14ac:dyDescent="0.15">
      <c r="E766" s="12"/>
      <c r="F766" s="12"/>
    </row>
    <row r="767" spans="5:6" ht="13" x14ac:dyDescent="0.15">
      <c r="E767" s="12"/>
      <c r="F767" s="12"/>
    </row>
    <row r="768" spans="5:6" ht="13" x14ac:dyDescent="0.15">
      <c r="E768" s="12"/>
      <c r="F768" s="12"/>
    </row>
    <row r="769" spans="5:6" ht="13" x14ac:dyDescent="0.15">
      <c r="E769" s="12"/>
      <c r="F769" s="12"/>
    </row>
    <row r="770" spans="5:6" ht="13" x14ac:dyDescent="0.15">
      <c r="E770" s="12"/>
      <c r="F770" s="12"/>
    </row>
    <row r="771" spans="5:6" ht="13" x14ac:dyDescent="0.15">
      <c r="E771" s="12"/>
      <c r="F771" s="12"/>
    </row>
    <row r="772" spans="5:6" ht="13" x14ac:dyDescent="0.15">
      <c r="E772" s="12"/>
      <c r="F772" s="12"/>
    </row>
    <row r="773" spans="5:6" ht="13" x14ac:dyDescent="0.15">
      <c r="E773" s="12"/>
      <c r="F773" s="12"/>
    </row>
    <row r="774" spans="5:6" ht="13" x14ac:dyDescent="0.15">
      <c r="E774" s="12"/>
      <c r="F774" s="12"/>
    </row>
    <row r="775" spans="5:6" ht="13" x14ac:dyDescent="0.15">
      <c r="E775" s="12"/>
      <c r="F775" s="12"/>
    </row>
    <row r="776" spans="5:6" ht="13" x14ac:dyDescent="0.15">
      <c r="E776" s="12"/>
      <c r="F776" s="12"/>
    </row>
    <row r="777" spans="5:6" ht="13" x14ac:dyDescent="0.15">
      <c r="E777" s="12"/>
      <c r="F777" s="12"/>
    </row>
    <row r="778" spans="5:6" ht="13" x14ac:dyDescent="0.15">
      <c r="E778" s="12"/>
      <c r="F778" s="12"/>
    </row>
    <row r="779" spans="5:6" ht="13" x14ac:dyDescent="0.15">
      <c r="E779" s="12"/>
      <c r="F779" s="12"/>
    </row>
    <row r="780" spans="5:6" ht="13" x14ac:dyDescent="0.15">
      <c r="E780" s="12"/>
      <c r="F780" s="12"/>
    </row>
    <row r="781" spans="5:6" ht="13" x14ac:dyDescent="0.15">
      <c r="E781" s="12"/>
      <c r="F781" s="12"/>
    </row>
    <row r="782" spans="5:6" ht="13" x14ac:dyDescent="0.15">
      <c r="E782" s="12"/>
      <c r="F782" s="12"/>
    </row>
    <row r="783" spans="5:6" ht="13" x14ac:dyDescent="0.15">
      <c r="E783" s="12"/>
      <c r="F783" s="12"/>
    </row>
    <row r="784" spans="5:6" ht="13" x14ac:dyDescent="0.15">
      <c r="E784" s="12"/>
      <c r="F784" s="12"/>
    </row>
    <row r="785" spans="5:6" ht="13" x14ac:dyDescent="0.15">
      <c r="E785" s="12"/>
      <c r="F785" s="12"/>
    </row>
    <row r="786" spans="5:6" ht="13" x14ac:dyDescent="0.15">
      <c r="E786" s="12"/>
      <c r="F786" s="12"/>
    </row>
    <row r="787" spans="5:6" ht="13" x14ac:dyDescent="0.15">
      <c r="E787" s="12"/>
      <c r="F787" s="12"/>
    </row>
    <row r="788" spans="5:6" ht="13" x14ac:dyDescent="0.15">
      <c r="E788" s="12"/>
      <c r="F788" s="12"/>
    </row>
    <row r="789" spans="5:6" ht="13" x14ac:dyDescent="0.15">
      <c r="E789" s="12"/>
      <c r="F789" s="12"/>
    </row>
    <row r="790" spans="5:6" ht="13" x14ac:dyDescent="0.15">
      <c r="E790" s="12"/>
      <c r="F790" s="12"/>
    </row>
    <row r="791" spans="5:6" ht="13" x14ac:dyDescent="0.15">
      <c r="E791" s="12"/>
      <c r="F791" s="12"/>
    </row>
    <row r="792" spans="5:6" ht="13" x14ac:dyDescent="0.15">
      <c r="E792" s="12"/>
      <c r="F792" s="12"/>
    </row>
    <row r="793" spans="5:6" ht="13" x14ac:dyDescent="0.15">
      <c r="E793" s="12"/>
      <c r="F793" s="12"/>
    </row>
    <row r="794" spans="5:6" ht="13" x14ac:dyDescent="0.15">
      <c r="E794" s="12"/>
      <c r="F794" s="12"/>
    </row>
    <row r="795" spans="5:6" ht="13" x14ac:dyDescent="0.15">
      <c r="E795" s="12"/>
      <c r="F795" s="12"/>
    </row>
    <row r="796" spans="5:6" ht="13" x14ac:dyDescent="0.15">
      <c r="E796" s="12"/>
      <c r="F796" s="12"/>
    </row>
    <row r="797" spans="5:6" ht="13" x14ac:dyDescent="0.15">
      <c r="E797" s="12"/>
      <c r="F797" s="12"/>
    </row>
    <row r="798" spans="5:6" ht="13" x14ac:dyDescent="0.15">
      <c r="E798" s="12"/>
      <c r="F798" s="12"/>
    </row>
    <row r="799" spans="5:6" ht="13" x14ac:dyDescent="0.15">
      <c r="E799" s="12"/>
      <c r="F799" s="12"/>
    </row>
    <row r="800" spans="5:6" ht="13" x14ac:dyDescent="0.15">
      <c r="E800" s="12"/>
      <c r="F800" s="12"/>
    </row>
    <row r="801" spans="5:6" ht="13" x14ac:dyDescent="0.15">
      <c r="E801" s="12"/>
      <c r="F801" s="12"/>
    </row>
    <row r="802" spans="5:6" ht="13" x14ac:dyDescent="0.15">
      <c r="E802" s="12"/>
      <c r="F802" s="12"/>
    </row>
    <row r="803" spans="5:6" ht="13" x14ac:dyDescent="0.15">
      <c r="E803" s="12"/>
      <c r="F803" s="12"/>
    </row>
    <row r="804" spans="5:6" ht="13" x14ac:dyDescent="0.15">
      <c r="E804" s="12"/>
      <c r="F804" s="12"/>
    </row>
    <row r="805" spans="5:6" ht="13" x14ac:dyDescent="0.15">
      <c r="E805" s="12"/>
      <c r="F805" s="12"/>
    </row>
    <row r="806" spans="5:6" ht="13" x14ac:dyDescent="0.15">
      <c r="E806" s="12"/>
      <c r="F806" s="12"/>
    </row>
    <row r="807" spans="5:6" ht="13" x14ac:dyDescent="0.15">
      <c r="E807" s="12"/>
      <c r="F807" s="12"/>
    </row>
    <row r="808" spans="5:6" ht="13" x14ac:dyDescent="0.15">
      <c r="E808" s="12"/>
      <c r="F808" s="12"/>
    </row>
    <row r="809" spans="5:6" ht="13" x14ac:dyDescent="0.15">
      <c r="E809" s="12"/>
      <c r="F809" s="12"/>
    </row>
    <row r="810" spans="5:6" ht="13" x14ac:dyDescent="0.15">
      <c r="E810" s="12"/>
      <c r="F810" s="12"/>
    </row>
    <row r="811" spans="5:6" ht="13" x14ac:dyDescent="0.15">
      <c r="E811" s="12"/>
      <c r="F811" s="12"/>
    </row>
    <row r="812" spans="5:6" ht="13" x14ac:dyDescent="0.15">
      <c r="E812" s="12"/>
      <c r="F812" s="12"/>
    </row>
    <row r="813" spans="5:6" ht="13" x14ac:dyDescent="0.15">
      <c r="E813" s="12"/>
      <c r="F813" s="12"/>
    </row>
    <row r="814" spans="5:6" ht="13" x14ac:dyDescent="0.15">
      <c r="E814" s="12"/>
      <c r="F814" s="12"/>
    </row>
    <row r="815" spans="5:6" ht="13" x14ac:dyDescent="0.15">
      <c r="E815" s="12"/>
      <c r="F815" s="12"/>
    </row>
    <row r="816" spans="5:6" ht="13" x14ac:dyDescent="0.15">
      <c r="E816" s="12"/>
      <c r="F816" s="12"/>
    </row>
    <row r="817" spans="5:6" ht="13" x14ac:dyDescent="0.15">
      <c r="E817" s="12"/>
      <c r="F817" s="12"/>
    </row>
    <row r="818" spans="5:6" ht="13" x14ac:dyDescent="0.15">
      <c r="E818" s="12"/>
      <c r="F818" s="12"/>
    </row>
    <row r="819" spans="5:6" ht="13" x14ac:dyDescent="0.15">
      <c r="E819" s="12"/>
      <c r="F819" s="12"/>
    </row>
    <row r="820" spans="5:6" ht="13" x14ac:dyDescent="0.15">
      <c r="E820" s="12"/>
      <c r="F820" s="12"/>
    </row>
    <row r="821" spans="5:6" ht="13" x14ac:dyDescent="0.15">
      <c r="E821" s="12"/>
      <c r="F821" s="12"/>
    </row>
    <row r="822" spans="5:6" ht="13" x14ac:dyDescent="0.15">
      <c r="E822" s="12"/>
      <c r="F822" s="12"/>
    </row>
    <row r="823" spans="5:6" ht="13" x14ac:dyDescent="0.15">
      <c r="E823" s="12"/>
      <c r="F823" s="12"/>
    </row>
    <row r="824" spans="5:6" ht="13" x14ac:dyDescent="0.15">
      <c r="E824" s="12"/>
      <c r="F824" s="12"/>
    </row>
    <row r="825" spans="5:6" ht="13" x14ac:dyDescent="0.15">
      <c r="E825" s="12"/>
      <c r="F825" s="12"/>
    </row>
    <row r="826" spans="5:6" ht="13" x14ac:dyDescent="0.15">
      <c r="E826" s="12"/>
      <c r="F826" s="12"/>
    </row>
    <row r="827" spans="5:6" ht="13" x14ac:dyDescent="0.15">
      <c r="E827" s="12"/>
      <c r="F827" s="12"/>
    </row>
    <row r="828" spans="5:6" ht="13" x14ac:dyDescent="0.15">
      <c r="E828" s="12"/>
      <c r="F828" s="12"/>
    </row>
    <row r="829" spans="5:6" ht="13" x14ac:dyDescent="0.15">
      <c r="E829" s="12"/>
      <c r="F829" s="12"/>
    </row>
    <row r="830" spans="5:6" ht="13" x14ac:dyDescent="0.15">
      <c r="E830" s="12"/>
      <c r="F830" s="12"/>
    </row>
    <row r="831" spans="5:6" ht="13" x14ac:dyDescent="0.15">
      <c r="E831" s="12"/>
      <c r="F831" s="12"/>
    </row>
    <row r="832" spans="5:6" ht="13" x14ac:dyDescent="0.15">
      <c r="E832" s="12"/>
      <c r="F832" s="12"/>
    </row>
    <row r="833" spans="5:6" ht="13" x14ac:dyDescent="0.15">
      <c r="E833" s="12"/>
      <c r="F833" s="12"/>
    </row>
    <row r="834" spans="5:6" ht="13" x14ac:dyDescent="0.15">
      <c r="E834" s="12"/>
      <c r="F834" s="12"/>
    </row>
    <row r="835" spans="5:6" ht="13" x14ac:dyDescent="0.15">
      <c r="E835" s="12"/>
      <c r="F835" s="12"/>
    </row>
    <row r="836" spans="5:6" ht="13" x14ac:dyDescent="0.15">
      <c r="E836" s="12"/>
      <c r="F836" s="12"/>
    </row>
    <row r="837" spans="5:6" ht="13" x14ac:dyDescent="0.15">
      <c r="E837" s="12"/>
      <c r="F837" s="12"/>
    </row>
    <row r="838" spans="5:6" ht="13" x14ac:dyDescent="0.15">
      <c r="E838" s="12"/>
      <c r="F838" s="12"/>
    </row>
    <row r="839" spans="5:6" ht="13" x14ac:dyDescent="0.15">
      <c r="E839" s="12"/>
      <c r="F839" s="12"/>
    </row>
    <row r="840" spans="5:6" ht="13" x14ac:dyDescent="0.15">
      <c r="E840" s="12"/>
      <c r="F840" s="12"/>
    </row>
    <row r="841" spans="5:6" ht="13" x14ac:dyDescent="0.15">
      <c r="E841" s="12"/>
      <c r="F841" s="12"/>
    </row>
    <row r="842" spans="5:6" ht="13" x14ac:dyDescent="0.15">
      <c r="E842" s="12"/>
      <c r="F842" s="12"/>
    </row>
    <row r="843" spans="5:6" ht="13" x14ac:dyDescent="0.15">
      <c r="E843" s="12"/>
      <c r="F843" s="12"/>
    </row>
    <row r="844" spans="5:6" ht="13" x14ac:dyDescent="0.15">
      <c r="E844" s="12"/>
      <c r="F844" s="12"/>
    </row>
    <row r="845" spans="5:6" ht="13" x14ac:dyDescent="0.15">
      <c r="E845" s="12"/>
      <c r="F845" s="12"/>
    </row>
    <row r="846" spans="5:6" ht="13" x14ac:dyDescent="0.15">
      <c r="E846" s="12"/>
      <c r="F846" s="12"/>
    </row>
    <row r="847" spans="5:6" ht="13" x14ac:dyDescent="0.15">
      <c r="E847" s="12"/>
      <c r="F847" s="12"/>
    </row>
    <row r="848" spans="5:6" ht="13" x14ac:dyDescent="0.15">
      <c r="E848" s="12"/>
      <c r="F848" s="12"/>
    </row>
    <row r="849" spans="5:6" ht="13" x14ac:dyDescent="0.15">
      <c r="E849" s="12"/>
      <c r="F849" s="12"/>
    </row>
    <row r="850" spans="5:6" ht="13" x14ac:dyDescent="0.15">
      <c r="E850" s="12"/>
      <c r="F850" s="12"/>
    </row>
    <row r="851" spans="5:6" ht="13" x14ac:dyDescent="0.15">
      <c r="E851" s="12"/>
      <c r="F851" s="12"/>
    </row>
    <row r="852" spans="5:6" ht="13" x14ac:dyDescent="0.15">
      <c r="E852" s="12"/>
      <c r="F852" s="12"/>
    </row>
    <row r="853" spans="5:6" ht="13" x14ac:dyDescent="0.15">
      <c r="E853" s="12"/>
      <c r="F853" s="12"/>
    </row>
    <row r="854" spans="5:6" ht="13" x14ac:dyDescent="0.15">
      <c r="E854" s="12"/>
      <c r="F854" s="12"/>
    </row>
    <row r="855" spans="5:6" ht="13" x14ac:dyDescent="0.15">
      <c r="E855" s="12"/>
      <c r="F855" s="12"/>
    </row>
    <row r="856" spans="5:6" ht="13" x14ac:dyDescent="0.15">
      <c r="E856" s="12"/>
      <c r="F856" s="12"/>
    </row>
    <row r="857" spans="5:6" ht="13" x14ac:dyDescent="0.15">
      <c r="E857" s="12"/>
      <c r="F857" s="12"/>
    </row>
    <row r="858" spans="5:6" ht="13" x14ac:dyDescent="0.15">
      <c r="E858" s="12"/>
      <c r="F858" s="12"/>
    </row>
    <row r="859" spans="5:6" ht="13" x14ac:dyDescent="0.15">
      <c r="E859" s="12"/>
      <c r="F859" s="12"/>
    </row>
    <row r="860" spans="5:6" ht="13" x14ac:dyDescent="0.15">
      <c r="E860" s="12"/>
      <c r="F860" s="12"/>
    </row>
    <row r="861" spans="5:6" ht="13" x14ac:dyDescent="0.15">
      <c r="E861" s="12"/>
      <c r="F861" s="12"/>
    </row>
    <row r="862" spans="5:6" ht="13" x14ac:dyDescent="0.15">
      <c r="E862" s="12"/>
      <c r="F862" s="12"/>
    </row>
    <row r="863" spans="5:6" ht="13" x14ac:dyDescent="0.15">
      <c r="E863" s="12"/>
      <c r="F863" s="12"/>
    </row>
    <row r="864" spans="5:6" ht="13" x14ac:dyDescent="0.15">
      <c r="E864" s="12"/>
      <c r="F864" s="12"/>
    </row>
    <row r="865" spans="5:6" ht="13" x14ac:dyDescent="0.15">
      <c r="E865" s="12"/>
      <c r="F865" s="12"/>
    </row>
    <row r="866" spans="5:6" ht="13" x14ac:dyDescent="0.15">
      <c r="E866" s="12"/>
      <c r="F866" s="12"/>
    </row>
    <row r="867" spans="5:6" ht="13" x14ac:dyDescent="0.15">
      <c r="E867" s="12"/>
      <c r="F867" s="12"/>
    </row>
    <row r="868" spans="5:6" ht="13" x14ac:dyDescent="0.15">
      <c r="E868" s="12"/>
      <c r="F868" s="12"/>
    </row>
    <row r="869" spans="5:6" ht="13" x14ac:dyDescent="0.15">
      <c r="E869" s="12"/>
      <c r="F869" s="12"/>
    </row>
    <row r="870" spans="5:6" ht="13" x14ac:dyDescent="0.15">
      <c r="E870" s="12"/>
      <c r="F870" s="12"/>
    </row>
    <row r="871" spans="5:6" ht="13" x14ac:dyDescent="0.15">
      <c r="E871" s="12"/>
      <c r="F871" s="12"/>
    </row>
    <row r="872" spans="5:6" ht="13" x14ac:dyDescent="0.15">
      <c r="E872" s="12"/>
      <c r="F872" s="12"/>
    </row>
    <row r="873" spans="5:6" ht="13" x14ac:dyDescent="0.15">
      <c r="E873" s="12"/>
      <c r="F873" s="12"/>
    </row>
    <row r="874" spans="5:6" ht="13" x14ac:dyDescent="0.15">
      <c r="E874" s="12"/>
      <c r="F874" s="12"/>
    </row>
    <row r="875" spans="5:6" ht="13" x14ac:dyDescent="0.15">
      <c r="E875" s="12"/>
      <c r="F875" s="12"/>
    </row>
    <row r="876" spans="5:6" ht="13" x14ac:dyDescent="0.15">
      <c r="E876" s="12"/>
      <c r="F876" s="12"/>
    </row>
    <row r="877" spans="5:6" ht="13" x14ac:dyDescent="0.15">
      <c r="E877" s="12"/>
      <c r="F877" s="12"/>
    </row>
    <row r="878" spans="5:6" ht="13" x14ac:dyDescent="0.15">
      <c r="E878" s="12"/>
      <c r="F878" s="12"/>
    </row>
    <row r="879" spans="5:6" ht="13" x14ac:dyDescent="0.15">
      <c r="E879" s="12"/>
      <c r="F879" s="12"/>
    </row>
    <row r="880" spans="5:6" ht="13" x14ac:dyDescent="0.15">
      <c r="E880" s="12"/>
      <c r="F880" s="12"/>
    </row>
    <row r="881" spans="5:6" ht="13" x14ac:dyDescent="0.15">
      <c r="E881" s="12"/>
      <c r="F881" s="12"/>
    </row>
    <row r="882" spans="5:6" ht="13" x14ac:dyDescent="0.15">
      <c r="E882" s="12"/>
      <c r="F882" s="12"/>
    </row>
    <row r="883" spans="5:6" ht="13" x14ac:dyDescent="0.15">
      <c r="E883" s="12"/>
      <c r="F883" s="12"/>
    </row>
    <row r="884" spans="5:6" ht="13" x14ac:dyDescent="0.15">
      <c r="E884" s="12"/>
      <c r="F884" s="12"/>
    </row>
    <row r="885" spans="5:6" ht="13" x14ac:dyDescent="0.15">
      <c r="E885" s="12"/>
      <c r="F885" s="12"/>
    </row>
    <row r="886" spans="5:6" ht="13" x14ac:dyDescent="0.15">
      <c r="E886" s="12"/>
      <c r="F886" s="12"/>
    </row>
    <row r="887" spans="5:6" ht="13" x14ac:dyDescent="0.15">
      <c r="E887" s="12"/>
      <c r="F887" s="12"/>
    </row>
    <row r="888" spans="5:6" ht="13" x14ac:dyDescent="0.15">
      <c r="E888" s="12"/>
      <c r="F888" s="12"/>
    </row>
    <row r="889" spans="5:6" ht="13" x14ac:dyDescent="0.15">
      <c r="E889" s="12"/>
      <c r="F889" s="12"/>
    </row>
    <row r="890" spans="5:6" ht="13" x14ac:dyDescent="0.15">
      <c r="E890" s="12"/>
      <c r="F890" s="12"/>
    </row>
    <row r="891" spans="5:6" ht="13" x14ac:dyDescent="0.15">
      <c r="E891" s="12"/>
      <c r="F891" s="12"/>
    </row>
    <row r="892" spans="5:6" ht="13" x14ac:dyDescent="0.15">
      <c r="E892" s="12"/>
      <c r="F892" s="12"/>
    </row>
    <row r="893" spans="5:6" ht="13" x14ac:dyDescent="0.15">
      <c r="E893" s="12"/>
      <c r="F893" s="12"/>
    </row>
    <row r="894" spans="5:6" ht="13" x14ac:dyDescent="0.15">
      <c r="E894" s="12"/>
      <c r="F894" s="12"/>
    </row>
    <row r="895" spans="5:6" ht="13" x14ac:dyDescent="0.15">
      <c r="E895" s="12"/>
      <c r="F895" s="12"/>
    </row>
    <row r="896" spans="5:6" ht="13" x14ac:dyDescent="0.15">
      <c r="E896" s="12"/>
      <c r="F896" s="12"/>
    </row>
    <row r="897" spans="5:6" ht="13" x14ac:dyDescent="0.15">
      <c r="E897" s="12"/>
      <c r="F897" s="12"/>
    </row>
    <row r="898" spans="5:6" ht="13" x14ac:dyDescent="0.15">
      <c r="E898" s="12"/>
      <c r="F898" s="12"/>
    </row>
    <row r="899" spans="5:6" ht="13" x14ac:dyDescent="0.15">
      <c r="E899" s="12"/>
      <c r="F899" s="12"/>
    </row>
    <row r="900" spans="5:6" ht="13" x14ac:dyDescent="0.15">
      <c r="E900" s="12"/>
      <c r="F900" s="12"/>
    </row>
    <row r="901" spans="5:6" ht="13" x14ac:dyDescent="0.15">
      <c r="E901" s="12"/>
      <c r="F901" s="12"/>
    </row>
    <row r="902" spans="5:6" ht="13" x14ac:dyDescent="0.15">
      <c r="E902" s="12"/>
      <c r="F902" s="12"/>
    </row>
    <row r="903" spans="5:6" ht="13" x14ac:dyDescent="0.15">
      <c r="E903" s="12"/>
      <c r="F903" s="12"/>
    </row>
    <row r="904" spans="5:6" ht="13" x14ac:dyDescent="0.15">
      <c r="E904" s="12"/>
      <c r="F904" s="12"/>
    </row>
    <row r="905" spans="5:6" ht="13" x14ac:dyDescent="0.15">
      <c r="E905" s="12"/>
      <c r="F905" s="12"/>
    </row>
    <row r="906" spans="5:6" ht="13" x14ac:dyDescent="0.15">
      <c r="E906" s="12"/>
      <c r="F906" s="12"/>
    </row>
    <row r="907" spans="5:6" ht="13" x14ac:dyDescent="0.15">
      <c r="E907" s="12"/>
      <c r="F907" s="12"/>
    </row>
    <row r="908" spans="5:6" ht="13" x14ac:dyDescent="0.15">
      <c r="E908" s="12"/>
      <c r="F908" s="12"/>
    </row>
    <row r="909" spans="5:6" ht="13" x14ac:dyDescent="0.15">
      <c r="E909" s="12"/>
      <c r="F909" s="12"/>
    </row>
    <row r="910" spans="5:6" ht="13" x14ac:dyDescent="0.15">
      <c r="E910" s="12"/>
      <c r="F910" s="12"/>
    </row>
    <row r="911" spans="5:6" ht="13" x14ac:dyDescent="0.15">
      <c r="E911" s="12"/>
      <c r="F911" s="12"/>
    </row>
    <row r="912" spans="5:6" ht="13" x14ac:dyDescent="0.15">
      <c r="E912" s="12"/>
      <c r="F912" s="12"/>
    </row>
    <row r="913" spans="5:6" ht="13" x14ac:dyDescent="0.15">
      <c r="E913" s="12"/>
      <c r="F913" s="12"/>
    </row>
    <row r="914" spans="5:6" ht="13" x14ac:dyDescent="0.15">
      <c r="E914" s="12"/>
      <c r="F914" s="12"/>
    </row>
    <row r="915" spans="5:6" ht="13" x14ac:dyDescent="0.15">
      <c r="E915" s="12"/>
      <c r="F915" s="12"/>
    </row>
    <row r="916" spans="5:6" ht="13" x14ac:dyDescent="0.15">
      <c r="E916" s="12"/>
      <c r="F916" s="12"/>
    </row>
    <row r="917" spans="5:6" ht="13" x14ac:dyDescent="0.15">
      <c r="E917" s="12"/>
      <c r="F917" s="12"/>
    </row>
    <row r="918" spans="5:6" ht="13" x14ac:dyDescent="0.15">
      <c r="E918" s="12"/>
      <c r="F918" s="12"/>
    </row>
    <row r="919" spans="5:6" ht="13" x14ac:dyDescent="0.15">
      <c r="E919" s="12"/>
      <c r="F919" s="12"/>
    </row>
    <row r="920" spans="5:6" ht="13" x14ac:dyDescent="0.15">
      <c r="E920" s="12"/>
      <c r="F920" s="12"/>
    </row>
    <row r="921" spans="5:6" ht="13" x14ac:dyDescent="0.15">
      <c r="E921" s="12"/>
      <c r="F921" s="12"/>
    </row>
    <row r="922" spans="5:6" ht="13" x14ac:dyDescent="0.15">
      <c r="E922" s="12"/>
      <c r="F922" s="12"/>
    </row>
    <row r="923" spans="5:6" ht="13" x14ac:dyDescent="0.15">
      <c r="E923" s="12"/>
      <c r="F923" s="12"/>
    </row>
    <row r="924" spans="5:6" ht="13" x14ac:dyDescent="0.15">
      <c r="E924" s="12"/>
      <c r="F924" s="12"/>
    </row>
    <row r="925" spans="5:6" ht="13" x14ac:dyDescent="0.15">
      <c r="E925" s="12"/>
      <c r="F925" s="12"/>
    </row>
    <row r="926" spans="5:6" ht="13" x14ac:dyDescent="0.15">
      <c r="E926" s="12"/>
      <c r="F926" s="12"/>
    </row>
    <row r="927" spans="5:6" ht="13" x14ac:dyDescent="0.15">
      <c r="E927" s="12"/>
      <c r="F927" s="12"/>
    </row>
    <row r="928" spans="5:6" ht="13" x14ac:dyDescent="0.15">
      <c r="E928" s="12"/>
      <c r="F928" s="12"/>
    </row>
    <row r="929" spans="5:6" ht="13" x14ac:dyDescent="0.15">
      <c r="E929" s="12"/>
      <c r="F929" s="12"/>
    </row>
    <row r="930" spans="5:6" ht="13" x14ac:dyDescent="0.15">
      <c r="E930" s="12"/>
      <c r="F930" s="12"/>
    </row>
    <row r="931" spans="5:6" ht="13" x14ac:dyDescent="0.15">
      <c r="E931" s="12"/>
      <c r="F931" s="12"/>
    </row>
    <row r="932" spans="5:6" ht="13" x14ac:dyDescent="0.15">
      <c r="E932" s="12"/>
      <c r="F932" s="12"/>
    </row>
    <row r="933" spans="5:6" ht="13" x14ac:dyDescent="0.15">
      <c r="E933" s="12"/>
      <c r="F933" s="12"/>
    </row>
    <row r="934" spans="5:6" ht="13" x14ac:dyDescent="0.15">
      <c r="E934" s="12"/>
      <c r="F934" s="12"/>
    </row>
    <row r="935" spans="5:6" ht="13" x14ac:dyDescent="0.15">
      <c r="E935" s="12"/>
      <c r="F935" s="12"/>
    </row>
    <row r="936" spans="5:6" ht="13" x14ac:dyDescent="0.15">
      <c r="E936" s="12"/>
      <c r="F936" s="12"/>
    </row>
    <row r="937" spans="5:6" ht="13" x14ac:dyDescent="0.15">
      <c r="E937" s="12"/>
      <c r="F937" s="12"/>
    </row>
    <row r="938" spans="5:6" ht="13" x14ac:dyDescent="0.15">
      <c r="E938" s="12"/>
      <c r="F938" s="12"/>
    </row>
    <row r="939" spans="5:6" ht="13" x14ac:dyDescent="0.15">
      <c r="E939" s="12"/>
      <c r="F939" s="12"/>
    </row>
    <row r="940" spans="5:6" ht="13" x14ac:dyDescent="0.15">
      <c r="E940" s="12"/>
      <c r="F940" s="12"/>
    </row>
    <row r="941" spans="5:6" ht="13" x14ac:dyDescent="0.15">
      <c r="E941" s="12"/>
      <c r="F941" s="12"/>
    </row>
    <row r="942" spans="5:6" ht="13" x14ac:dyDescent="0.15">
      <c r="E942" s="12"/>
      <c r="F942" s="12"/>
    </row>
    <row r="943" spans="5:6" ht="13" x14ac:dyDescent="0.15">
      <c r="E943" s="12"/>
      <c r="F943" s="12"/>
    </row>
    <row r="944" spans="5:6" ht="13" x14ac:dyDescent="0.15">
      <c r="E944" s="12"/>
      <c r="F944" s="12"/>
    </row>
    <row r="945" spans="5:6" ht="13" x14ac:dyDescent="0.15">
      <c r="E945" s="12"/>
      <c r="F945" s="12"/>
    </row>
    <row r="946" spans="5:6" ht="13" x14ac:dyDescent="0.15">
      <c r="E946" s="12"/>
      <c r="F946" s="12"/>
    </row>
    <row r="947" spans="5:6" ht="13" x14ac:dyDescent="0.15">
      <c r="E947" s="12"/>
      <c r="F947" s="12"/>
    </row>
    <row r="948" spans="5:6" ht="13" x14ac:dyDescent="0.15">
      <c r="E948" s="12"/>
      <c r="F948" s="12"/>
    </row>
    <row r="949" spans="5:6" ht="13" x14ac:dyDescent="0.15">
      <c r="E949" s="12"/>
      <c r="F949" s="12"/>
    </row>
    <row r="950" spans="5:6" ht="13" x14ac:dyDescent="0.15">
      <c r="E950" s="12"/>
      <c r="F950" s="12"/>
    </row>
    <row r="951" spans="5:6" ht="13" x14ac:dyDescent="0.15">
      <c r="E951" s="12"/>
      <c r="F951" s="12"/>
    </row>
    <row r="952" spans="5:6" ht="13" x14ac:dyDescent="0.15">
      <c r="E952" s="12"/>
      <c r="F952" s="12"/>
    </row>
    <row r="953" spans="5:6" ht="13" x14ac:dyDescent="0.15">
      <c r="E953" s="12"/>
      <c r="F953" s="12"/>
    </row>
    <row r="954" spans="5:6" ht="13" x14ac:dyDescent="0.15">
      <c r="E954" s="12"/>
      <c r="F954" s="12"/>
    </row>
    <row r="955" spans="5:6" ht="13" x14ac:dyDescent="0.15">
      <c r="E955" s="12"/>
      <c r="F955" s="12"/>
    </row>
    <row r="956" spans="5:6" ht="13" x14ac:dyDescent="0.15">
      <c r="E956" s="12"/>
      <c r="F956" s="12"/>
    </row>
    <row r="957" spans="5:6" ht="13" x14ac:dyDescent="0.15">
      <c r="E957" s="12"/>
      <c r="F957" s="12"/>
    </row>
    <row r="958" spans="5:6" ht="13" x14ac:dyDescent="0.15">
      <c r="E958" s="12"/>
      <c r="F958" s="12"/>
    </row>
    <row r="959" spans="5:6" ht="13" x14ac:dyDescent="0.15">
      <c r="E959" s="12"/>
      <c r="F959" s="12"/>
    </row>
    <row r="960" spans="5:6" ht="13" x14ac:dyDescent="0.15">
      <c r="E960" s="12"/>
      <c r="F960" s="12"/>
    </row>
    <row r="961" spans="5:6" ht="13" x14ac:dyDescent="0.15">
      <c r="E961" s="12"/>
      <c r="F961" s="12"/>
    </row>
    <row r="962" spans="5:6" ht="13" x14ac:dyDescent="0.15">
      <c r="E962" s="12"/>
      <c r="F962" s="12"/>
    </row>
    <row r="963" spans="5:6" ht="13" x14ac:dyDescent="0.15">
      <c r="E963" s="12"/>
      <c r="F963" s="12"/>
    </row>
    <row r="964" spans="5:6" ht="13" x14ac:dyDescent="0.15">
      <c r="E964" s="12"/>
      <c r="F964" s="12"/>
    </row>
    <row r="965" spans="5:6" ht="13" x14ac:dyDescent="0.15">
      <c r="E965" s="12"/>
      <c r="F965" s="12"/>
    </row>
    <row r="966" spans="5:6" ht="13" x14ac:dyDescent="0.15">
      <c r="E966" s="12"/>
      <c r="F966" s="12"/>
    </row>
    <row r="967" spans="5:6" ht="13" x14ac:dyDescent="0.15">
      <c r="E967" s="12"/>
      <c r="F967" s="12"/>
    </row>
    <row r="968" spans="5:6" ht="13" x14ac:dyDescent="0.15">
      <c r="E968" s="12"/>
      <c r="F968" s="12"/>
    </row>
    <row r="969" spans="5:6" ht="13" x14ac:dyDescent="0.15">
      <c r="E969" s="12"/>
      <c r="F969" s="12"/>
    </row>
    <row r="970" spans="5:6" ht="13" x14ac:dyDescent="0.15">
      <c r="E970" s="12"/>
      <c r="F970" s="12"/>
    </row>
    <row r="971" spans="5:6" ht="13" x14ac:dyDescent="0.15">
      <c r="E971" s="12"/>
      <c r="F971" s="12"/>
    </row>
    <row r="972" spans="5:6" ht="13" x14ac:dyDescent="0.15">
      <c r="E972" s="12"/>
      <c r="F972" s="12"/>
    </row>
    <row r="973" spans="5:6" ht="13" x14ac:dyDescent="0.15">
      <c r="E973" s="12"/>
      <c r="F973" s="12"/>
    </row>
    <row r="974" spans="5:6" ht="13" x14ac:dyDescent="0.15">
      <c r="E974" s="12"/>
      <c r="F974" s="12"/>
    </row>
    <row r="975" spans="5:6" ht="13" x14ac:dyDescent="0.15">
      <c r="E975" s="12"/>
      <c r="F975" s="12"/>
    </row>
    <row r="976" spans="5:6" ht="13" x14ac:dyDescent="0.15">
      <c r="E976" s="12"/>
      <c r="F976" s="12"/>
    </row>
    <row r="977" spans="5:6" ht="13" x14ac:dyDescent="0.15">
      <c r="E977" s="12"/>
      <c r="F977" s="12"/>
    </row>
    <row r="978" spans="5:6" ht="13" x14ac:dyDescent="0.15">
      <c r="E978" s="12"/>
      <c r="F978" s="12"/>
    </row>
    <row r="979" spans="5:6" ht="13" x14ac:dyDescent="0.15">
      <c r="E979" s="12"/>
      <c r="F979" s="12"/>
    </row>
    <row r="980" spans="5:6" ht="13" x14ac:dyDescent="0.15">
      <c r="E980" s="12"/>
      <c r="F980" s="12"/>
    </row>
    <row r="981" spans="5:6" ht="13" x14ac:dyDescent="0.15">
      <c r="E981" s="12"/>
      <c r="F981" s="12"/>
    </row>
    <row r="982" spans="5:6" ht="13" x14ac:dyDescent="0.15">
      <c r="E982" s="12"/>
      <c r="F982" s="12"/>
    </row>
    <row r="983" spans="5:6" ht="13" x14ac:dyDescent="0.15">
      <c r="E983" s="12"/>
      <c r="F983" s="12"/>
    </row>
    <row r="984" spans="5:6" ht="13" x14ac:dyDescent="0.15">
      <c r="E984" s="12"/>
      <c r="F984" s="12"/>
    </row>
    <row r="985" spans="5:6" ht="13" x14ac:dyDescent="0.15">
      <c r="E985" s="12"/>
      <c r="F985" s="12"/>
    </row>
    <row r="986" spans="5:6" ht="13" x14ac:dyDescent="0.15">
      <c r="E986" s="12"/>
      <c r="F986" s="12"/>
    </row>
    <row r="987" spans="5:6" ht="13" x14ac:dyDescent="0.15">
      <c r="E987" s="12"/>
      <c r="F987" s="12"/>
    </row>
    <row r="988" spans="5:6" ht="13" x14ac:dyDescent="0.15">
      <c r="E988" s="12"/>
      <c r="F988" s="12"/>
    </row>
    <row r="989" spans="5:6" ht="13" x14ac:dyDescent="0.15">
      <c r="E989" s="12"/>
      <c r="F989" s="12"/>
    </row>
    <row r="990" spans="5:6" ht="13" x14ac:dyDescent="0.15">
      <c r="E990" s="12"/>
      <c r="F990" s="12"/>
    </row>
    <row r="991" spans="5:6" ht="13" x14ac:dyDescent="0.15">
      <c r="E991" s="12"/>
      <c r="F991" s="12"/>
    </row>
    <row r="992" spans="5:6" ht="13" x14ac:dyDescent="0.15">
      <c r="E992" s="12"/>
      <c r="F992" s="12"/>
    </row>
    <row r="993" spans="5:6" ht="13" x14ac:dyDescent="0.15">
      <c r="E993" s="12"/>
      <c r="F993" s="12"/>
    </row>
    <row r="994" spans="5:6" ht="13" x14ac:dyDescent="0.15">
      <c r="E994" s="12"/>
      <c r="F994" s="12"/>
    </row>
    <row r="995" spans="5:6" ht="13" x14ac:dyDescent="0.15">
      <c r="E995" s="12"/>
      <c r="F995" s="12"/>
    </row>
    <row r="996" spans="5:6" ht="13" x14ac:dyDescent="0.15">
      <c r="E996" s="12"/>
      <c r="F996" s="12"/>
    </row>
    <row r="997" spans="5:6" ht="13" x14ac:dyDescent="0.15">
      <c r="E997" s="12"/>
      <c r="F997" s="12"/>
    </row>
    <row r="998" spans="5:6" ht="13" x14ac:dyDescent="0.15">
      <c r="E998" s="12"/>
      <c r="F998" s="12"/>
    </row>
    <row r="999" spans="5:6" ht="13" x14ac:dyDescent="0.15">
      <c r="E999" s="12"/>
      <c r="F999" s="12"/>
    </row>
    <row r="1000" spans="5:6" ht="13" x14ac:dyDescent="0.15">
      <c r="E1000" s="12"/>
      <c r="F1000" s="12"/>
    </row>
  </sheetData>
  <mergeCells count="23">
    <mergeCell ref="B1:D1"/>
    <mergeCell ref="B13:D13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9:D19"/>
    <mergeCell ref="B20:D20"/>
    <mergeCell ref="A16:A17"/>
    <mergeCell ref="A14:A15"/>
    <mergeCell ref="A18:A19"/>
    <mergeCell ref="B15:D15"/>
    <mergeCell ref="B16:D16"/>
    <mergeCell ref="B17:D17"/>
    <mergeCell ref="B18:D18"/>
    <mergeCell ref="B14:D14"/>
  </mergeCells>
  <phoneticPr fontId="17" type="noConversion"/>
  <hyperlinks>
    <hyperlink ref="G3" r:id="rId1"/>
    <hyperlink ref="G5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2"/>
  <sheetViews>
    <sheetView workbookViewId="0"/>
  </sheetViews>
  <sheetFormatPr baseColWidth="10" defaultColWidth="14.5" defaultRowHeight="15.75" customHeight="1" x14ac:dyDescent="0.15"/>
  <cols>
    <col min="3" max="3" width="33.5" customWidth="1"/>
    <col min="4" max="4" width="30.5" customWidth="1"/>
    <col min="6" max="6" width="19.1640625" customWidth="1"/>
  </cols>
  <sheetData>
    <row r="1" spans="1:27" ht="15.75" customHeight="1" x14ac:dyDescent="0.15">
      <c r="A1" s="37" t="s">
        <v>148</v>
      </c>
      <c r="B1" s="37" t="s">
        <v>149</v>
      </c>
      <c r="C1" s="37" t="s">
        <v>150</v>
      </c>
      <c r="D1" s="37" t="s">
        <v>151</v>
      </c>
      <c r="E1" s="37" t="s">
        <v>152</v>
      </c>
      <c r="F1" s="39" t="s">
        <v>153</v>
      </c>
      <c r="G1" s="37" t="s">
        <v>154</v>
      </c>
      <c r="H1" s="37" t="s">
        <v>155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x14ac:dyDescent="0.15">
      <c r="A2" s="40" t="s">
        <v>156</v>
      </c>
      <c r="B2" s="40" t="s">
        <v>157</v>
      </c>
      <c r="C2" s="41" t="s">
        <v>158</v>
      </c>
      <c r="D2" s="40" t="s">
        <v>159</v>
      </c>
      <c r="E2" s="40" t="s">
        <v>160</v>
      </c>
      <c r="F2" s="40" t="s">
        <v>161</v>
      </c>
      <c r="G2" s="40" t="s">
        <v>162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15.75" customHeight="1" x14ac:dyDescent="0.15">
      <c r="A3" s="41" t="s">
        <v>163</v>
      </c>
      <c r="B3" s="40" t="s">
        <v>164</v>
      </c>
      <c r="C3" s="42" t="s">
        <v>165</v>
      </c>
      <c r="D3" s="40" t="s">
        <v>166</v>
      </c>
      <c r="E3" s="42" t="s">
        <v>24</v>
      </c>
      <c r="F3" s="40" t="s">
        <v>167</v>
      </c>
      <c r="G3" s="40" t="s">
        <v>32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x14ac:dyDescent="0.15">
      <c r="A4" s="40" t="s">
        <v>169</v>
      </c>
      <c r="B4" s="40" t="s">
        <v>164</v>
      </c>
      <c r="C4" s="42" t="s">
        <v>170</v>
      </c>
      <c r="D4" s="43" t="s">
        <v>171</v>
      </c>
      <c r="E4" s="41" t="s">
        <v>172</v>
      </c>
      <c r="F4" s="40" t="s">
        <v>173</v>
      </c>
      <c r="G4" s="40" t="s">
        <v>22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x14ac:dyDescent="0.15">
      <c r="A5" s="40" t="s">
        <v>2</v>
      </c>
      <c r="B5" s="40" t="s">
        <v>174</v>
      </c>
      <c r="C5" s="42" t="s">
        <v>170</v>
      </c>
      <c r="D5" s="42" t="s">
        <v>175</v>
      </c>
      <c r="E5" s="41" t="s">
        <v>172</v>
      </c>
      <c r="F5" s="40" t="s">
        <v>176</v>
      </c>
      <c r="G5" s="40" t="s">
        <v>22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 customHeight="1" x14ac:dyDescent="0.15">
      <c r="A6" s="40" t="s">
        <v>177</v>
      </c>
      <c r="B6" s="40" t="s">
        <v>174</v>
      </c>
      <c r="C6" s="42" t="s">
        <v>178</v>
      </c>
      <c r="D6" s="40" t="s">
        <v>179</v>
      </c>
      <c r="E6" s="40" t="s">
        <v>180</v>
      </c>
      <c r="F6" s="40" t="s">
        <v>181</v>
      </c>
      <c r="G6" s="40" t="s">
        <v>182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5.75" customHeight="1" x14ac:dyDescent="0.15">
      <c r="A7" s="40" t="s">
        <v>183</v>
      </c>
      <c r="B7" s="40" t="s">
        <v>185</v>
      </c>
      <c r="C7" s="42" t="s">
        <v>186</v>
      </c>
      <c r="D7" s="40" t="s">
        <v>187</v>
      </c>
      <c r="E7" s="42" t="s">
        <v>188</v>
      </c>
      <c r="F7" s="40" t="s">
        <v>189</v>
      </c>
      <c r="G7" s="40" t="s">
        <v>64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5.75" customHeight="1" x14ac:dyDescent="0.15">
      <c r="A8" s="40" t="s">
        <v>190</v>
      </c>
      <c r="B8" s="40" t="s">
        <v>191</v>
      </c>
      <c r="C8" s="41" t="s">
        <v>192</v>
      </c>
      <c r="D8" s="40" t="s">
        <v>193</v>
      </c>
      <c r="E8" s="42" t="s">
        <v>194</v>
      </c>
      <c r="F8" s="40" t="s">
        <v>195</v>
      </c>
      <c r="G8" s="40" t="s">
        <v>72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5.75" customHeight="1" x14ac:dyDescent="0.1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customHeight="1" x14ac:dyDescent="0.1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5.75" customHeight="1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5.75" customHeight="1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5.75" customHeight="1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customHeight="1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5.75" customHeight="1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.75" customHeight="1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 x14ac:dyDescent="0.1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customHeight="1" x14ac:dyDescent="0.1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customHeight="1" x14ac:dyDescent="0.1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 x14ac:dyDescent="0.1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 x14ac:dyDescent="0.1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customHeight="1" x14ac:dyDescent="0.1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customHeight="1" x14ac:dyDescent="0.1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 customHeight="1" x14ac:dyDescent="0.1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5.75" customHeight="1" x14ac:dyDescent="0.1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.75" customHeight="1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5.75" customHeight="1" x14ac:dyDescent="0.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5.75" customHeight="1" x14ac:dyDescent="0.1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5.75" customHeight="1" x14ac:dyDescent="0.1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5.75" customHeight="1" x14ac:dyDescent="0.1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5.75" customHeight="1" x14ac:dyDescent="0.1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5.75" customHeight="1" x14ac:dyDescent="0.1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5.75" customHeight="1" x14ac:dyDescent="0.1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5.75" customHeight="1" x14ac:dyDescent="0.1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5.75" customHeight="1" x14ac:dyDescent="0.1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5.75" customHeight="1" x14ac:dyDescent="0.1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5.75" customHeight="1" x14ac:dyDescent="0.1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5.75" customHeight="1" x14ac:dyDescent="0.1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5.75" customHeight="1" x14ac:dyDescent="0.1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5.75" customHeight="1" x14ac:dyDescent="0.1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5.75" customHeight="1" x14ac:dyDescent="0.1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5.75" customHeight="1" x14ac:dyDescent="0.1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3" x14ac:dyDescent="0.1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3" x14ac:dyDescent="0.1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3" x14ac:dyDescent="0.1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3" x14ac:dyDescent="0.1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3" x14ac:dyDescent="0.1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3" x14ac:dyDescent="0.1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3" x14ac:dyDescent="0.1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3" x14ac:dyDescent="0.1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3" x14ac:dyDescent="0.1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3" x14ac:dyDescent="0.1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ht="13" x14ac:dyDescent="0.1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ht="13" x14ac:dyDescent="0.1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ht="13" x14ac:dyDescent="0.1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ht="13" x14ac:dyDescent="0.1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  <row r="1001" spans="1:27" ht="13" x14ac:dyDescent="0.15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</row>
    <row r="1002" spans="1:27" ht="13" x14ac:dyDescent="0.15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课程表</vt:lpstr>
      <vt:lpstr>VIP增值内容(汇总)</vt:lpstr>
      <vt:lpstr>公开课议程明细</vt:lpstr>
      <vt:lpstr>教辅需求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2019-01-12T12:57:39Z</dcterms:modified>
</cp:coreProperties>
</file>