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inacker\Lokal\Quasi2_Dokumentation\docs\fig\source_files\"/>
    </mc:Choice>
  </mc:AlternateContent>
  <xr:revisionPtr revIDLastSave="0" documentId="13_ncr:1_{70AC1A3B-CCF9-4B51-AF16-98885E72CDE1}" xr6:coauthVersionLast="47" xr6:coauthVersionMax="47" xr10:uidLastSave="{00000000-0000-0000-0000-000000000000}"/>
  <bookViews>
    <workbookView xWindow="-120" yWindow="-18120" windowWidth="29040" windowHeight="17790" xr2:uid="{F86CAD3B-4C48-49E8-A8E2-7343094E3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G3" i="1"/>
  <c r="E22" i="1"/>
  <c r="F22" i="1"/>
  <c r="C23" i="1"/>
  <c r="D23" i="1"/>
  <c r="B2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<sst xmlns="http://schemas.openxmlformats.org/spreadsheetml/2006/main" count="6" uniqueCount="6">
  <si>
    <t>Original</t>
  </si>
  <si>
    <t>linear</t>
  </si>
  <si>
    <t>integrale of linear interpolation</t>
  </si>
  <si>
    <t>integral of stepwise interpolation</t>
  </si>
  <si>
    <t>original</t>
  </si>
  <si>
    <t>stepwise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</si>
</sst>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5566"/>
      <color rgb="FFDDAA33"/>
      <color rgb="FF004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Times" panose="020B7200000000000000" pitchFamily="34" charset="0"/>
                <a:ea typeface="+mn-ea"/>
                <a:cs typeface="+mn-cs"/>
              </a:defRPr>
            </a:pPr>
            <a:r>
              <a:rPr lang="de-DE" sz="1200" b="0">
                <a:solidFill>
                  <a:schemeClr val="tx1"/>
                </a:solidFill>
                <a:latin typeface="Times" panose="020B7200000000000000" pitchFamily="34" charset="0"/>
              </a:rPr>
              <a:t>Segmentation</a:t>
            </a:r>
            <a:r>
              <a:rPr lang="de-DE" sz="1200" b="0" baseline="0">
                <a:solidFill>
                  <a:schemeClr val="tx1"/>
                </a:solidFill>
                <a:latin typeface="Times" panose="020B7200000000000000" pitchFamily="34" charset="0"/>
              </a:rPr>
              <a:t> of profile values and their cumulative integral below</a:t>
            </a:r>
            <a:endParaRPr lang="de-DE" sz="1200" b="0">
              <a:solidFill>
                <a:schemeClr val="tx1"/>
              </a:solidFill>
              <a:latin typeface="Times" panose="020B7200000000000000" pitchFamily="34" charset="0"/>
            </a:endParaRPr>
          </a:p>
        </c:rich>
      </c:tx>
      <c:layout>
        <c:manualLayout>
          <c:xMode val="edge"/>
          <c:yMode val="edge"/>
          <c:x val="0.13725459740755389"/>
          <c:y val="9.4452443566524266E-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Times" panose="020B7200000000000000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901638021104212E-2"/>
          <c:y val="8.0970250682218539E-2"/>
          <c:w val="0.93071437434788162"/>
          <c:h val="0.45500840899445077"/>
        </c:manualLayout>
      </c:layout>
      <c:barChart>
        <c:barDir val="col"/>
        <c:grouping val="clustered"/>
        <c:varyColors val="0"/>
        <c:ser>
          <c:idx val="1"/>
          <c:order val="1"/>
          <c:tx>
            <c:v>stepwise interpolation</c:v>
          </c:tx>
          <c:spPr>
            <a:solidFill>
              <a:srgbClr val="004488"/>
            </a:solidFill>
            <a:ln>
              <a:noFill/>
            </a:ln>
            <a:effectLst/>
          </c:spPr>
          <c:invertIfNegative val="0"/>
          <c:val>
            <c:numRef>
              <c:f>Tabelle1!$D$3:$D$22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30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1.25</c:v>
                </c:pt>
                <c:pt idx="9">
                  <c:v>1.25</c:v>
                </c:pt>
                <c:pt idx="10">
                  <c:v>11.5</c:v>
                </c:pt>
                <c:pt idx="11">
                  <c:v>11.5</c:v>
                </c:pt>
                <c:pt idx="12">
                  <c:v>2.5</c:v>
                </c:pt>
                <c:pt idx="13">
                  <c:v>2.5</c:v>
                </c:pt>
                <c:pt idx="14">
                  <c:v>5.5</c:v>
                </c:pt>
                <c:pt idx="15">
                  <c:v>5.5</c:v>
                </c:pt>
                <c:pt idx="16">
                  <c:v>0.5</c:v>
                </c:pt>
                <c:pt idx="17">
                  <c:v>0.5</c:v>
                </c:pt>
                <c:pt idx="18">
                  <c:v>21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A-4988-B93D-047FCAF9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939663"/>
        <c:axId val="867923823"/>
      </c:barChart>
      <c:lineChart>
        <c:grouping val="standard"/>
        <c:varyColors val="0"/>
        <c:ser>
          <c:idx val="0"/>
          <c:order val="0"/>
          <c:tx>
            <c:v>linear interpolation</c:v>
          </c:tx>
          <c:spPr>
            <a:ln w="28575" cap="rnd">
              <a:solidFill>
                <a:srgbClr val="BB556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BB5566"/>
              </a:solidFill>
              <a:ln w="15875">
                <a:solidFill>
                  <a:srgbClr val="BB5566"/>
                </a:solidFill>
              </a:ln>
              <a:effectLst/>
            </c:spPr>
          </c:marker>
          <c:val>
            <c:numRef>
              <c:f>Tabelle1!$C$3:$C$22</c:f>
              <c:numCache>
                <c:formatCode>General</c:formatCode>
                <c:ptCount val="20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18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  <c:pt idx="7">
                  <c:v>0.625</c:v>
                </c:pt>
                <c:pt idx="8">
                  <c:v>1.25</c:v>
                </c:pt>
                <c:pt idx="9">
                  <c:v>6.375</c:v>
                </c:pt>
                <c:pt idx="10">
                  <c:v>11.5</c:v>
                </c:pt>
                <c:pt idx="11">
                  <c:v>7</c:v>
                </c:pt>
                <c:pt idx="12">
                  <c:v>2.5</c:v>
                </c:pt>
                <c:pt idx="13">
                  <c:v>4</c:v>
                </c:pt>
                <c:pt idx="14">
                  <c:v>5.5</c:v>
                </c:pt>
                <c:pt idx="15">
                  <c:v>3</c:v>
                </c:pt>
                <c:pt idx="16">
                  <c:v>0.5</c:v>
                </c:pt>
                <c:pt idx="17">
                  <c:v>10.75</c:v>
                </c:pt>
                <c:pt idx="18">
                  <c:v>21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A-4988-B93D-047FCAF9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39663"/>
        <c:axId val="867923823"/>
      </c:lineChart>
      <c:scatterChart>
        <c:scatterStyle val="lineMarker"/>
        <c:varyColors val="0"/>
        <c:ser>
          <c:idx val="2"/>
          <c:order val="2"/>
          <c:tx>
            <c:v>original values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DDAA33">
                  <a:alpha val="79000"/>
                </a:srgbClr>
              </a:solidFill>
              <a:ln w="9525">
                <a:solidFill>
                  <a:srgbClr val="DDAA33"/>
                </a:solidFill>
                <a:headEnd type="none"/>
              </a:ln>
              <a:effectLst/>
            </c:spPr>
          </c:marker>
          <c:yVal>
            <c:numRef>
              <c:f>Tabelle1!$A$3:$A$21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A-4988-B93D-047FCAF9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39663"/>
        <c:axId val="867923823"/>
      </c:scatterChart>
      <c:catAx>
        <c:axId val="8679396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867923823"/>
        <c:crosses val="autoZero"/>
        <c:auto val="1"/>
        <c:lblAlgn val="ctr"/>
        <c:lblOffset val="100"/>
        <c:tickLblSkip val="1"/>
        <c:noMultiLvlLbl val="0"/>
      </c:catAx>
      <c:valAx>
        <c:axId val="867923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79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37195916358854"/>
          <c:y val="0.9252539060175875"/>
          <c:w val="0.77028963825471841"/>
          <c:h val="5.163375457635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" panose="020B7200000000000000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48074725285358E-2"/>
          <c:y val="0"/>
          <c:w val="0.9494722010161788"/>
          <c:h val="0.80373386365111754"/>
        </c:manualLayout>
      </c:layout>
      <c:lineChart>
        <c:grouping val="standard"/>
        <c:varyColors val="0"/>
        <c:ser>
          <c:idx val="1"/>
          <c:order val="0"/>
          <c:tx>
            <c:strRef>
              <c:f>Tabelle1!$F$2</c:f>
              <c:strCache>
                <c:ptCount val="1"/>
                <c:pt idx="0">
                  <c:v>integral of stepwise interpolation</c:v>
                </c:pt>
              </c:strCache>
            </c:strRef>
          </c:tx>
          <c:spPr>
            <a:ln w="19050" cap="rnd">
              <a:solidFill>
                <a:srgbClr val="004488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52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83.25</c:v>
                </c:pt>
                <c:pt idx="9">
                  <c:v>84.5</c:v>
                </c:pt>
                <c:pt idx="10">
                  <c:v>96</c:v>
                </c:pt>
                <c:pt idx="11">
                  <c:v>107.5</c:v>
                </c:pt>
                <c:pt idx="12">
                  <c:v>110</c:v>
                </c:pt>
                <c:pt idx="13">
                  <c:v>112.5</c:v>
                </c:pt>
                <c:pt idx="14">
                  <c:v>118</c:v>
                </c:pt>
                <c:pt idx="15">
                  <c:v>123.5</c:v>
                </c:pt>
                <c:pt idx="16">
                  <c:v>124</c:v>
                </c:pt>
                <c:pt idx="17">
                  <c:v>124.5</c:v>
                </c:pt>
                <c:pt idx="18">
                  <c:v>145.5</c:v>
                </c:pt>
                <c:pt idx="19">
                  <c:v>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BF9-B6CD-2830F7945FCD}"/>
            </c:ext>
          </c:extLst>
        </c:ser>
        <c:ser>
          <c:idx val="0"/>
          <c:order val="1"/>
          <c:tx>
            <c:strRef>
              <c:f>Tabelle1!$E$2</c:f>
              <c:strCache>
                <c:ptCount val="1"/>
                <c:pt idx="0">
                  <c:v>integrale of linear interpolation</c:v>
                </c:pt>
              </c:strCache>
            </c:strRef>
          </c:tx>
          <c:spPr>
            <a:ln w="19050" cap="rnd">
              <a:solidFill>
                <a:srgbClr val="BB5566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Tabelle1!$E$3:$E$22</c:f>
              <c:numCache>
                <c:formatCode>General</c:formatCode>
                <c:ptCount val="20"/>
                <c:pt idx="0">
                  <c:v>5</c:v>
                </c:pt>
                <c:pt idx="1">
                  <c:v>10.5</c:v>
                </c:pt>
                <c:pt idx="2">
                  <c:v>16.5</c:v>
                </c:pt>
                <c:pt idx="3">
                  <c:v>34.5</c:v>
                </c:pt>
                <c:pt idx="4">
                  <c:v>64.5</c:v>
                </c:pt>
                <c:pt idx="5">
                  <c:v>79.5</c:v>
                </c:pt>
                <c:pt idx="6">
                  <c:v>79.5</c:v>
                </c:pt>
                <c:pt idx="7">
                  <c:v>80.125</c:v>
                </c:pt>
                <c:pt idx="8">
                  <c:v>81.375</c:v>
                </c:pt>
                <c:pt idx="9">
                  <c:v>87.75</c:v>
                </c:pt>
                <c:pt idx="10">
                  <c:v>99.25</c:v>
                </c:pt>
                <c:pt idx="11">
                  <c:v>106.25</c:v>
                </c:pt>
                <c:pt idx="12">
                  <c:v>108.75</c:v>
                </c:pt>
                <c:pt idx="13">
                  <c:v>112.75</c:v>
                </c:pt>
                <c:pt idx="14">
                  <c:v>118.25</c:v>
                </c:pt>
                <c:pt idx="15">
                  <c:v>121.25</c:v>
                </c:pt>
                <c:pt idx="16">
                  <c:v>121.75</c:v>
                </c:pt>
                <c:pt idx="17">
                  <c:v>132.5</c:v>
                </c:pt>
                <c:pt idx="18">
                  <c:v>153.5</c:v>
                </c:pt>
                <c:pt idx="19">
                  <c:v>174.5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BF9-B6CD-2830F7945FCD}"/>
            </c:ext>
          </c:extLst>
        </c:ser>
        <c:ser>
          <c:idx val="2"/>
          <c:order val="2"/>
          <c:tx>
            <c:strRef>
              <c:f>Tabelle1!$G$2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rgbClr val="DDAA33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22</c:v>
                </c:pt>
                <c:pt idx="3">
                  <c:v>22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84.5</c:v>
                </c:pt>
                <c:pt idx="9">
                  <c:v>84.5</c:v>
                </c:pt>
                <c:pt idx="10">
                  <c:v>107.5</c:v>
                </c:pt>
                <c:pt idx="11">
                  <c:v>107.5</c:v>
                </c:pt>
                <c:pt idx="12">
                  <c:v>112.5</c:v>
                </c:pt>
                <c:pt idx="13">
                  <c:v>112.5</c:v>
                </c:pt>
                <c:pt idx="14">
                  <c:v>123.5</c:v>
                </c:pt>
                <c:pt idx="15">
                  <c:v>123.5</c:v>
                </c:pt>
                <c:pt idx="16">
                  <c:v>124.5</c:v>
                </c:pt>
                <c:pt idx="17">
                  <c:v>124.5</c:v>
                </c:pt>
                <c:pt idx="18">
                  <c:v>166.5</c:v>
                </c:pt>
                <c:pt idx="19">
                  <c:v>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0-4BF9-B6CD-2830F794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011631"/>
        <c:axId val="730011151"/>
      </c:lineChart>
      <c:catAx>
        <c:axId val="7300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anose="020B7200000000000000" pitchFamily="34" charset="0"/>
                <a:ea typeface="+mn-ea"/>
                <a:cs typeface="+mn-cs"/>
              </a:defRPr>
            </a:pPr>
            <a:endParaRPr lang="de-DE"/>
          </a:p>
        </c:txPr>
        <c:crossAx val="730011151"/>
        <c:crosses val="autoZero"/>
        <c:auto val="1"/>
        <c:lblAlgn val="ctr"/>
        <c:lblOffset val="100"/>
        <c:noMultiLvlLbl val="0"/>
      </c:catAx>
      <c:valAx>
        <c:axId val="7300111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00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593212</xdr:colOff>
      <xdr:row>1</xdr:row>
      <xdr:rowOff>92575</xdr:rowOff>
    </xdr:from>
    <xdr:to>
      <xdr:col>15</xdr:col>
      <xdr:colOff>356003</xdr:colOff>
      <xdr:row>22</xdr:row>
      <xdr:rowOff>125851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13A7E34-CC40-B957-4792-D16ABD11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609742</xdr:colOff>
      <xdr:row>13</xdr:row>
      <xdr:rowOff>34887</xdr:rowOff>
    </xdr:from>
    <xdr:to>
      <xdr:col>15</xdr:col>
      <xdr:colOff>263655</xdr:colOff>
      <xdr:row>20</xdr:row>
      <xdr:rowOff>178907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08BE75-129E-A5C0-61C4-19037240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197842</xdr:colOff>
      <xdr:row>16</xdr:row>
      <xdr:rowOff>86942</xdr:rowOff>
    </xdr:from>
    <xdr:to>
      <xdr:col>15</xdr:col>
      <xdr:colOff>66463</xdr:colOff>
      <xdr:row>19</xdr:row>
      <xdr:rowOff>8114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5A5C278A-4C6E-4902-E543-014BDD59CC1F}"/>
            </a:ext>
          </a:extLst>
        </xdr:cNvPr>
        <xdr:cNvSpPr txBox="1"/>
      </xdr:nvSpPr>
      <xdr:spPr>
        <a:xfrm>
          <a:off x="10103842" y="3134942"/>
          <a:ext cx="1392621" cy="492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tx1"/>
              </a:solidFill>
              <a:latin typeface="Times" panose="020B7200000000000000" pitchFamily="34" charset="0"/>
            </a:rPr>
            <a:t>integral stepwise: 166.5</a:t>
          </a:r>
          <a:br>
            <a:rPr lang="de-DE" sz="900" baseline="0">
              <a:solidFill>
                <a:schemeClr val="tx1"/>
              </a:solidFill>
              <a:latin typeface="Times" panose="020B7200000000000000" pitchFamily="34" charset="0"/>
            </a:rPr>
          </a:br>
          <a:r>
            <a:rPr lang="de-DE" sz="900" baseline="0">
              <a:solidFill>
                <a:schemeClr val="tx1"/>
              </a:solidFill>
              <a:latin typeface="Times" panose="020B7200000000000000" pitchFamily="34" charset="0"/>
            </a:rPr>
            <a:t>integral linear: 	174.5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900">
              <a:solidFill>
                <a:schemeClr val="tx1"/>
              </a:solidFill>
              <a:effectLst/>
              <a:latin typeface="Times" panose="020B7200000000000000" pitchFamily="34" charset="0"/>
              <a:ea typeface="+mn-ea"/>
              <a:cs typeface="+mn-cs"/>
            </a:rPr>
            <a:t>integral</a:t>
          </a:r>
          <a:r>
            <a:rPr lang="de-DE" sz="900" baseline="0">
              <a:solidFill>
                <a:schemeClr val="tx1"/>
              </a:solidFill>
              <a:effectLst/>
              <a:latin typeface="Times" panose="020B7200000000000000" pitchFamily="34" charset="0"/>
              <a:ea typeface="+mn-ea"/>
              <a:cs typeface="+mn-cs"/>
            </a:rPr>
            <a:t> original:	166.5</a:t>
          </a:r>
          <a:endParaRPr lang="de-DE" sz="900">
            <a:solidFill>
              <a:schemeClr val="tx1"/>
            </a:solidFill>
            <a:effectLst/>
            <a:latin typeface="Times" panose="020B7200000000000000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FDFA-F19B-4C41-8EF1-09E97135FD4F}">
  <dimension ref="B2:G23"/>
  <sheetViews>
    <sheetView tabSelected="1" zoomScale="130" zoomScaleNormal="130" workbookViewId="0"/>
  </sheetViews>
  <sheetFormatPr baseColWidth="10" defaultRowHeight="15" x14ac:dyDescent="0.25"/>
  <cols>
    <col min="1" max="1" width="5" customWidth="1"/>
  </cols>
  <sheetData>
    <row r="2" spans="2:7" x14ac:dyDescent="0.25">
      <c r="B2" t="s">
        <v>0</v>
      </c>
      <c r="C2" t="s">
        <v>1</v>
      </c>
      <c r="D2" t="s">
        <v>5</v>
      </c>
      <c r="E2" t="s">
        <v>2</v>
      </c>
      <c r="F2" t="s">
        <v>3</v>
      </c>
      <c r="G2" t="s">
        <v>4</v>
      </c>
    </row>
    <row r="3" spans="2:7" x14ac:dyDescent="0.25">
      <c r="B3">
        <v>10</v>
      </c>
      <c r="C3">
        <v>5</v>
      </c>
      <c r="D3">
        <v>5</v>
      </c>
      <c r="E3">
        <f>SUM($C$3:C3)</f>
        <v>5</v>
      </c>
      <c r="F3">
        <f>SUM($D$3:D3)</f>
        <v>5</v>
      </c>
      <c r="G3">
        <f>B3</f>
        <v>10</v>
      </c>
    </row>
    <row r="4" spans="2:7" x14ac:dyDescent="0.25">
      <c r="C4">
        <v>5.5</v>
      </c>
      <c r="D4">
        <v>5</v>
      </c>
      <c r="E4">
        <f>SUM($C$3:C4)</f>
        <v>10.5</v>
      </c>
      <c r="F4">
        <f>SUM($D$3:D4)</f>
        <v>10</v>
      </c>
      <c r="G4">
        <f>SUM($B$3:B4)</f>
        <v>10</v>
      </c>
    </row>
    <row r="5" spans="2:7" x14ac:dyDescent="0.25">
      <c r="B5">
        <v>12</v>
      </c>
      <c r="C5">
        <v>6</v>
      </c>
      <c r="D5">
        <v>6</v>
      </c>
      <c r="E5">
        <f>SUM($C$3:C5)</f>
        <v>16.5</v>
      </c>
      <c r="F5">
        <f>SUM($D$3:D5)</f>
        <v>16</v>
      </c>
      <c r="G5">
        <f>SUM($B$3:B5)</f>
        <v>22</v>
      </c>
    </row>
    <row r="6" spans="2:7" x14ac:dyDescent="0.25">
      <c r="C6">
        <v>18</v>
      </c>
      <c r="D6">
        <v>6</v>
      </c>
      <c r="E6">
        <f>SUM($C$3:C6)</f>
        <v>34.5</v>
      </c>
      <c r="F6">
        <f>SUM($D$3:D6)</f>
        <v>22</v>
      </c>
      <c r="G6">
        <f>SUM($B$3:B6)</f>
        <v>22</v>
      </c>
    </row>
    <row r="7" spans="2:7" x14ac:dyDescent="0.25">
      <c r="B7">
        <v>60</v>
      </c>
      <c r="C7">
        <v>30</v>
      </c>
      <c r="D7">
        <v>30</v>
      </c>
      <c r="E7">
        <f>SUM($C$3:C7)</f>
        <v>64.5</v>
      </c>
      <c r="F7">
        <f>SUM($D$3:D7)</f>
        <v>52</v>
      </c>
      <c r="G7">
        <f>SUM($B$3:B7)</f>
        <v>82</v>
      </c>
    </row>
    <row r="8" spans="2:7" x14ac:dyDescent="0.25">
      <c r="C8">
        <v>15</v>
      </c>
      <c r="D8">
        <v>30</v>
      </c>
      <c r="E8">
        <f>SUM($C$3:C8)</f>
        <v>79.5</v>
      </c>
      <c r="F8">
        <f>SUM($D$3:D8)</f>
        <v>82</v>
      </c>
      <c r="G8">
        <f>SUM($B$3:B8)</f>
        <v>82</v>
      </c>
    </row>
    <row r="9" spans="2:7" x14ac:dyDescent="0.25">
      <c r="B9">
        <v>0</v>
      </c>
      <c r="C9">
        <v>0</v>
      </c>
      <c r="D9">
        <v>0</v>
      </c>
      <c r="E9">
        <f>SUM($C$3:C9)</f>
        <v>79.5</v>
      </c>
      <c r="F9">
        <f>SUM($D$3:D9)</f>
        <v>82</v>
      </c>
      <c r="G9">
        <f>SUM($B$3:B9)</f>
        <v>82</v>
      </c>
    </row>
    <row r="10" spans="2:7" x14ac:dyDescent="0.25">
      <c r="C10">
        <v>0.625</v>
      </c>
      <c r="D10">
        <v>0</v>
      </c>
      <c r="E10">
        <f>SUM($C$3:C10)</f>
        <v>80.125</v>
      </c>
      <c r="F10">
        <f>SUM($D$3:D10)</f>
        <v>82</v>
      </c>
      <c r="G10">
        <f>SUM($B$3:B10)</f>
        <v>82</v>
      </c>
    </row>
    <row r="11" spans="2:7" x14ac:dyDescent="0.25">
      <c r="B11">
        <v>2.5</v>
      </c>
      <c r="C11">
        <v>1.25</v>
      </c>
      <c r="D11">
        <v>1.25</v>
      </c>
      <c r="E11">
        <f>SUM($C$3:C11)</f>
        <v>81.375</v>
      </c>
      <c r="F11">
        <f>SUM($D$3:D11)</f>
        <v>83.25</v>
      </c>
      <c r="G11">
        <f>SUM($B$3:B11)</f>
        <v>84.5</v>
      </c>
    </row>
    <row r="12" spans="2:7" x14ac:dyDescent="0.25">
      <c r="C12">
        <v>6.375</v>
      </c>
      <c r="D12">
        <v>1.25</v>
      </c>
      <c r="E12">
        <f>SUM($C$3:C12)</f>
        <v>87.75</v>
      </c>
      <c r="F12">
        <f>SUM($D$3:D12)</f>
        <v>84.5</v>
      </c>
      <c r="G12">
        <f>SUM($B$3:B12)</f>
        <v>84.5</v>
      </c>
    </row>
    <row r="13" spans="2:7" x14ac:dyDescent="0.25">
      <c r="B13">
        <v>23</v>
      </c>
      <c r="C13">
        <v>11.5</v>
      </c>
      <c r="D13">
        <v>11.5</v>
      </c>
      <c r="E13">
        <f>SUM($C$3:C13)</f>
        <v>99.25</v>
      </c>
      <c r="F13">
        <f>SUM($D$3:D13)</f>
        <v>96</v>
      </c>
      <c r="G13">
        <f>SUM($B$3:B13)</f>
        <v>107.5</v>
      </c>
    </row>
    <row r="14" spans="2:7" x14ac:dyDescent="0.25">
      <c r="C14">
        <v>7</v>
      </c>
      <c r="D14">
        <v>11.5</v>
      </c>
      <c r="E14">
        <f>SUM($C$3:C14)</f>
        <v>106.25</v>
      </c>
      <c r="F14">
        <f>SUM($D$3:D14)</f>
        <v>107.5</v>
      </c>
      <c r="G14">
        <f>SUM($B$3:B14)</f>
        <v>107.5</v>
      </c>
    </row>
    <row r="15" spans="2:7" x14ac:dyDescent="0.25">
      <c r="B15">
        <v>5</v>
      </c>
      <c r="C15">
        <v>2.5</v>
      </c>
      <c r="D15">
        <v>2.5</v>
      </c>
      <c r="E15">
        <f>SUM($C$3:C15)</f>
        <v>108.75</v>
      </c>
      <c r="F15">
        <f>SUM($D$3:D15)</f>
        <v>110</v>
      </c>
      <c r="G15">
        <f>SUM($B$3:B15)</f>
        <v>112.5</v>
      </c>
    </row>
    <row r="16" spans="2:7" x14ac:dyDescent="0.25">
      <c r="C16">
        <v>4</v>
      </c>
      <c r="D16">
        <v>2.5</v>
      </c>
      <c r="E16">
        <f>SUM($C$3:C16)</f>
        <v>112.75</v>
      </c>
      <c r="F16">
        <f>SUM($D$3:D16)</f>
        <v>112.5</v>
      </c>
      <c r="G16">
        <f>SUM($B$3:B16)</f>
        <v>112.5</v>
      </c>
    </row>
    <row r="17" spans="2:7" x14ac:dyDescent="0.25">
      <c r="B17">
        <v>11</v>
      </c>
      <c r="C17">
        <v>5.5</v>
      </c>
      <c r="D17">
        <v>5.5</v>
      </c>
      <c r="E17">
        <f>SUM($C$3:C17)</f>
        <v>118.25</v>
      </c>
      <c r="F17">
        <f>SUM($D$3:D17)</f>
        <v>118</v>
      </c>
      <c r="G17">
        <f>SUM($B$3:B17)</f>
        <v>123.5</v>
      </c>
    </row>
    <row r="18" spans="2:7" x14ac:dyDescent="0.25">
      <c r="C18">
        <v>3</v>
      </c>
      <c r="D18">
        <v>5.5</v>
      </c>
      <c r="E18">
        <f>SUM($C$3:C18)</f>
        <v>121.25</v>
      </c>
      <c r="F18">
        <f>SUM($D$3:D18)</f>
        <v>123.5</v>
      </c>
      <c r="G18">
        <f>SUM($B$3:B18)</f>
        <v>123.5</v>
      </c>
    </row>
    <row r="19" spans="2:7" x14ac:dyDescent="0.25">
      <c r="B19">
        <v>1</v>
      </c>
      <c r="C19">
        <v>0.5</v>
      </c>
      <c r="D19">
        <v>0.5</v>
      </c>
      <c r="E19">
        <f>SUM($C$3:C19)</f>
        <v>121.75</v>
      </c>
      <c r="F19">
        <f>SUM($D$3:D19)</f>
        <v>124</v>
      </c>
      <c r="G19">
        <f>SUM($B$3:B19)</f>
        <v>124.5</v>
      </c>
    </row>
    <row r="20" spans="2:7" x14ac:dyDescent="0.25">
      <c r="C20">
        <v>10.75</v>
      </c>
      <c r="D20">
        <v>0.5</v>
      </c>
      <c r="E20">
        <f>SUM($C$3:C20)</f>
        <v>132.5</v>
      </c>
      <c r="F20">
        <f>SUM($D$3:D20)</f>
        <v>124.5</v>
      </c>
      <c r="G20">
        <f>SUM($B$3:B20)</f>
        <v>124.5</v>
      </c>
    </row>
    <row r="21" spans="2:7" x14ac:dyDescent="0.25">
      <c r="B21">
        <v>42</v>
      </c>
      <c r="C21">
        <v>21</v>
      </c>
      <c r="D21">
        <v>21</v>
      </c>
      <c r="E21">
        <f>SUM($C$3:C21)</f>
        <v>153.5</v>
      </c>
      <c r="F21">
        <f>SUM($D$3:D21)</f>
        <v>145.5</v>
      </c>
      <c r="G21">
        <f>SUM($B$3:B21)</f>
        <v>166.5</v>
      </c>
    </row>
    <row r="22" spans="2:7" x14ac:dyDescent="0.25">
      <c r="C22">
        <v>21</v>
      </c>
      <c r="D22">
        <v>21</v>
      </c>
      <c r="E22">
        <f>SUM($C$3:C22)</f>
        <v>174.5</v>
      </c>
      <c r="F22">
        <f>SUM($D$3:D22)</f>
        <v>166.5</v>
      </c>
      <c r="G22">
        <f>SUM($B$3:B22)</f>
        <v>166.5</v>
      </c>
    </row>
    <row r="23" spans="2:7" x14ac:dyDescent="0.25">
      <c r="B23">
        <f t="shared" ref="B23" si="0">SUM(B3:B21)</f>
        <v>166.5</v>
      </c>
      <c r="C23">
        <f>SUM(C3:C22)</f>
        <v>174.5</v>
      </c>
      <c r="D23">
        <f>SUM(D3:D22)</f>
        <v>166.5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Steinacker</dc:creator>
  <cp:lastModifiedBy>Heiner Steinacker</cp:lastModifiedBy>
  <dcterms:created xsi:type="dcterms:W3CDTF">2024-09-02T15:17:25Z</dcterms:created>
  <dcterms:modified xsi:type="dcterms:W3CDTF">2024-09-05T13:30:33Z</dcterms:modified>
</cp:coreProperties>
</file>