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F68184CF-B5D5-4766-990D-B7A481749DDB}" xr6:coauthVersionLast="47" xr6:coauthVersionMax="47" xr10:uidLastSave="{00000000-0000-0000-0000-000000000000}"/>
  <bookViews>
    <workbookView xWindow="-120" yWindow="-120" windowWidth="24240" windowHeight="13140" firstSheet="1" activeTab="1" xr2:uid="{00000000-000D-0000-FFFF-FFFF00000000}"/>
  </bookViews>
  <sheets>
    <sheet name="Superstore sales data" sheetId="1" r:id="rId1"/>
    <sheet name="WORKING SHEET" sheetId="4" r:id="rId2"/>
    <sheet name="PIVOT TABLES" sheetId="11" r:id="rId3"/>
    <sheet name="DASHBOARD" sheetId="10" r:id="rId4"/>
  </sheets>
  <definedNames>
    <definedName name="_xlnm._FilterDatabase" localSheetId="1" hidden="1">'WORKING SHEET'!$F$1:$F$794</definedName>
    <definedName name="Slicer_Month1">#N/A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4" l="1"/>
  <c r="U2" i="4"/>
  <c r="AC5" i="11" l="1"/>
  <c r="AD5" i="11"/>
  <c r="AC6" i="11"/>
  <c r="AD6" i="11"/>
  <c r="AC7" i="11"/>
  <c r="AD7" i="11"/>
  <c r="AC8" i="11"/>
  <c r="AD8" i="11"/>
  <c r="AC9" i="11"/>
  <c r="AD9" i="11"/>
  <c r="AC10" i="11"/>
  <c r="AD10" i="11"/>
  <c r="AC11" i="11"/>
  <c r="AD11" i="11"/>
  <c r="AC12" i="11"/>
  <c r="AD12" i="11"/>
  <c r="AC13" i="11"/>
  <c r="AD13" i="11"/>
  <c r="AC14" i="11"/>
  <c r="AD14" i="11"/>
  <c r="AC15" i="11"/>
  <c r="AD15" i="11"/>
  <c r="AC16" i="11"/>
  <c r="AD16" i="11"/>
  <c r="AC17" i="11"/>
  <c r="AD17" i="11"/>
  <c r="AC18" i="11"/>
  <c r="AD18" i="11"/>
  <c r="AC19" i="11"/>
  <c r="AD19" i="11"/>
  <c r="AC20" i="11"/>
  <c r="AD20" i="11"/>
  <c r="AC21" i="11"/>
  <c r="AD21" i="11"/>
  <c r="AC22" i="11"/>
  <c r="AD22" i="11"/>
  <c r="AC23" i="11"/>
  <c r="AD23" i="11"/>
  <c r="AC24" i="11"/>
  <c r="AD24" i="11"/>
  <c r="AC25" i="11"/>
  <c r="AD25" i="11"/>
  <c r="AC26" i="11"/>
  <c r="AD26" i="11"/>
  <c r="AC27" i="11"/>
  <c r="AD27" i="11"/>
  <c r="AC28" i="11"/>
  <c r="AD28" i="11"/>
  <c r="AC29" i="11"/>
  <c r="AD29" i="11"/>
  <c r="AC30" i="11"/>
  <c r="AD30" i="11"/>
  <c r="AC31" i="11"/>
  <c r="AD31" i="11"/>
  <c r="AC32" i="11"/>
  <c r="AD32" i="11"/>
  <c r="AC33" i="11"/>
  <c r="AD33" i="11"/>
  <c r="AC34" i="11"/>
  <c r="AD34" i="11"/>
  <c r="AC35" i="11"/>
  <c r="AD35" i="11"/>
  <c r="AC36" i="11"/>
  <c r="AD36" i="11"/>
  <c r="AC37" i="11"/>
  <c r="AD37" i="11"/>
  <c r="AC38" i="11"/>
  <c r="AD38" i="11"/>
  <c r="AC39" i="11"/>
  <c r="AD39" i="11"/>
  <c r="AC40" i="11"/>
  <c r="AD40" i="11"/>
  <c r="AC41" i="11"/>
  <c r="AD41" i="11"/>
  <c r="AC42" i="11"/>
  <c r="AD42" i="11"/>
  <c r="AC43" i="11"/>
  <c r="AD43" i="11"/>
  <c r="AC44" i="11"/>
  <c r="AD44" i="11"/>
  <c r="AD4" i="11"/>
  <c r="AC4" i="11"/>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alcChain>
</file>

<file path=xl/sharedStrings.xml><?xml version="1.0" encoding="utf-8"?>
<sst xmlns="http://schemas.openxmlformats.org/spreadsheetml/2006/main" count="149711" uniqueCount="11741">
  <si>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</si>
  <si>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</si>
  <si>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</si>
  <si>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</si>
  <si>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</si>
  <si>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</si>
  <si>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</si>
  <si>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</si>
  <si>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</si>
  <si>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</si>
  <si>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</si>
  <si>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</si>
  <si>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</si>
  <si>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</si>
  <si>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</si>
  <si>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</si>
  <si>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</si>
  <si>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</si>
  <si>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</si>
  <si>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</si>
  <si>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</si>
  <si>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</si>
  <si>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</si>
  <si>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</si>
  <si>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</si>
  <si>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</si>
  <si>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</si>
  <si>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</si>
  <si>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</si>
  <si>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</si>
  <si>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</si>
  <si>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</si>
  <si>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</si>
  <si>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</si>
  <si>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</si>
  <si>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</si>
  <si>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</si>
  <si>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</si>
  <si>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</si>
  <si>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</si>
  <si>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</si>
  <si>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</si>
  <si>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</si>
  <si>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</si>
  <si>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</si>
  <si>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</si>
  <si>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</si>
  <si>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</si>
  <si>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</si>
  <si>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</si>
  <si>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</si>
  <si>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</si>
  <si>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</si>
  <si>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</si>
  <si>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</si>
  <si>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</si>
  <si>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</si>
  <si>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</si>
  <si>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</si>
  <si>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</si>
  <si>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</si>
  <si>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</si>
  <si>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</si>
  <si>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</si>
  <si>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</si>
  <si>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</si>
  <si>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</si>
  <si>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</si>
  <si>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</si>
  <si>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</si>
  <si>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</si>
  <si>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</si>
  <si>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</si>
  <si>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</si>
  <si>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</si>
  <si>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</si>
  <si>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</si>
  <si>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</si>
  <si>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</si>
  <si>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</si>
  <si>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</si>
  <si>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</si>
  <si>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</si>
  <si>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</si>
  <si>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</si>
  <si>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</si>
  <si>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</si>
  <si>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</si>
  <si>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</si>
  <si>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</si>
  <si>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</si>
  <si>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</si>
  <si>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</si>
  <si>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</si>
  <si>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</si>
  <si>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</si>
  <si>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</si>
  <si>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</si>
  <si>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</si>
  <si>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</si>
  <si>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</si>
  <si>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</si>
  <si>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</si>
  <si>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</si>
  <si>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</si>
  <si>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</si>
  <si>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</si>
  <si>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</si>
  <si>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</si>
  <si>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</si>
  <si>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</si>
  <si>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</si>
  <si>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</si>
  <si>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</si>
  <si>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</si>
  <si>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</si>
  <si>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</si>
  <si>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</si>
  <si>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</si>
  <si>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</si>
  <si>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</si>
  <si>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</si>
  <si>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</si>
  <si>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</si>
  <si>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</si>
  <si>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</si>
  <si>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</si>
  <si>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</si>
  <si>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</si>
  <si>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</si>
  <si>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</si>
  <si>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</si>
  <si>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</si>
  <si>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</si>
  <si>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</si>
  <si>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</si>
  <si>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</si>
  <si>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</si>
  <si>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</si>
  <si>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</si>
  <si>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</si>
  <si>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</si>
  <si>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</si>
  <si>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</si>
  <si>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</si>
  <si>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</si>
  <si>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</si>
  <si>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</si>
  <si>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</si>
  <si>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</si>
  <si>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</si>
  <si>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</si>
  <si>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</si>
  <si>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</si>
  <si>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</si>
  <si>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</si>
  <si>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</si>
  <si>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</si>
  <si>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</si>
  <si>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</si>
  <si>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</si>
  <si>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</si>
  <si>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</si>
  <si>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</si>
  <si>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</si>
  <si>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</si>
  <si>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</si>
  <si>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</si>
  <si>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</si>
  <si>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</si>
  <si>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</si>
  <si>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</si>
  <si>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</si>
  <si>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</si>
  <si>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</si>
  <si>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</si>
  <si>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</si>
  <si>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</si>
  <si>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</si>
  <si>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</si>
  <si>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</si>
  <si>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</si>
  <si>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</si>
  <si>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</si>
  <si>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</si>
  <si>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</si>
  <si>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</si>
  <si>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</si>
  <si>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</si>
  <si>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</si>
  <si>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</si>
  <si>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</si>
  <si>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</si>
  <si>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</si>
  <si>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</si>
  <si>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</si>
  <si>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</si>
  <si>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</si>
  <si>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</si>
  <si>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</si>
  <si>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</si>
  <si>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</si>
  <si>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</si>
  <si>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</si>
  <si>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</si>
  <si>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</si>
  <si>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</si>
  <si>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</si>
  <si>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</si>
  <si>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</si>
  <si>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</si>
  <si>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</si>
  <si>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</si>
  <si>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</si>
  <si>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</si>
  <si>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</si>
  <si>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</si>
  <si>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</si>
  <si>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</si>
  <si>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</si>
  <si>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</si>
  <si>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</si>
  <si>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</si>
  <si>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</si>
  <si>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</si>
  <si>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</si>
  <si>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</si>
  <si>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</si>
  <si>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</si>
  <si>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</si>
  <si>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</si>
  <si>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</si>
  <si>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</si>
  <si>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</si>
  <si>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</si>
  <si>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</si>
  <si>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</si>
  <si>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</si>
  <si>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</si>
  <si>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</si>
  <si>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</si>
  <si>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</si>
  <si>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</si>
  <si>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</si>
  <si>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</si>
  <si>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</si>
  <si>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</si>
  <si>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</si>
  <si>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</si>
  <si>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</si>
  <si>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</si>
  <si>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</si>
  <si>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</si>
  <si>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</si>
  <si>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</si>
  <si>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</si>
  <si>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</si>
  <si>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</si>
  <si>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</si>
  <si>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</si>
  <si>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</si>
  <si>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</si>
  <si>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</si>
  <si>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</si>
  <si>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</si>
  <si>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</si>
  <si>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</si>
  <si>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</si>
  <si>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</si>
  <si>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</si>
  <si>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</si>
  <si>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</si>
  <si>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</si>
  <si>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</si>
  <si>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</si>
  <si>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</si>
  <si>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</si>
  <si>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</si>
  <si>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</si>
  <si>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</si>
  <si>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</si>
  <si>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</si>
  <si>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</si>
  <si>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</si>
  <si>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</si>
  <si>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</si>
  <si>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</si>
  <si>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</si>
  <si>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</si>
  <si>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</si>
  <si>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</si>
  <si>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</si>
  <si>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</si>
  <si>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</si>
  <si>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</si>
  <si>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</si>
  <si>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</si>
  <si>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</si>
  <si>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</si>
  <si>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</si>
  <si>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</si>
  <si>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</si>
  <si>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</si>
  <si>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</si>
  <si>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</si>
  <si>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</si>
  <si>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</si>
  <si>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</si>
  <si>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</si>
  <si>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</si>
  <si>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</si>
  <si>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</si>
  <si>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</si>
  <si>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</si>
  <si>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</si>
  <si>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</si>
  <si>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</si>
  <si>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</si>
  <si>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</si>
  <si>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</si>
  <si>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</si>
  <si>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</si>
  <si>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</si>
  <si>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</si>
  <si>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</si>
  <si>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</si>
  <si>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</si>
  <si>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</si>
  <si>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</si>
  <si>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</si>
  <si>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</si>
  <si>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</si>
  <si>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</si>
  <si>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</si>
  <si>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</si>
  <si>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</si>
  <si>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</si>
  <si>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</si>
  <si>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</si>
  <si>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</si>
  <si>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</si>
  <si>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</si>
  <si>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</si>
  <si>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</si>
  <si>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</si>
  <si>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</si>
  <si>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</si>
  <si>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</si>
  <si>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</si>
  <si>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</si>
  <si>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</si>
  <si>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</si>
  <si>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</si>
  <si>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</si>
  <si>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</si>
  <si>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</si>
  <si>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</si>
  <si>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</si>
  <si>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</si>
  <si>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</si>
  <si>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</si>
  <si>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</si>
  <si>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</si>
  <si>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</si>
  <si>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</si>
  <si>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</si>
  <si>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</si>
  <si>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</si>
  <si>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</si>
  <si>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</si>
  <si>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</si>
  <si>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</si>
  <si>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</si>
  <si>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</si>
  <si>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</si>
  <si>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</si>
  <si>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</si>
  <si>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</si>
  <si>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</si>
  <si>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</si>
  <si>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</si>
  <si>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</si>
  <si>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</si>
  <si>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</si>
  <si>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</si>
  <si>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</si>
  <si>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</si>
  <si>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</si>
  <si>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</si>
  <si>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</si>
  <si>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</si>
  <si>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</si>
  <si>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</si>
  <si>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</si>
  <si>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</si>
  <si>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</si>
  <si>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</si>
  <si>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</si>
  <si>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</si>
  <si>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</si>
  <si>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</si>
  <si>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</si>
  <si>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</si>
  <si>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</si>
  <si>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</si>
  <si>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</si>
  <si>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</si>
  <si>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</si>
  <si>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</si>
  <si>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</si>
  <si>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</si>
  <si>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</si>
  <si>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</si>
  <si>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</si>
  <si>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</si>
  <si>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</si>
  <si>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</si>
  <si>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</si>
  <si>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</si>
  <si>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</si>
  <si>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</si>
  <si>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</si>
  <si>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</si>
  <si>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</si>
  <si>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</si>
  <si>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</si>
  <si>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</si>
  <si>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</si>
  <si>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</si>
  <si>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</si>
  <si>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</si>
  <si>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</si>
  <si>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</si>
  <si>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</si>
  <si>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</si>
  <si>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</si>
  <si>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</si>
  <si>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</si>
  <si>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</si>
  <si>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</si>
  <si>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</si>
  <si>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</si>
  <si>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</si>
  <si>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</si>
  <si>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</si>
  <si>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</si>
  <si>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</si>
  <si>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</si>
  <si>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</si>
  <si>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</si>
  <si>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</si>
  <si>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</si>
  <si>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</si>
  <si>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</si>
  <si>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</si>
  <si>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</si>
  <si>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</si>
  <si>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</si>
  <si>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</si>
  <si>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</si>
  <si>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</si>
  <si>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</si>
  <si>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</si>
  <si>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</si>
  <si>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</si>
  <si>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</si>
  <si>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</si>
  <si>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</si>
  <si>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</si>
  <si>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</si>
  <si>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</si>
  <si>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</si>
  <si>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</si>
  <si>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</si>
  <si>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</si>
  <si>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</si>
  <si>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</si>
  <si>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</si>
  <si>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</si>
  <si>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</si>
  <si>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</si>
  <si>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</si>
  <si>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</si>
  <si>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</si>
  <si>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</si>
  <si>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</si>
  <si>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</si>
  <si>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</si>
  <si>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</si>
  <si>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</si>
  <si>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</si>
  <si>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</si>
  <si>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</si>
  <si>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</si>
  <si>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</si>
  <si>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</si>
  <si>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</si>
  <si>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</si>
  <si>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</si>
  <si>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</si>
  <si>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</si>
  <si>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</si>
  <si>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</si>
  <si>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</si>
  <si>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</si>
  <si>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</si>
  <si>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</si>
  <si>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</si>
  <si>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</si>
  <si>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</si>
  <si>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</si>
  <si>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</si>
  <si>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</si>
  <si>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</si>
  <si>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</si>
  <si>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</si>
  <si>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</si>
  <si>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</si>
  <si>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</si>
  <si>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</si>
  <si>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</si>
  <si>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</si>
  <si>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</si>
  <si>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</si>
  <si>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</si>
  <si>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</si>
  <si>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</si>
  <si>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</si>
  <si>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</si>
  <si>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</si>
  <si>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</si>
  <si>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</si>
  <si>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</si>
  <si>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</si>
  <si>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</si>
  <si>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</si>
  <si>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</si>
  <si>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</si>
  <si>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</si>
  <si>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</si>
  <si>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</si>
  <si>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</si>
  <si>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</si>
  <si>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</si>
  <si>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</si>
  <si>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</si>
  <si>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</si>
  <si>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</si>
  <si>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</si>
  <si>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</si>
  <si>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</si>
  <si>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</si>
  <si>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</si>
  <si>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</si>
  <si>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</si>
  <si>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</si>
  <si>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</si>
  <si>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</si>
  <si>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</si>
  <si>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</si>
  <si>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</si>
  <si>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</si>
  <si>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</si>
  <si>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</si>
  <si>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</si>
  <si>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</si>
  <si>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</si>
  <si>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</si>
  <si>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</si>
  <si>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</si>
  <si>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</si>
  <si>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</si>
  <si>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</si>
  <si>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</si>
  <si>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</si>
  <si>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</si>
  <si>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</si>
  <si>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</si>
  <si>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</si>
  <si>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</si>
  <si>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</si>
  <si>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</si>
  <si>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</si>
  <si>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</si>
  <si>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</si>
  <si>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</si>
  <si>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</si>
  <si>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</si>
  <si>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</si>
  <si>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</si>
  <si>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</si>
  <si>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</si>
  <si>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</si>
  <si>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</si>
  <si>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</si>
  <si>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</si>
  <si>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</si>
  <si>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</si>
  <si>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</si>
  <si>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</si>
  <si>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</si>
  <si>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</si>
  <si>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</si>
  <si>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</si>
  <si>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</si>
  <si>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</si>
  <si>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</si>
  <si>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</si>
  <si>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</si>
  <si>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</si>
  <si>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</si>
  <si>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</si>
  <si>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</si>
  <si>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</si>
  <si>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</si>
  <si>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</si>
  <si>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</si>
  <si>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</si>
  <si>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</si>
  <si>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</si>
  <si>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</si>
  <si>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</si>
  <si>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</si>
  <si>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</si>
  <si>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</si>
  <si>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</si>
  <si>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</si>
  <si>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</si>
  <si>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</si>
  <si>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</si>
  <si>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</si>
  <si>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</si>
  <si>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</si>
  <si>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</si>
  <si>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</si>
  <si>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</si>
  <si>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</si>
  <si>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</si>
  <si>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</si>
  <si>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</si>
  <si>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</si>
  <si>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</si>
  <si>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</si>
  <si>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</si>
  <si>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</si>
  <si>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</si>
  <si>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</si>
  <si>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</si>
  <si>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</si>
  <si>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</si>
  <si>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</si>
  <si>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</si>
  <si>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</si>
  <si>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</si>
  <si>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</si>
  <si>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</si>
  <si>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</si>
  <si>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</si>
  <si>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</si>
  <si>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</si>
  <si>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</si>
  <si>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</si>
  <si>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</si>
  <si>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</si>
  <si>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</si>
  <si>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</si>
  <si>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</si>
  <si>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</si>
  <si>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</si>
  <si>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</si>
  <si>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</si>
  <si>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</si>
  <si>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</si>
  <si>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</si>
  <si>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</si>
  <si>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</si>
  <si>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</si>
  <si>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</si>
  <si>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</si>
  <si>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</si>
  <si>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</si>
  <si>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</si>
  <si>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</si>
  <si>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</si>
  <si>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</si>
  <si>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</si>
  <si>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</si>
  <si>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</si>
  <si>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</si>
  <si>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</si>
  <si>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</si>
  <si>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</si>
  <si>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</si>
  <si>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</si>
  <si>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</si>
  <si>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</si>
  <si>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</si>
  <si>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</si>
  <si>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</si>
  <si>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</si>
  <si>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</si>
  <si>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</si>
  <si>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</si>
  <si>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</si>
  <si>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</si>
  <si>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</si>
  <si>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</si>
  <si>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</si>
  <si>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</si>
  <si>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</si>
  <si>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</si>
  <si>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</si>
  <si>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</si>
  <si>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</si>
  <si>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</si>
  <si>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</si>
  <si>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</si>
  <si>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</si>
  <si>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</si>
  <si>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</si>
  <si>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</si>
  <si>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</si>
  <si>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</si>
  <si>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</si>
  <si>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</si>
  <si>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</si>
  <si>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</si>
  <si>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</si>
  <si>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</si>
  <si>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</si>
  <si>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</si>
  <si>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</si>
  <si>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</si>
  <si>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</si>
  <si>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</si>
  <si>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</si>
  <si>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</si>
  <si>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</si>
  <si>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</si>
  <si>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</si>
  <si>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</si>
  <si>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</si>
  <si>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</si>
  <si>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</si>
  <si>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</si>
  <si>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</si>
  <si>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</si>
  <si>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</si>
  <si>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</si>
  <si>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</si>
  <si>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</si>
  <si>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</si>
  <si>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</si>
  <si>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</si>
  <si>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</si>
  <si>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</si>
  <si>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</si>
  <si>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</si>
  <si>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</si>
  <si>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</si>
  <si>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</si>
  <si>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</si>
  <si>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</si>
  <si>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</si>
  <si>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</si>
  <si>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</si>
  <si>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</si>
  <si>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</si>
  <si>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</si>
  <si>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</si>
  <si>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</si>
  <si>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</si>
  <si>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</si>
  <si>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</si>
  <si>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</si>
  <si>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</si>
  <si>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</si>
  <si>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</si>
  <si>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</si>
  <si>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</si>
  <si>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</si>
  <si>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</si>
  <si>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</si>
  <si>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</si>
  <si>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</si>
  <si>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</si>
  <si>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</si>
  <si>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</si>
  <si>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</si>
  <si>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</si>
  <si>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</si>
  <si>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</si>
  <si>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</si>
  <si>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</si>
  <si>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</si>
  <si>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</si>
  <si>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</si>
  <si>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</si>
  <si>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</si>
  <si>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</si>
  <si>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</si>
  <si>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</si>
  <si>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</si>
  <si>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</si>
  <si>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</si>
  <si>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</si>
  <si>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</si>
  <si>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</si>
  <si>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</si>
  <si>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</si>
  <si>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</si>
  <si>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</si>
  <si>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</si>
  <si>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</si>
  <si>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</si>
  <si>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</si>
  <si>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</si>
  <si>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</si>
  <si>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</si>
  <si>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</si>
  <si>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</si>
  <si>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</si>
  <si>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</si>
  <si>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</si>
  <si>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</si>
  <si>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</si>
  <si>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</si>
  <si>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</si>
  <si>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</si>
  <si>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</si>
  <si>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</si>
  <si>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</si>
  <si>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</si>
  <si>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</si>
  <si>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</si>
  <si>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</si>
  <si>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</si>
  <si>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</si>
  <si>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</si>
  <si>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</si>
  <si>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</si>
  <si>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</si>
  <si>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</si>
  <si>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</si>
  <si>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</si>
  <si>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</si>
  <si>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</si>
  <si>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</si>
  <si>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</si>
  <si>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</si>
  <si>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</si>
  <si>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</si>
  <si>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</si>
  <si>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</si>
  <si>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</si>
  <si>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</si>
  <si>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</si>
  <si>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</si>
  <si>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</si>
  <si>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</si>
  <si>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</si>
  <si>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</si>
  <si>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</si>
  <si>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</si>
  <si>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</si>
  <si>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</si>
  <si>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</si>
  <si>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</si>
  <si>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</si>
  <si>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</si>
  <si>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</si>
  <si>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</si>
  <si>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</si>
  <si>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</si>
  <si>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</si>
  <si>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</si>
  <si>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</si>
  <si>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</si>
  <si>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</si>
  <si>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</si>
  <si>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</si>
  <si>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</si>
  <si>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</si>
  <si>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</si>
  <si>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</si>
  <si>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</si>
  <si>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</si>
  <si>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</si>
  <si>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</si>
  <si>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</si>
  <si>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</si>
  <si>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</si>
  <si>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</si>
  <si>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</si>
  <si>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</si>
  <si>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</si>
  <si>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</si>
  <si>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</si>
  <si>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</si>
  <si>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</si>
  <si>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</si>
  <si>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</si>
  <si>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</si>
  <si>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</si>
  <si>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</si>
  <si>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</si>
  <si>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</si>
  <si>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</si>
  <si>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</si>
  <si>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</si>
  <si>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</si>
  <si>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</si>
  <si>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</si>
  <si>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</si>
  <si>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</si>
  <si>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</si>
  <si>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</si>
  <si>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</si>
  <si>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</si>
  <si>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</si>
  <si>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</si>
  <si>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</si>
  <si>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</si>
  <si>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</si>
  <si>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</si>
  <si>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</si>
  <si>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</si>
  <si>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</si>
  <si>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</si>
  <si>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</si>
  <si>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</si>
  <si>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</si>
  <si>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</si>
  <si>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</si>
  <si>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</si>
  <si>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</si>
  <si>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</si>
  <si>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</si>
  <si>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</si>
  <si>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</si>
  <si>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</si>
  <si>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</si>
  <si>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</si>
  <si>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</si>
  <si>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</si>
  <si>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</si>
  <si>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</si>
  <si>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</si>
  <si>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</si>
  <si>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</si>
  <si>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</si>
  <si>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</si>
  <si>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</si>
  <si>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</si>
  <si>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</si>
  <si>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</si>
  <si>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</si>
  <si>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</si>
  <si>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</si>
  <si>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</si>
  <si>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</si>
  <si>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</si>
  <si>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</si>
  <si>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</si>
  <si>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</si>
  <si>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</si>
  <si>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</si>
  <si>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</si>
  <si>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</si>
  <si>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</si>
  <si>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</si>
  <si>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</si>
  <si>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</si>
  <si>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</si>
  <si>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</si>
  <si>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</si>
  <si>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</si>
  <si>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</si>
  <si>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</si>
  <si>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</si>
  <si>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</si>
  <si>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</si>
  <si>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</si>
  <si>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</si>
  <si>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</si>
  <si>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</si>
  <si>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</si>
  <si>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</si>
  <si>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</si>
  <si>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</si>
  <si>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</si>
  <si>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</si>
  <si>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</si>
  <si>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</si>
  <si>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</si>
  <si>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</si>
  <si>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</si>
  <si>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</si>
  <si>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</si>
  <si>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</si>
  <si>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</si>
  <si>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</si>
  <si>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</si>
  <si>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</si>
  <si>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</si>
  <si>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</si>
  <si>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</si>
  <si>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</si>
  <si>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</si>
  <si>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</si>
  <si>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</si>
  <si>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</si>
  <si>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</si>
  <si>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</si>
  <si>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</si>
  <si>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</si>
  <si>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</si>
  <si>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</si>
  <si>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</si>
  <si>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</si>
  <si>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</si>
  <si>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</si>
  <si>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</si>
  <si>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</si>
  <si>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</si>
  <si>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</si>
  <si>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</si>
  <si>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</si>
  <si>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</si>
  <si>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</si>
  <si>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</si>
  <si>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</si>
  <si>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</si>
  <si>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</si>
  <si>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</si>
  <si>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</si>
  <si>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</si>
  <si>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</si>
  <si>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</si>
  <si>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</si>
  <si>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</si>
  <si>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</si>
  <si>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</si>
  <si>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</si>
  <si>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</si>
  <si>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</si>
  <si>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</si>
  <si>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</si>
  <si>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</si>
  <si>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</si>
  <si>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</si>
  <si>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</si>
  <si>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</si>
  <si>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</si>
  <si>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</si>
  <si>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</si>
  <si>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</si>
  <si>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</si>
  <si>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</si>
  <si>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</si>
  <si>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</si>
  <si>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</si>
  <si>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</si>
  <si>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</si>
  <si>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</si>
  <si>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</si>
  <si>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</si>
  <si>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</si>
  <si>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</si>
  <si>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</si>
  <si>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</si>
  <si>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</si>
  <si>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</si>
  <si>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</si>
  <si>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</si>
  <si>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</si>
  <si>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</si>
  <si>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</si>
  <si>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</si>
  <si>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</si>
  <si>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</si>
  <si>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</si>
  <si>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</si>
  <si>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</si>
  <si>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</si>
  <si>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</si>
  <si>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</si>
  <si>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</si>
  <si>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</si>
  <si>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</si>
  <si>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</si>
  <si>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</si>
  <si>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</si>
  <si>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</si>
  <si>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</si>
  <si>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</si>
  <si>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</si>
  <si>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</si>
  <si>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</si>
  <si>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</si>
  <si>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</si>
  <si>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</si>
  <si>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</si>
  <si>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</si>
  <si>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</si>
  <si>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</si>
  <si>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</si>
  <si>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</si>
  <si>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</si>
  <si>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</si>
  <si>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</si>
  <si>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</si>
  <si>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</si>
  <si>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</si>
  <si>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</si>
  <si>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</si>
  <si>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</si>
  <si>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</si>
  <si>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</si>
  <si>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</si>
  <si>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</si>
  <si>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</si>
  <si>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</si>
  <si>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</si>
  <si>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</si>
  <si>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</si>
  <si>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</si>
  <si>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</si>
  <si>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</si>
  <si>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</si>
  <si>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</si>
  <si>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</si>
  <si>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</si>
  <si>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</si>
  <si>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</si>
  <si>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</si>
  <si>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</si>
  <si>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</si>
  <si>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</si>
  <si>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</si>
  <si>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</si>
  <si>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</si>
  <si>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</si>
  <si>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</si>
  <si>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</si>
  <si>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</si>
  <si>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</si>
  <si>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</si>
  <si>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</si>
  <si>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</si>
  <si>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</si>
  <si>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</si>
  <si>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</si>
  <si>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</si>
  <si>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</si>
  <si>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</si>
  <si>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</si>
  <si>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</si>
  <si>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</si>
  <si>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</si>
  <si>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</si>
  <si>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</si>
  <si>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</si>
  <si>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</si>
  <si>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</si>
  <si>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</si>
  <si>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</si>
  <si>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</si>
  <si>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</si>
  <si>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</si>
  <si>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</si>
  <si>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</si>
  <si>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</si>
  <si>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</si>
  <si>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</si>
  <si>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</si>
  <si>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</si>
  <si>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</si>
  <si>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</si>
  <si>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</si>
  <si>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</si>
  <si>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</si>
  <si>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</si>
  <si>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</si>
  <si>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</si>
  <si>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</si>
  <si>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</si>
  <si>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</si>
  <si>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</si>
  <si>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</si>
  <si>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</si>
  <si>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</si>
  <si>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</si>
  <si>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</si>
  <si>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</si>
  <si>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</si>
  <si>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</si>
  <si>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</si>
  <si>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</si>
  <si>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</si>
  <si>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</si>
  <si>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</si>
  <si>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</si>
  <si>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</si>
  <si>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</si>
  <si>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</si>
  <si>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</si>
  <si>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</si>
  <si>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</si>
  <si>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</si>
  <si>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</si>
  <si>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</si>
  <si>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</si>
  <si>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</si>
  <si>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</si>
  <si>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</si>
  <si>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</si>
  <si>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</si>
  <si>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</si>
  <si>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</si>
  <si>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</si>
  <si>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</si>
  <si>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</si>
  <si>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</si>
  <si>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</si>
  <si>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</si>
  <si>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</si>
  <si>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</si>
  <si>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</si>
  <si>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</si>
  <si>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</si>
  <si>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</si>
  <si>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</si>
  <si>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</si>
  <si>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</si>
  <si>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</si>
  <si>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</si>
  <si>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</si>
  <si>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</si>
  <si>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</si>
  <si>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</si>
  <si>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</si>
  <si>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</si>
  <si>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</si>
  <si>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</si>
  <si>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</si>
  <si>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</si>
  <si>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</si>
  <si>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</si>
  <si>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</si>
  <si>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</si>
  <si>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</si>
  <si>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</si>
  <si>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</si>
  <si>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</si>
  <si>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</si>
  <si>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</si>
  <si>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</si>
  <si>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</si>
  <si>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</si>
  <si>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</si>
  <si>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</si>
  <si>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</si>
  <si>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</si>
  <si>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</si>
  <si>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</si>
  <si>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</si>
  <si>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</si>
  <si>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</si>
  <si>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</si>
  <si>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</si>
  <si>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</si>
  <si>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</si>
  <si>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</si>
  <si>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</si>
  <si>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</si>
  <si>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</si>
  <si>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</si>
  <si>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</si>
  <si>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</si>
  <si>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</si>
  <si>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</si>
  <si>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</si>
  <si>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</si>
  <si>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</si>
  <si>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</si>
  <si>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</si>
  <si>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</si>
  <si>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</si>
  <si>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</si>
  <si>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</si>
  <si>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</si>
  <si>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</si>
  <si>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</si>
  <si>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</si>
  <si>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</si>
  <si>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</si>
  <si>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</si>
  <si>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</si>
  <si>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</si>
  <si>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</si>
  <si>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</si>
  <si>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</si>
  <si>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</si>
  <si>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</si>
  <si>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</si>
  <si>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</si>
  <si>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</si>
  <si>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</si>
  <si>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</si>
  <si>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</si>
  <si>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</si>
  <si>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</si>
  <si>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</si>
  <si>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</si>
  <si>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</si>
  <si>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</si>
  <si>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</si>
  <si>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</si>
  <si>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</si>
  <si>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</si>
  <si>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</si>
  <si>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</si>
  <si>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</si>
  <si>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</si>
  <si>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</si>
  <si>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</si>
  <si>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</si>
  <si>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</si>
  <si>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</si>
  <si>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</si>
  <si>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</si>
  <si>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</si>
  <si>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</si>
  <si>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</si>
  <si>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</si>
  <si>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</si>
  <si>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</si>
  <si>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</si>
  <si>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</si>
  <si>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</si>
  <si>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</si>
  <si>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</si>
  <si>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</si>
  <si>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</si>
  <si>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</si>
  <si>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</si>
  <si>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</si>
  <si>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</si>
  <si>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</si>
  <si>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</si>
  <si>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</si>
  <si>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</si>
  <si>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</si>
  <si>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</si>
  <si>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</si>
  <si>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</si>
  <si>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</si>
  <si>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</si>
  <si>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</si>
  <si>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</si>
  <si>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</si>
  <si>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</si>
  <si>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</si>
  <si>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</si>
  <si>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</si>
  <si>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</si>
  <si>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</si>
  <si>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</si>
  <si>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</si>
  <si>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</si>
  <si>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</si>
  <si>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</si>
  <si>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</si>
  <si>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</si>
  <si>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</si>
  <si>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</si>
  <si>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</si>
  <si>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</si>
  <si>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</si>
  <si>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</si>
  <si>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</si>
  <si>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</si>
  <si>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</si>
  <si>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</si>
  <si>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</si>
  <si>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</si>
  <si>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</si>
  <si>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</si>
  <si>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</si>
  <si>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</si>
  <si>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</si>
  <si>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</si>
  <si>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</si>
  <si>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</si>
  <si>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</si>
  <si>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</si>
  <si>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</si>
  <si>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</si>
  <si>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</si>
  <si>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</si>
  <si>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</si>
  <si>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</si>
  <si>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</si>
  <si>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</si>
  <si>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</si>
  <si>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</si>
  <si>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</si>
  <si>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</si>
  <si>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</si>
  <si>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</si>
  <si>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</si>
  <si>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</si>
  <si>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</si>
  <si>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</si>
  <si>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</si>
  <si>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</si>
  <si>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</si>
  <si>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</si>
  <si>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</si>
  <si>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</si>
  <si>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</si>
  <si>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</si>
  <si>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</si>
  <si>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</si>
  <si>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</si>
  <si>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</si>
  <si>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</si>
  <si>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</si>
  <si>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</si>
  <si>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</si>
  <si>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</si>
  <si>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</si>
  <si>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</si>
  <si>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</si>
  <si>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</si>
  <si>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</si>
  <si>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</si>
  <si>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</si>
  <si>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</si>
  <si>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</si>
  <si>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</si>
  <si>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</si>
  <si>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</si>
  <si>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</si>
  <si>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</si>
  <si>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</si>
  <si>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</si>
  <si>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</si>
  <si>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</si>
  <si>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</si>
  <si>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</si>
  <si>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</si>
  <si>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</si>
  <si>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</si>
  <si>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</si>
  <si>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</si>
  <si>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</si>
  <si>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</si>
  <si>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</si>
  <si>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</si>
  <si>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</si>
  <si>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</si>
  <si>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</si>
  <si>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</si>
  <si>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</si>
  <si>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</si>
  <si>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</si>
  <si>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</si>
  <si>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</si>
  <si>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</si>
  <si>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</si>
  <si>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</si>
  <si>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</si>
  <si>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</si>
  <si>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</si>
  <si>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</si>
  <si>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</si>
  <si>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</si>
  <si>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</si>
  <si>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</si>
  <si>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</si>
  <si>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</si>
  <si>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</si>
  <si>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</si>
  <si>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</si>
  <si>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</si>
  <si>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</si>
  <si>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</si>
  <si>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</si>
  <si>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</si>
  <si>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</si>
  <si>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</si>
  <si>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</si>
  <si>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</si>
  <si>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</si>
  <si>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</si>
  <si>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</si>
  <si>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</si>
  <si>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</si>
  <si>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</si>
  <si>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</si>
  <si>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</si>
  <si>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</si>
  <si>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</si>
  <si>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</si>
  <si>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</si>
  <si>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</si>
  <si>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</si>
  <si>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</si>
  <si>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</si>
  <si>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</si>
  <si>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</si>
  <si>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</si>
  <si>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</si>
  <si>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</si>
  <si>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</si>
  <si>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</si>
  <si>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</si>
  <si>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</si>
  <si>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</si>
  <si>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</si>
  <si>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</si>
  <si>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</si>
  <si>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</si>
  <si>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</si>
  <si>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</si>
  <si>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</si>
  <si>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</si>
  <si>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</si>
  <si>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</si>
  <si>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</si>
  <si>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</si>
  <si>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</si>
  <si>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</si>
  <si>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</si>
  <si>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</si>
  <si>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</si>
  <si>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</si>
  <si>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</si>
  <si>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</si>
  <si>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</si>
  <si>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</si>
  <si>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</si>
  <si>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</si>
  <si>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</si>
  <si>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</si>
  <si>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</si>
  <si>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</si>
  <si>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</si>
  <si>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</si>
  <si>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</si>
  <si>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</si>
  <si>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</si>
  <si>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</si>
  <si>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</si>
  <si>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</si>
  <si>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</si>
  <si>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</si>
  <si>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</si>
  <si>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</si>
  <si>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</si>
  <si>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</si>
  <si>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</si>
  <si>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</si>
  <si>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</si>
  <si>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</si>
  <si>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</si>
  <si>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</si>
  <si>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</si>
  <si>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</si>
  <si>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</si>
  <si>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</si>
  <si>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</si>
  <si>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</si>
  <si>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</si>
  <si>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</si>
  <si>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</si>
  <si>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</si>
  <si>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</si>
  <si>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</si>
  <si>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</si>
  <si>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</si>
  <si>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</si>
  <si>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</si>
  <si>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</si>
  <si>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</si>
  <si>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</si>
  <si>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</si>
  <si>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</si>
  <si>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</si>
  <si>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</si>
  <si>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</si>
  <si>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</si>
  <si>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</si>
  <si>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</si>
  <si>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</si>
  <si>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</si>
  <si>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</si>
  <si>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</si>
  <si>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</si>
  <si>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</si>
  <si>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</si>
  <si>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</si>
  <si>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</si>
  <si>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</si>
  <si>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</si>
  <si>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</si>
  <si>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</si>
  <si>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</si>
  <si>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</si>
  <si>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</si>
  <si>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</si>
  <si>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</si>
  <si>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</si>
  <si>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</si>
  <si>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</si>
  <si>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</si>
  <si>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</si>
  <si>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</si>
  <si>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</si>
  <si>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</si>
  <si>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</si>
  <si>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</si>
  <si>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</si>
  <si>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</si>
  <si>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</si>
  <si>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</si>
  <si>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</si>
  <si>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</si>
  <si>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</si>
  <si>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</si>
  <si>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</si>
  <si>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</si>
  <si>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</si>
  <si>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</si>
  <si>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</si>
  <si>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</si>
  <si>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</si>
  <si>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</si>
  <si>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</si>
  <si>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</si>
  <si>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</si>
  <si>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</si>
  <si>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</si>
  <si>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</si>
  <si>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</si>
  <si>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</si>
  <si>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</si>
  <si>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</si>
  <si>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</si>
  <si>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</si>
  <si>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</si>
  <si>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</si>
  <si>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</si>
  <si>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</si>
  <si>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</si>
  <si>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</si>
  <si>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</si>
  <si>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</si>
  <si>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</si>
  <si>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</si>
  <si>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</si>
  <si>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</si>
  <si>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</si>
  <si>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</si>
  <si>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</si>
  <si>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</si>
  <si>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</si>
  <si>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</si>
  <si>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</si>
  <si>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</si>
  <si>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</si>
  <si>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</si>
  <si>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</si>
  <si>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</si>
  <si>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</si>
  <si>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</si>
  <si>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</si>
  <si>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</si>
  <si>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</si>
  <si>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</si>
  <si>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</si>
  <si>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</si>
  <si>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</si>
  <si>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</si>
  <si>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</si>
  <si>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</si>
  <si>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</si>
  <si>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</si>
  <si>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</si>
  <si>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</si>
  <si>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</si>
  <si>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</si>
  <si>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</si>
  <si>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</si>
  <si>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</si>
  <si>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</si>
  <si>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</si>
  <si>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</si>
  <si>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</si>
  <si>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</si>
  <si>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</si>
  <si>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</si>
  <si>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</si>
  <si>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</si>
  <si>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</si>
  <si>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</si>
  <si>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</si>
  <si>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</si>
  <si>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</si>
  <si>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</si>
  <si>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</si>
  <si>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</si>
  <si>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</si>
  <si>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</si>
  <si>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</si>
  <si>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</si>
  <si>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</si>
  <si>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</si>
  <si>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</si>
  <si>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</si>
  <si>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</si>
  <si>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</si>
  <si>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</si>
  <si>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</si>
  <si>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</si>
  <si>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</si>
  <si>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</si>
  <si>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</si>
  <si>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</si>
  <si>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</si>
  <si>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</si>
  <si>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</si>
  <si>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</si>
  <si>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</si>
  <si>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</si>
  <si>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</si>
  <si>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</si>
  <si>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</si>
  <si>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</si>
  <si>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</si>
  <si>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</si>
  <si>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</si>
  <si>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</si>
  <si>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</si>
  <si>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</si>
  <si>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</si>
  <si>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</si>
  <si>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</si>
  <si>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</si>
  <si>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</si>
  <si>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</si>
  <si>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</si>
  <si>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</si>
  <si>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</si>
  <si>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</si>
  <si>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</si>
  <si>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</si>
  <si>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</si>
  <si>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</si>
  <si>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</si>
  <si>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</si>
  <si>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</si>
  <si>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</si>
  <si>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</si>
  <si>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</si>
  <si>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</si>
  <si>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</si>
  <si>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</si>
  <si>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</si>
  <si>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</si>
  <si>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</si>
  <si>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</si>
  <si>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</si>
  <si>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</si>
  <si>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</si>
  <si>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</si>
  <si>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</si>
  <si>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</si>
  <si>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</si>
  <si>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</si>
  <si>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</si>
  <si>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</si>
  <si>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</si>
  <si>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</si>
  <si>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</si>
  <si>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</si>
  <si>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</si>
  <si>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</si>
  <si>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</si>
  <si>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</si>
  <si>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</si>
  <si>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</si>
  <si>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</si>
  <si>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</si>
  <si>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</si>
  <si>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</si>
  <si>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</si>
  <si>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</si>
  <si>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</si>
  <si>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</si>
  <si>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</si>
  <si>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</si>
  <si>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</si>
  <si>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</si>
  <si>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</si>
  <si>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</si>
  <si>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</si>
  <si>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</si>
  <si>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</si>
  <si>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</si>
  <si>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</si>
  <si>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</si>
  <si>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</si>
  <si>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</si>
  <si>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</si>
  <si>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</si>
  <si>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</si>
  <si>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</si>
  <si>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</si>
  <si>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</si>
  <si>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</si>
  <si>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</si>
  <si>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</si>
  <si>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</si>
  <si>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</si>
  <si>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</si>
  <si>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</si>
  <si>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</si>
  <si>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</si>
  <si>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</si>
  <si>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</si>
  <si>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</si>
  <si>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</si>
  <si>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</si>
  <si>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</si>
  <si>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</si>
  <si>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</si>
  <si>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</si>
  <si>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</si>
  <si>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</si>
  <si>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</si>
  <si>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</si>
  <si>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</si>
  <si>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</si>
  <si>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</si>
  <si>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</si>
  <si>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</si>
  <si>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</si>
  <si>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</si>
  <si>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</si>
  <si>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</si>
  <si>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</si>
  <si>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</si>
  <si>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</si>
  <si>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</si>
  <si>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</si>
  <si>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</si>
  <si>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</si>
  <si>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</si>
  <si>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</si>
  <si>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</si>
  <si>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</si>
  <si>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</si>
  <si>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</si>
  <si>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</si>
  <si>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</si>
  <si>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</si>
  <si>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</si>
  <si>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</si>
  <si>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</si>
  <si>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</si>
  <si>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</si>
  <si>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</si>
  <si>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</si>
  <si>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</si>
  <si>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</si>
  <si>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</si>
  <si>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</si>
  <si>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</si>
  <si>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</si>
  <si>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</si>
  <si>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</si>
  <si>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</si>
  <si>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</si>
  <si>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</si>
  <si>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</si>
  <si>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</si>
  <si>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</si>
  <si>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</si>
  <si>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</si>
  <si>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</si>
  <si>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</si>
  <si>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</si>
  <si>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</si>
  <si>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</si>
  <si>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</si>
  <si>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</si>
  <si>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</si>
  <si>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</si>
  <si>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</si>
  <si>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</si>
  <si>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</si>
  <si>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</si>
  <si>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</si>
  <si>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</si>
  <si>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</si>
  <si>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</si>
  <si>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</si>
  <si>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</si>
  <si>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</si>
  <si>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</si>
  <si>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</si>
  <si>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</si>
  <si>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</si>
  <si>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</si>
  <si>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</si>
  <si>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</si>
  <si>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</si>
  <si>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</si>
  <si>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</si>
  <si>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</si>
  <si>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</si>
  <si>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</si>
  <si>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</si>
  <si>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</si>
  <si>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</si>
  <si>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</si>
  <si>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</si>
  <si>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</si>
  <si>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</si>
  <si>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</si>
  <si>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</si>
  <si>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</si>
  <si>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</si>
  <si>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</si>
  <si>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</si>
  <si>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</si>
  <si>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</si>
  <si>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</si>
  <si>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</si>
  <si>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</si>
  <si>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</si>
  <si>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</si>
  <si>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</si>
  <si>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</si>
  <si>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</si>
  <si>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</si>
  <si>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</si>
  <si>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</si>
  <si>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</si>
  <si>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</si>
  <si>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</si>
  <si>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</si>
  <si>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</si>
  <si>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</si>
  <si>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</si>
  <si>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</si>
  <si>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</si>
  <si>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</si>
  <si>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</si>
  <si>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</si>
  <si>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</si>
  <si>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</si>
  <si>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</si>
  <si>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</si>
  <si>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</si>
  <si>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</si>
  <si>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</si>
  <si>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</si>
  <si>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</si>
  <si>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</si>
  <si>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</si>
  <si>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</si>
  <si>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</si>
  <si>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</si>
  <si>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</si>
  <si>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</si>
  <si>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</si>
  <si>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</si>
  <si>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</si>
  <si>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</si>
  <si>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</si>
  <si>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</si>
  <si>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</si>
  <si>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</si>
  <si>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</si>
  <si>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</si>
  <si>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</si>
  <si>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</si>
  <si>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</si>
  <si>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</si>
  <si>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</si>
  <si>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</si>
  <si>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</si>
  <si>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</si>
  <si>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</si>
  <si>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</si>
  <si>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</si>
  <si>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</si>
  <si>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</si>
  <si>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</si>
  <si>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</si>
  <si>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</si>
  <si>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</si>
  <si>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</si>
  <si>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</si>
  <si>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</si>
  <si>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</si>
  <si>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</si>
  <si>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</si>
  <si>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</si>
  <si>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</si>
  <si>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</si>
  <si>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</si>
  <si>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</si>
  <si>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</si>
  <si>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</si>
  <si>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</si>
  <si>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</si>
  <si>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</si>
  <si>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</si>
  <si>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</si>
  <si>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</si>
  <si>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</si>
  <si>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</si>
  <si>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</si>
  <si>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</si>
  <si>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</si>
  <si>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</si>
  <si>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</si>
  <si>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</si>
  <si>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</si>
  <si>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</si>
  <si>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</si>
  <si>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</si>
  <si>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</si>
  <si>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</si>
  <si>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</si>
  <si>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</si>
  <si>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</si>
  <si>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</si>
  <si>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</si>
  <si>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</si>
  <si>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</si>
  <si>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</si>
  <si>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</si>
  <si>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</si>
  <si>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</si>
  <si>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</si>
  <si>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</si>
  <si>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</si>
  <si>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</si>
  <si>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</si>
  <si>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</si>
  <si>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</si>
  <si>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</si>
  <si>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</si>
  <si>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</si>
  <si>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</si>
  <si>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</si>
  <si>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</si>
  <si>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</si>
  <si>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</si>
  <si>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</si>
  <si>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</si>
  <si>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</si>
  <si>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</si>
  <si>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</si>
  <si>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</si>
  <si>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</si>
  <si>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</si>
  <si>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</si>
  <si>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</si>
  <si>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</si>
  <si>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</si>
  <si>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</si>
  <si>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</si>
  <si>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</si>
  <si>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</si>
  <si>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</si>
  <si>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</si>
  <si>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</si>
  <si>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</si>
  <si>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</si>
  <si>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</si>
  <si>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</si>
  <si>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</si>
  <si>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</si>
  <si>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</si>
  <si>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</si>
  <si>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</si>
  <si>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</si>
  <si>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</si>
  <si>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</si>
  <si>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</si>
  <si>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</si>
  <si>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</si>
  <si>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</si>
  <si>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</si>
  <si>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</si>
  <si>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</si>
  <si>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</si>
  <si>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</si>
  <si>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</si>
  <si>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</si>
  <si>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</si>
  <si>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</si>
  <si>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</si>
  <si>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</si>
  <si>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</si>
  <si>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</si>
  <si>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</si>
  <si>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</si>
  <si>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</si>
  <si>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</si>
  <si>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</si>
  <si>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</si>
  <si>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</si>
  <si>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</si>
  <si>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</si>
  <si>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</si>
  <si>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</si>
  <si>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</si>
  <si>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</si>
  <si>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</si>
  <si>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</si>
  <si>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</si>
  <si>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</si>
  <si>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</si>
  <si>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</si>
  <si>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</si>
  <si>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</si>
  <si>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</si>
  <si>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</si>
  <si>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</si>
  <si>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</si>
  <si>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</si>
  <si>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</si>
  <si>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</si>
  <si>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</si>
  <si>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</si>
  <si>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</si>
  <si>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</si>
  <si>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</si>
  <si>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</si>
  <si>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</si>
  <si>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</si>
  <si>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</si>
  <si>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</si>
  <si>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</si>
  <si>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</si>
  <si>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</si>
  <si>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</si>
  <si>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</si>
  <si>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</si>
  <si>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</si>
  <si>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</si>
  <si>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</si>
  <si>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</si>
  <si>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</si>
  <si>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</si>
  <si>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</si>
  <si>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</si>
  <si>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</si>
  <si>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</si>
  <si>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</si>
  <si>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</si>
  <si>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</si>
  <si>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</si>
  <si>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</si>
  <si>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</si>
  <si>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</si>
  <si>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</si>
  <si>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</si>
  <si>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</si>
  <si>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</si>
  <si>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</si>
  <si>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</si>
  <si>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</si>
  <si>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</si>
  <si>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</si>
  <si>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</si>
  <si>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</si>
  <si>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</si>
  <si>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</si>
  <si>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</si>
  <si>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</si>
  <si>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</si>
  <si>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</si>
  <si>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</si>
  <si>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</si>
  <si>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</si>
  <si>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</si>
  <si>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</si>
  <si>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</si>
  <si>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</si>
  <si>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</si>
  <si>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</si>
  <si>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</si>
  <si>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</si>
  <si>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</si>
  <si>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</si>
  <si>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</si>
  <si>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</si>
  <si>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</si>
  <si>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</si>
  <si>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</si>
  <si>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</si>
  <si>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</si>
  <si>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</si>
  <si>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</si>
  <si>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</si>
  <si>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</si>
  <si>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</si>
  <si>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</si>
  <si>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</si>
  <si>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</si>
  <si>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</si>
  <si>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</si>
  <si>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</si>
  <si>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</si>
  <si>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</si>
  <si>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</si>
  <si>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</si>
  <si>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</si>
  <si>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</si>
  <si>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</si>
  <si>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</si>
  <si>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</si>
  <si>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</si>
  <si>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</si>
  <si>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</si>
  <si>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</si>
  <si>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</si>
  <si>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</si>
  <si>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</si>
  <si>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</si>
  <si>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</si>
  <si>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</si>
  <si>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</si>
  <si>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</si>
  <si>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</si>
  <si>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</si>
  <si>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</si>
  <si>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</si>
  <si>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</si>
  <si>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</si>
  <si>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</si>
  <si>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</si>
  <si>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</si>
  <si>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</si>
  <si>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</si>
  <si>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</si>
  <si>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</si>
  <si>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</si>
  <si>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</si>
  <si>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</si>
  <si>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</si>
  <si>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</si>
  <si>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</si>
  <si>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</si>
  <si>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</si>
  <si>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</si>
  <si>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</si>
  <si>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</si>
  <si>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</si>
  <si>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</si>
  <si>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</si>
  <si>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</si>
  <si>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</si>
  <si>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</si>
  <si>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</si>
  <si>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</si>
  <si>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</si>
  <si>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</si>
  <si>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</si>
  <si>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</si>
  <si>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</si>
  <si>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</si>
  <si>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</si>
  <si>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</si>
  <si>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</si>
  <si>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</si>
  <si>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</si>
  <si>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</si>
  <si>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</si>
  <si>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</si>
  <si>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</si>
  <si>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</si>
  <si>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</si>
  <si>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</si>
  <si>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</si>
  <si>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</si>
  <si>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</si>
  <si>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</si>
  <si>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</si>
  <si>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</si>
  <si>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</si>
  <si>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</si>
  <si>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</si>
  <si>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</si>
  <si>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</si>
  <si>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</si>
  <si>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</si>
  <si>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</si>
  <si>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</si>
  <si>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</si>
  <si>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</si>
  <si>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</si>
  <si>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</si>
  <si>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</si>
  <si>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</si>
  <si>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</si>
  <si>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</si>
  <si>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</si>
  <si>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</si>
  <si>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</si>
  <si>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</si>
  <si>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</si>
  <si>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</si>
  <si>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</si>
  <si>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</si>
  <si>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</si>
  <si>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</si>
  <si>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</si>
  <si>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</si>
  <si>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</si>
  <si>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</si>
  <si>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</si>
  <si>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</si>
  <si>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</si>
  <si>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</si>
  <si>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</si>
  <si>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</si>
  <si>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</si>
  <si>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</si>
  <si>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</si>
  <si>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</si>
  <si>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</si>
  <si>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</si>
  <si>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</si>
  <si>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</si>
  <si>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</si>
  <si>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</si>
  <si>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</si>
  <si>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</si>
  <si>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</si>
  <si>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</si>
  <si>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</si>
  <si>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</si>
  <si>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</si>
  <si>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</si>
  <si>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</si>
  <si>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</si>
  <si>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</si>
  <si>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</si>
  <si>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</si>
  <si>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</si>
  <si>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</si>
  <si>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</si>
  <si>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</si>
  <si>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</si>
  <si>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</si>
  <si>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</si>
  <si>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</si>
  <si>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</si>
  <si>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</si>
  <si>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</si>
  <si>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</si>
  <si>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</si>
  <si>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</si>
  <si>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</si>
  <si>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</si>
  <si>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</si>
  <si>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</si>
  <si>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</si>
  <si>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</si>
  <si>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</si>
  <si>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</si>
  <si>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</si>
  <si>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</si>
  <si>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</si>
  <si>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</si>
  <si>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</si>
  <si>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</si>
  <si>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</si>
  <si>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</si>
  <si>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</si>
  <si>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</si>
  <si>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</si>
  <si>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</si>
  <si>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</si>
  <si>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</si>
  <si>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</si>
  <si>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</si>
  <si>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</si>
  <si>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</si>
  <si>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</si>
  <si>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</si>
  <si>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</si>
  <si>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</si>
  <si>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</si>
  <si>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</si>
  <si>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</si>
  <si>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</si>
  <si>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</si>
  <si>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</si>
  <si>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</si>
  <si>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</si>
  <si>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</si>
  <si>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</si>
  <si>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</si>
  <si>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</si>
  <si>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</si>
  <si>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</si>
  <si>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</si>
  <si>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</si>
  <si>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</si>
  <si>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</si>
  <si>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</si>
  <si>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</si>
  <si>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</si>
  <si>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</si>
  <si>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</si>
  <si>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</si>
  <si>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</si>
  <si>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</si>
  <si>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</si>
  <si>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</si>
  <si>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</si>
  <si>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</si>
  <si>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</si>
  <si>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</si>
  <si>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</si>
  <si>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</si>
  <si>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</si>
  <si>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</si>
  <si>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</si>
  <si>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</si>
  <si>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</si>
  <si>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</si>
  <si>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</si>
  <si>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</si>
  <si>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</si>
  <si>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</si>
  <si>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</si>
  <si>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</si>
  <si>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</si>
  <si>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</si>
  <si>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</si>
  <si>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</si>
  <si>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</si>
  <si>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</si>
  <si>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</si>
  <si>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</si>
  <si>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</si>
  <si>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</si>
  <si>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</si>
  <si>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</si>
  <si>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</si>
  <si>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</si>
  <si>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</si>
  <si>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</si>
  <si>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</si>
  <si>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</si>
  <si>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</si>
  <si>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</si>
  <si>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</si>
  <si>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</si>
  <si>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</si>
  <si>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</si>
  <si>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</si>
  <si>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</si>
  <si>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</si>
  <si>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</si>
  <si>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</si>
  <si>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</si>
  <si>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</si>
  <si>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</si>
  <si>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</si>
  <si>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</si>
  <si>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</si>
  <si>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</si>
  <si>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</si>
  <si>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</si>
  <si>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</si>
  <si>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</si>
  <si>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</si>
  <si>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</si>
  <si>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</si>
  <si>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</si>
  <si>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</si>
  <si>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</si>
  <si>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</si>
  <si>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</si>
  <si>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</si>
  <si>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</si>
  <si>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</si>
  <si>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</si>
  <si>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</si>
  <si>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</si>
  <si>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</si>
  <si>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</si>
  <si>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</si>
  <si>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</si>
  <si>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</si>
  <si>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</si>
  <si>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</si>
  <si>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</si>
  <si>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</si>
  <si>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</si>
  <si>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</si>
  <si>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</si>
  <si>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</si>
  <si>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</si>
  <si>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</si>
  <si>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</si>
  <si>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</si>
  <si>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</si>
  <si>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</si>
  <si>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</si>
  <si>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</si>
  <si>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</si>
  <si>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</si>
  <si>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</si>
  <si>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</si>
  <si>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</si>
  <si>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</si>
  <si>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</si>
  <si>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</si>
  <si>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</si>
  <si>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</si>
  <si>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</si>
  <si>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</si>
  <si>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</si>
  <si>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</si>
  <si>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</si>
  <si>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</si>
  <si>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</si>
  <si>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</si>
  <si>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</si>
  <si>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</si>
  <si>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</si>
  <si>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</si>
  <si>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</si>
  <si>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</si>
  <si>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</si>
  <si>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</si>
  <si>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</si>
  <si>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</si>
  <si>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</si>
  <si>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</si>
  <si>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</si>
  <si>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</si>
  <si>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</si>
  <si>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</si>
  <si>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</si>
  <si>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</si>
  <si>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</si>
  <si>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</si>
  <si>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</si>
  <si>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</si>
  <si>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</si>
  <si>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</si>
  <si>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</si>
  <si>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</si>
  <si>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</si>
  <si>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</si>
  <si>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</si>
  <si>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</si>
  <si>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</si>
  <si>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</si>
  <si>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</si>
  <si>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</si>
  <si>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</si>
  <si>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</si>
  <si>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</si>
  <si>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</si>
  <si>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</si>
  <si>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</si>
  <si>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</si>
  <si>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</si>
  <si>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</si>
  <si>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</si>
  <si>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</si>
  <si>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</si>
  <si>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</si>
  <si>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</si>
  <si>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</si>
  <si>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</si>
  <si>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</si>
  <si>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</si>
  <si>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</si>
  <si>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</si>
  <si>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</si>
  <si>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</si>
  <si>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</si>
  <si>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</si>
  <si>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</si>
  <si>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</si>
  <si>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</si>
  <si>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</si>
  <si>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</si>
  <si>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</si>
  <si>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</si>
  <si>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</si>
  <si>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</si>
  <si>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</si>
  <si>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</si>
  <si>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</si>
  <si>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</si>
  <si>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</si>
  <si>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</si>
  <si>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</si>
  <si>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</si>
  <si>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</si>
  <si>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</si>
  <si>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</si>
  <si>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</si>
  <si>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</si>
  <si>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</si>
  <si>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</si>
  <si>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</si>
  <si>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</si>
  <si>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</si>
  <si>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</si>
  <si>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</si>
  <si>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</si>
  <si>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</si>
  <si>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</si>
  <si>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</si>
  <si>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</si>
  <si>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</si>
  <si>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</si>
  <si>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</si>
  <si>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</si>
  <si>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</si>
  <si>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</si>
  <si>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</si>
  <si>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</si>
  <si>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</si>
  <si>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</si>
  <si>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</si>
  <si>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</si>
  <si>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</si>
  <si>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</si>
  <si>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</si>
  <si>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</si>
  <si>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</si>
  <si>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</si>
  <si>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</si>
  <si>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</si>
  <si>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</si>
  <si>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</si>
  <si>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</si>
  <si>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</si>
  <si>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</si>
  <si>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</si>
  <si>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</si>
  <si>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</si>
  <si>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</si>
  <si>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</si>
  <si>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</si>
  <si>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</si>
  <si>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</si>
  <si>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</si>
  <si>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</si>
  <si>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</si>
  <si>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</si>
  <si>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</si>
  <si>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</si>
  <si>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</si>
  <si>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</si>
  <si>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</si>
  <si>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</si>
  <si>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</si>
  <si>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</si>
  <si>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</si>
  <si>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</si>
  <si>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</si>
  <si>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</si>
  <si>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</si>
  <si>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</si>
  <si>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</si>
  <si>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</si>
  <si>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</si>
  <si>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</si>
  <si>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</si>
  <si>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</si>
  <si>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</si>
  <si>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</si>
  <si>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</si>
  <si>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</si>
  <si>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</si>
  <si>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</si>
  <si>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</si>
  <si>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</si>
  <si>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</si>
  <si>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</si>
  <si>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</si>
  <si>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</si>
  <si>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</si>
  <si>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</si>
  <si>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</si>
  <si>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</si>
  <si>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</si>
  <si>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</si>
  <si>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</si>
  <si>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</si>
  <si>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</si>
  <si>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</si>
  <si>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</si>
  <si>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</si>
  <si>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</si>
  <si>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</si>
  <si>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</si>
  <si>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</si>
  <si>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</si>
  <si>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</si>
  <si>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</si>
  <si>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</si>
  <si>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</si>
  <si>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</si>
  <si>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</si>
  <si>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</si>
  <si>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</si>
  <si>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</si>
  <si>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</si>
  <si>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</si>
  <si>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</si>
  <si>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</si>
  <si>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</si>
  <si>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</si>
  <si>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</si>
  <si>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</si>
  <si>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</si>
  <si>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</si>
  <si>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</si>
  <si>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</si>
  <si>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</si>
  <si>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</si>
  <si>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</si>
  <si>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</si>
  <si>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</si>
  <si>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</si>
  <si>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</si>
  <si>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</si>
  <si>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</si>
  <si>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</si>
  <si>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</si>
  <si>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</si>
  <si>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</si>
  <si>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</si>
  <si>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</si>
  <si>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</si>
  <si>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</si>
  <si>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</si>
  <si>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</si>
  <si>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</si>
  <si>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</si>
  <si>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</si>
  <si>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</si>
  <si>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</si>
  <si>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</si>
  <si>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</si>
  <si>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</si>
  <si>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</si>
  <si>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</si>
  <si>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</si>
  <si>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</si>
  <si>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</si>
  <si>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</si>
  <si>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</si>
  <si>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</si>
  <si>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</si>
  <si>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</si>
  <si>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</si>
  <si>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</si>
  <si>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</si>
  <si>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</si>
  <si>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</si>
  <si>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</si>
  <si>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</si>
  <si>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</si>
  <si>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</si>
  <si>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</si>
  <si>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</si>
  <si>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</si>
  <si>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</si>
  <si>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</si>
  <si>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</si>
  <si>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</si>
  <si>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</si>
  <si>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</si>
  <si>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</si>
  <si>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</si>
  <si>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</si>
  <si>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</si>
  <si>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</si>
  <si>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</si>
  <si>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</si>
  <si>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</si>
  <si>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</si>
  <si>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</si>
  <si>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</si>
  <si>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</si>
  <si>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</si>
  <si>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</si>
  <si>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</si>
  <si>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</si>
  <si>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</si>
  <si>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</si>
  <si>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</si>
  <si>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</si>
  <si>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</si>
  <si>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</si>
  <si>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</si>
  <si>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</si>
  <si>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</si>
  <si>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</si>
  <si>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</si>
  <si>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</si>
  <si>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</si>
  <si>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</si>
  <si>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</si>
  <si>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</si>
  <si>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</si>
  <si>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</si>
  <si>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</si>
  <si>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</si>
  <si>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</si>
  <si>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</si>
  <si>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</si>
  <si>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</si>
  <si>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</si>
  <si>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</si>
  <si>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</si>
  <si>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</si>
  <si>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</si>
  <si>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</si>
  <si>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</si>
  <si>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</si>
  <si>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</si>
  <si>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</si>
  <si>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</si>
  <si>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</si>
  <si>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</si>
  <si>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</si>
  <si>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</si>
  <si>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</si>
  <si>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</si>
  <si>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</si>
  <si>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</si>
  <si>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</si>
  <si>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</si>
  <si>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</si>
  <si>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</si>
  <si>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</si>
  <si>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</si>
  <si>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</si>
  <si>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</si>
  <si>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</si>
  <si>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</si>
  <si>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</si>
  <si>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</si>
  <si>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</si>
  <si>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</si>
  <si>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</si>
  <si>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</si>
  <si>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</si>
  <si>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</si>
  <si>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</si>
  <si>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</si>
  <si>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</si>
  <si>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</si>
  <si>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</si>
  <si>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</si>
  <si>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</si>
  <si>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</si>
  <si>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</si>
  <si>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</si>
  <si>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</si>
  <si>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</si>
  <si>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</si>
  <si>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</si>
  <si>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</si>
  <si>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</si>
  <si>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</si>
  <si>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</si>
  <si>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</si>
  <si>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</si>
  <si>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</si>
  <si>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</si>
  <si>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</si>
  <si>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</si>
  <si>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</si>
  <si>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</si>
  <si>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</si>
  <si>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</si>
  <si>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</si>
  <si>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</si>
  <si>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</si>
  <si>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</si>
  <si>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</si>
  <si>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</si>
  <si>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</si>
  <si>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</si>
  <si>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</si>
  <si>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</si>
  <si>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</si>
  <si>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</si>
  <si>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</si>
  <si>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</si>
  <si>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</si>
  <si>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</si>
  <si>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</si>
  <si>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</si>
  <si>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</si>
  <si>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</si>
  <si>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</si>
  <si>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</si>
  <si>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</si>
  <si>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</si>
  <si>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</si>
  <si>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</si>
  <si>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</si>
  <si>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</si>
  <si>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</si>
  <si>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</si>
  <si>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</si>
  <si>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</si>
  <si>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</si>
  <si>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</si>
  <si>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</si>
  <si>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</si>
  <si>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</si>
  <si>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</si>
  <si>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</si>
  <si>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</si>
  <si>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</si>
  <si>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</si>
  <si>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</si>
  <si>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</si>
  <si>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</si>
  <si>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</si>
  <si>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</si>
  <si>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</si>
  <si>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</si>
  <si>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</si>
  <si>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</si>
  <si>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</si>
  <si>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</si>
  <si>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</si>
  <si>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</si>
  <si>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</si>
  <si>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</si>
  <si>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</si>
  <si>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</si>
  <si>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</si>
  <si>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</si>
  <si>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</si>
  <si>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</si>
  <si>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</si>
  <si>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</si>
  <si>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</si>
  <si>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</si>
  <si>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</si>
  <si>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</si>
  <si>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</si>
  <si>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</si>
  <si>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</si>
  <si>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</si>
  <si>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</si>
  <si>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</si>
  <si>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</si>
  <si>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</si>
  <si>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</si>
  <si>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</si>
  <si>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</si>
  <si>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</si>
  <si>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</si>
  <si>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</si>
  <si>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</si>
  <si>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</si>
  <si>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</si>
  <si>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</si>
  <si>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</si>
  <si>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</si>
  <si>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</si>
  <si>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</si>
  <si>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</si>
  <si>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</si>
  <si>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</si>
  <si>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</si>
  <si>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</si>
  <si>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</si>
  <si>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</si>
  <si>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</si>
  <si>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</si>
  <si>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</si>
  <si>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</si>
  <si>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</si>
  <si>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</si>
  <si>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</si>
  <si>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</si>
  <si>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</si>
  <si>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</si>
  <si>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</si>
  <si>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</si>
  <si>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</si>
  <si>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</si>
  <si>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</si>
  <si>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</si>
  <si>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</si>
  <si>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</si>
  <si>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</si>
  <si>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</si>
  <si>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</si>
  <si>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</si>
  <si>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</si>
  <si>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</si>
  <si>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</si>
  <si>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</si>
  <si>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</si>
  <si>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</si>
  <si>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</si>
  <si>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</si>
  <si>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</si>
  <si>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</si>
  <si>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</si>
  <si>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</si>
  <si>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</si>
  <si>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</si>
  <si>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</si>
  <si>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</si>
  <si>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</si>
  <si>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</si>
  <si>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</si>
  <si>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</si>
  <si>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</si>
  <si>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</si>
  <si>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</si>
  <si>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</si>
  <si>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</si>
  <si>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</si>
  <si>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</si>
  <si>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</si>
  <si>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</si>
  <si>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</si>
  <si>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</si>
  <si>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</si>
  <si>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</si>
  <si>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</si>
  <si>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</si>
  <si>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</si>
  <si>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</si>
  <si>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</si>
  <si>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</si>
  <si>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</si>
  <si>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</si>
  <si>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</si>
  <si>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</si>
  <si>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</si>
  <si>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</si>
  <si>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</si>
  <si>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</si>
  <si>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</si>
  <si>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</si>
  <si>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</si>
  <si>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</si>
  <si>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</si>
  <si>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</si>
  <si>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</si>
  <si>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</si>
  <si>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</si>
  <si>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</si>
  <si>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</si>
  <si>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</si>
  <si>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</si>
  <si>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</si>
  <si>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</si>
  <si>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</si>
  <si>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</si>
  <si>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</si>
  <si>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</si>
  <si>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</si>
  <si>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</si>
  <si>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</si>
  <si>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</si>
  <si>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</si>
  <si>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</si>
  <si>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</si>
  <si>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</si>
  <si>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</si>
  <si>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</si>
  <si>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</si>
  <si>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</si>
  <si>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</si>
  <si>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</si>
  <si>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</si>
  <si>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</si>
  <si>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</si>
  <si>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</si>
  <si>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</si>
  <si>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</si>
  <si>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</si>
  <si>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</si>
  <si>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</si>
  <si>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</si>
  <si>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</si>
  <si>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</si>
  <si>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</si>
  <si>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</si>
  <si>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</si>
  <si>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</si>
  <si>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</si>
  <si>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</si>
  <si>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</si>
  <si>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</si>
  <si>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</si>
  <si>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</si>
  <si>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</si>
  <si>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</si>
  <si>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</si>
  <si>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</si>
  <si>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</si>
  <si>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</si>
  <si>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</si>
  <si>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</si>
  <si>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</si>
  <si>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</si>
  <si>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</si>
  <si>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</si>
  <si>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</si>
  <si>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</si>
  <si>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</si>
  <si>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</si>
  <si>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</si>
  <si>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</si>
  <si>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</si>
  <si>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</si>
  <si>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</si>
  <si>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</si>
  <si>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</si>
  <si>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</si>
  <si>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</si>
  <si>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</si>
  <si>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</si>
  <si>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</si>
  <si>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</si>
  <si>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</si>
  <si>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</si>
  <si>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</si>
  <si>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</si>
  <si>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</si>
  <si>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</si>
  <si>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</si>
  <si>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</si>
  <si>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</si>
  <si>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</si>
  <si>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</si>
  <si>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</si>
  <si>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</si>
  <si>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</si>
  <si>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</si>
  <si>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</si>
  <si>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</si>
  <si>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</si>
  <si>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</si>
  <si>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</si>
  <si>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</si>
  <si>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</si>
  <si>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</si>
  <si>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</si>
  <si>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</si>
  <si>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</si>
  <si>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</si>
  <si>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</si>
  <si>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</si>
  <si>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</si>
  <si>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</si>
  <si>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</si>
  <si>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</si>
  <si>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</si>
  <si>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</si>
  <si>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</si>
  <si>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</si>
  <si>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</si>
  <si>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</si>
  <si>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</si>
  <si>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</si>
  <si>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</si>
  <si>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</si>
  <si>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</si>
  <si>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</si>
  <si>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</si>
  <si>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</si>
  <si>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</si>
  <si>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</si>
  <si>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</si>
  <si>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</si>
  <si>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</si>
  <si>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</si>
  <si>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</si>
  <si>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</si>
  <si>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</si>
  <si>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</si>
  <si>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</si>
  <si>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</si>
  <si>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</si>
  <si>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</si>
  <si>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</si>
  <si>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</si>
  <si>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</si>
  <si>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</si>
  <si>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</si>
  <si>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</si>
  <si>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</si>
  <si>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</si>
  <si>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</si>
  <si>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</si>
  <si>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</si>
  <si>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</si>
  <si>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</si>
  <si>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</si>
  <si>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</si>
  <si>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</si>
  <si>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</si>
  <si>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</si>
  <si>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</si>
  <si>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</si>
  <si>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</si>
  <si>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</si>
  <si>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</si>
  <si>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</si>
  <si>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</si>
  <si>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</si>
  <si>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</si>
  <si>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</si>
  <si>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</si>
  <si>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</si>
  <si>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</si>
  <si>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</si>
  <si>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</si>
  <si>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</si>
  <si>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</si>
  <si>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</si>
  <si>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</si>
  <si>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</si>
  <si>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</si>
  <si>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</si>
  <si>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</si>
  <si>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</si>
  <si>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</si>
  <si>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</si>
  <si>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</si>
  <si>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</si>
  <si>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</si>
  <si>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</si>
  <si>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</si>
  <si>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</si>
  <si>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</si>
  <si>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</si>
  <si>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</si>
  <si>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</si>
  <si>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</si>
  <si>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</si>
  <si>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</si>
  <si>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</si>
  <si>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</si>
  <si>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</si>
  <si>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</si>
  <si>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</si>
  <si>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</si>
  <si>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</si>
  <si>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</si>
  <si>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</si>
  <si>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</si>
  <si>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</si>
  <si>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</si>
  <si>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</si>
  <si>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</si>
  <si>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</si>
  <si>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</si>
  <si>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</si>
  <si>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</si>
  <si>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</si>
  <si>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</si>
  <si>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</si>
  <si>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</si>
  <si>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</si>
  <si>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</si>
  <si>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</si>
  <si>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</si>
  <si>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</si>
  <si>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</si>
  <si>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</si>
  <si>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</si>
  <si>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</si>
  <si>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</si>
  <si>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</si>
  <si>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</si>
  <si>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</si>
  <si>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</si>
  <si>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</si>
  <si>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</si>
  <si>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</si>
  <si>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</si>
  <si>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</si>
  <si>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</si>
  <si>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</si>
  <si>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</si>
  <si>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</si>
  <si>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</si>
  <si>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</si>
  <si>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</si>
  <si>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</si>
  <si>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</si>
  <si>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</si>
  <si>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</si>
  <si>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</si>
  <si>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</si>
  <si>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</si>
  <si>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</si>
  <si>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</si>
  <si>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</si>
  <si>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</si>
  <si>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</si>
  <si>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</si>
  <si>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</si>
  <si>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</si>
  <si>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</si>
  <si>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</si>
  <si>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</si>
  <si>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</si>
  <si>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</si>
  <si>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</si>
  <si>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</si>
  <si>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</si>
  <si>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</si>
  <si>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</si>
  <si>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</si>
  <si>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</si>
  <si>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</si>
  <si>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</si>
  <si>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</si>
  <si>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</si>
  <si>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</si>
  <si>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</si>
  <si>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</si>
  <si>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</si>
  <si>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</si>
  <si>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</si>
  <si>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</si>
  <si>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</si>
  <si>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</si>
  <si>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</si>
  <si>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</si>
  <si>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</si>
  <si>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</si>
  <si>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</si>
  <si>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</si>
  <si>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</si>
  <si>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</si>
  <si>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</si>
  <si>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</si>
  <si>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</si>
  <si>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</si>
  <si>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</si>
  <si>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</si>
  <si>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</si>
  <si>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</si>
  <si>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</si>
  <si>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</si>
  <si>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</si>
  <si>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</si>
  <si>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</si>
  <si>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</si>
  <si>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</si>
  <si>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</si>
  <si>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</si>
  <si>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</si>
  <si>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</si>
  <si>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</si>
  <si>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</si>
  <si>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</si>
  <si>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</si>
  <si>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</si>
  <si>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</si>
  <si>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</si>
  <si>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</si>
  <si>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</si>
  <si>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</si>
  <si>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</si>
  <si>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</si>
  <si>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</si>
  <si>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</si>
  <si>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</si>
  <si>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</si>
  <si>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</si>
  <si>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</si>
  <si>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</si>
  <si>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</si>
  <si>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</si>
  <si>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</si>
  <si>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</si>
  <si>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</si>
  <si>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</si>
  <si>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</si>
  <si>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</si>
  <si>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</si>
  <si>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</si>
  <si>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</si>
  <si>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</si>
  <si>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</si>
  <si>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</si>
  <si>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</si>
  <si>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</si>
  <si>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</si>
  <si>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</si>
  <si>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</si>
  <si>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</si>
  <si>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</si>
  <si>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</si>
  <si>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</si>
  <si>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</si>
  <si>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</si>
  <si>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</si>
  <si>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</si>
  <si>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</si>
  <si>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</si>
  <si>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</si>
  <si>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</si>
  <si>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</si>
  <si>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</si>
  <si>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</si>
  <si>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</si>
  <si>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</si>
  <si>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</si>
  <si>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</si>
  <si>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</si>
  <si>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</si>
  <si>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</si>
  <si>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</si>
  <si>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</si>
  <si>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</si>
  <si>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</si>
  <si>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</si>
  <si>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</si>
  <si>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</si>
  <si>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</si>
  <si>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</si>
  <si>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</si>
  <si>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</si>
  <si>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</si>
  <si>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</si>
  <si>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</si>
  <si>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</si>
  <si>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</si>
  <si>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</si>
  <si>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</si>
  <si>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</si>
  <si>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</si>
  <si>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</si>
  <si>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</si>
  <si>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</si>
  <si>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</si>
  <si>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</si>
  <si>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</si>
  <si>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</si>
  <si>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</si>
  <si>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</si>
  <si>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</si>
  <si>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</si>
  <si>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</si>
  <si>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</si>
  <si>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</si>
  <si>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</si>
  <si>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</si>
  <si>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</si>
  <si>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</si>
  <si>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</si>
  <si>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</si>
  <si>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</si>
  <si>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</si>
  <si>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</si>
  <si>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</si>
  <si>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</si>
  <si>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</si>
  <si>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</si>
  <si>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</si>
  <si>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</si>
  <si>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</si>
  <si>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</si>
  <si>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</si>
  <si>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</si>
  <si>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</si>
  <si>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</si>
  <si>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</si>
  <si>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</si>
  <si>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</si>
  <si>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</si>
  <si>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</si>
  <si>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</si>
  <si>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</si>
  <si>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</si>
  <si>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</si>
  <si>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</si>
  <si>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</si>
  <si>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</si>
  <si>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</si>
  <si>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</si>
  <si>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</si>
  <si>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</si>
  <si>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</si>
  <si>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</si>
  <si>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</si>
  <si>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</si>
  <si>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</si>
  <si>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</si>
  <si>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</si>
  <si>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</si>
  <si>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</si>
  <si>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</si>
  <si>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</si>
  <si>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</si>
  <si>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</si>
  <si>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</si>
  <si>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</si>
  <si>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</si>
  <si>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</si>
  <si>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</si>
  <si>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</si>
  <si>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</si>
  <si>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</si>
  <si>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</si>
  <si>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</si>
  <si>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</si>
  <si>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</si>
  <si>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</si>
  <si>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</si>
  <si>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</si>
  <si>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</si>
  <si>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</si>
  <si>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</si>
  <si>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</si>
  <si>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</si>
  <si>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</si>
  <si>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</si>
  <si>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</si>
  <si>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</si>
  <si>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</si>
  <si>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</si>
  <si>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</si>
  <si>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</si>
  <si>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</si>
  <si>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</si>
  <si>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</si>
  <si>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</si>
  <si>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</si>
  <si>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</si>
  <si>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</si>
  <si>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</si>
  <si>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</si>
  <si>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</si>
  <si>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</si>
  <si>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</si>
  <si>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</si>
  <si>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</si>
  <si>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</si>
  <si>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</si>
  <si>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</si>
  <si>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</si>
  <si>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</si>
  <si>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</si>
  <si>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</si>
  <si>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</si>
  <si>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</si>
  <si>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</si>
  <si>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</si>
  <si>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</si>
  <si>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</si>
  <si>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</si>
  <si>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</si>
  <si>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</si>
  <si>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</si>
  <si>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</si>
  <si>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</si>
  <si>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</si>
  <si>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</si>
  <si>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</si>
  <si>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</si>
  <si>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</si>
  <si>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</si>
  <si>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</si>
  <si>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</si>
  <si>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</si>
  <si>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</si>
  <si>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</si>
  <si>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</si>
  <si>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</si>
  <si>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</si>
  <si>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</si>
  <si>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</si>
  <si>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</si>
  <si>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</si>
  <si>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</si>
  <si>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</si>
  <si>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</si>
  <si>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</si>
  <si>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</si>
  <si>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</si>
  <si>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</si>
  <si>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</si>
  <si>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</si>
  <si>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</si>
  <si>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</si>
  <si>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</si>
  <si>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</si>
  <si>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</si>
  <si>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</si>
  <si>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</si>
  <si>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</si>
  <si>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</si>
  <si>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</si>
  <si>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</si>
  <si>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</si>
  <si>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</si>
  <si>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</si>
  <si>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</si>
  <si>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</si>
  <si>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</si>
  <si>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</si>
  <si>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</si>
  <si>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</si>
  <si>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</si>
  <si>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</si>
  <si>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</si>
  <si>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</si>
  <si>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</si>
  <si>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</si>
  <si>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</si>
  <si>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</si>
  <si>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</si>
  <si>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</si>
  <si>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</si>
  <si>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</si>
  <si>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</si>
  <si>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</si>
  <si>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</si>
  <si>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</si>
  <si>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</si>
  <si>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</si>
  <si>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</si>
  <si>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</si>
  <si>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</si>
  <si>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</si>
  <si>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</si>
  <si>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</si>
  <si>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</si>
  <si>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</si>
  <si>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</si>
  <si>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</si>
  <si>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</si>
  <si>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</si>
  <si>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</si>
  <si>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</si>
  <si>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</si>
  <si>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</si>
  <si>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</si>
  <si>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</si>
  <si>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</si>
  <si>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</si>
  <si>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</si>
  <si>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</si>
  <si>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</si>
  <si>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</si>
  <si>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</si>
  <si>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</si>
  <si>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</si>
  <si>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</si>
  <si>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</si>
  <si>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</si>
  <si>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</si>
  <si>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</si>
  <si>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</si>
  <si>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</si>
  <si>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</si>
  <si>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</si>
  <si>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</si>
  <si>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</si>
  <si>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</si>
  <si>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</si>
  <si>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</si>
  <si>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</si>
  <si>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</si>
  <si>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</si>
  <si>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</si>
  <si>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</si>
  <si>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</si>
  <si>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</si>
  <si>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</si>
  <si>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</si>
  <si>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</si>
  <si>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</si>
  <si>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</si>
  <si>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</si>
  <si>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</si>
  <si>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</si>
  <si>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</si>
  <si>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</si>
  <si>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</si>
  <si>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</si>
  <si>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</si>
  <si>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</si>
  <si>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</si>
  <si>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</si>
  <si>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</si>
  <si>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</si>
  <si>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</si>
  <si>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</si>
  <si>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</si>
  <si>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</si>
  <si>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</si>
  <si>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</si>
  <si>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</si>
  <si>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</si>
  <si>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</si>
  <si>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</si>
  <si>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</si>
  <si>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</si>
  <si>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</si>
  <si>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</si>
  <si>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</si>
  <si>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</si>
  <si>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</si>
  <si>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</si>
  <si>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</si>
  <si>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</si>
  <si>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</si>
  <si>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</si>
  <si>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</si>
  <si>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</si>
  <si>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</si>
  <si>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</si>
  <si>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</si>
  <si>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</si>
  <si>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</si>
  <si>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</si>
  <si>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</si>
  <si>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</si>
  <si>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</si>
  <si>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</si>
  <si>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</si>
  <si>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</si>
  <si>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</si>
  <si>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</si>
  <si>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</si>
  <si>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</si>
  <si>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</si>
  <si>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</si>
  <si>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</si>
  <si>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</si>
  <si>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</si>
  <si>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</si>
  <si>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</si>
  <si>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</si>
  <si>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</si>
  <si>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</si>
  <si>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</si>
  <si>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</si>
  <si>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</si>
  <si>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</si>
  <si>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</si>
  <si>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</si>
  <si>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</si>
  <si>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</si>
  <si>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</si>
  <si>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</si>
  <si>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</si>
  <si>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</si>
  <si>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</si>
  <si>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</si>
  <si>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</si>
  <si>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</si>
  <si>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</si>
  <si>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</si>
  <si>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</si>
  <si>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</si>
  <si>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</si>
  <si>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</si>
  <si>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</si>
  <si>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</si>
  <si>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</si>
  <si>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</si>
  <si>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</si>
  <si>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</si>
  <si>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</si>
  <si>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</si>
  <si>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</si>
  <si>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</si>
  <si>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</si>
  <si>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</si>
  <si>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</si>
  <si>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</si>
  <si>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</si>
  <si>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</si>
  <si>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</si>
  <si>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</si>
  <si>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</si>
  <si>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</si>
  <si>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</si>
  <si>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</si>
  <si>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</si>
  <si>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</si>
  <si>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</si>
  <si>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</si>
  <si>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</si>
  <si>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</si>
  <si>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</si>
  <si>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</si>
  <si>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</si>
  <si>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</si>
  <si>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</si>
  <si>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</si>
  <si>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</si>
  <si>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</si>
  <si>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</si>
  <si>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</si>
  <si>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</si>
  <si>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</si>
  <si>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</si>
  <si>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</si>
  <si>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</si>
  <si>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</si>
  <si>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</si>
  <si>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</si>
  <si>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</si>
  <si>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</si>
  <si>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</si>
  <si>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</si>
  <si>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</si>
  <si>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</si>
  <si>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</si>
  <si>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</si>
  <si>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</si>
  <si>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</si>
  <si>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</si>
  <si>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</si>
  <si>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</si>
  <si>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</si>
  <si>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</si>
  <si>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</si>
  <si>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</si>
  <si>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</si>
  <si>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</si>
  <si>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</si>
  <si>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</si>
  <si>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</si>
  <si>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</si>
  <si>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</si>
  <si>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</si>
  <si>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</si>
  <si>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</si>
  <si>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</si>
  <si>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</si>
  <si>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</si>
  <si>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</si>
  <si>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</si>
  <si>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</si>
  <si>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</si>
  <si>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</si>
  <si>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</si>
  <si>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</si>
  <si>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</si>
  <si>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</si>
  <si>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</si>
  <si>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</si>
  <si>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</si>
  <si>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</si>
  <si>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</si>
  <si>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</si>
  <si>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</si>
  <si>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</si>
  <si>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</si>
  <si>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</si>
  <si>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</si>
  <si>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</si>
  <si>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</si>
  <si>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</si>
  <si>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</si>
  <si>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</si>
  <si>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</si>
  <si>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</si>
  <si>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</si>
  <si>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</si>
  <si>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</si>
  <si>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</si>
  <si>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</si>
  <si>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</si>
  <si>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</si>
  <si>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</si>
  <si>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</si>
  <si>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</si>
  <si>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</si>
  <si>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</si>
  <si>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</si>
  <si>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</si>
  <si>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</si>
  <si>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</si>
  <si>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</si>
  <si>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</si>
  <si>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</si>
  <si>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</si>
  <si>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</si>
  <si>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</si>
  <si>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</si>
  <si>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</si>
  <si>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</si>
  <si>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</si>
  <si>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</si>
  <si>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</si>
  <si>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</si>
  <si>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</si>
  <si>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</si>
  <si>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</si>
  <si>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</si>
  <si>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</si>
  <si>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</si>
  <si>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</si>
  <si>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</si>
  <si>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</si>
  <si>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</si>
  <si>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</si>
  <si>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</si>
  <si>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</si>
  <si>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</si>
  <si>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</si>
  <si>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</si>
  <si>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</si>
  <si>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</si>
  <si>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</si>
  <si>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</si>
  <si>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</si>
  <si>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</si>
  <si>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</si>
  <si>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</si>
  <si>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</si>
  <si>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</si>
  <si>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</si>
  <si>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</si>
  <si>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</si>
  <si>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</si>
  <si>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</si>
  <si>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</si>
  <si>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</si>
  <si>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</si>
  <si>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</si>
  <si>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</si>
  <si>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</si>
  <si>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</si>
  <si>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</si>
  <si>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</si>
  <si>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</si>
  <si>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</si>
  <si>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</si>
  <si>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</si>
  <si>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</si>
  <si>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</si>
  <si>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</si>
  <si>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</si>
  <si>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</si>
  <si>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</si>
  <si>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</si>
  <si>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</si>
  <si>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</si>
  <si>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</si>
  <si>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</si>
  <si>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</si>
  <si>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</si>
  <si>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</si>
  <si>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</si>
  <si>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</si>
  <si>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</si>
  <si>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</si>
  <si>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</si>
  <si>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</si>
  <si>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</si>
  <si>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</si>
  <si>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</si>
  <si>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</si>
  <si>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</si>
  <si>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</si>
  <si>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</si>
  <si>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</si>
  <si>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</si>
  <si>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</si>
  <si>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</si>
  <si>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</si>
  <si>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</si>
  <si>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</si>
  <si>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</si>
  <si>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</si>
  <si>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</si>
  <si>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</si>
  <si>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</si>
  <si>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</si>
  <si>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</si>
  <si>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</si>
  <si>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</si>
  <si>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</si>
  <si>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</si>
  <si>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</si>
  <si>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</si>
  <si>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</si>
  <si>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</si>
  <si>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</si>
  <si>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</si>
  <si>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</si>
  <si>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</si>
  <si>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</si>
  <si>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</si>
  <si>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</si>
  <si>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</si>
  <si>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</si>
  <si>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</si>
  <si>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</si>
  <si>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</si>
  <si>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</si>
  <si>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</si>
  <si>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</si>
  <si>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</si>
  <si>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</si>
  <si>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</si>
  <si>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</si>
  <si>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</si>
  <si>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</si>
  <si>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</si>
  <si>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</si>
  <si>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</si>
  <si>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</si>
  <si>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</si>
  <si>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</si>
  <si>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</si>
  <si>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</si>
  <si>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</si>
  <si>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</si>
  <si>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</si>
  <si>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</si>
  <si>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</si>
  <si>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</si>
  <si>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</si>
  <si>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</si>
  <si>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</si>
  <si>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</si>
  <si>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</si>
  <si>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</si>
  <si>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</si>
  <si>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</si>
  <si>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</si>
  <si>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</si>
  <si>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</si>
  <si>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</si>
  <si>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</si>
  <si>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</si>
  <si>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</si>
  <si>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</si>
  <si>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</si>
  <si>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</si>
  <si>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</si>
  <si>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</si>
  <si>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</si>
  <si>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</si>
  <si>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</si>
  <si>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</si>
  <si>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</si>
  <si>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</si>
  <si>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</si>
  <si>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</si>
  <si>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</si>
  <si>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</si>
  <si>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</si>
  <si>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</si>
  <si>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</si>
  <si>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</si>
  <si>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</si>
  <si>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</si>
  <si>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</si>
  <si>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</si>
  <si>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</si>
  <si>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</si>
  <si>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</si>
  <si>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</si>
  <si>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</si>
  <si>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</si>
  <si>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</si>
  <si>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</si>
  <si>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</si>
  <si>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</si>
  <si>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</si>
  <si>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</si>
  <si>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</si>
  <si>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</si>
  <si>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</si>
  <si>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</si>
  <si>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</si>
  <si>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</si>
  <si>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</si>
  <si>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</si>
  <si>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</si>
  <si>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</si>
  <si>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</si>
  <si>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</si>
  <si>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</si>
  <si>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</si>
  <si>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</si>
  <si>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</si>
  <si>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</si>
  <si>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</si>
  <si>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</si>
  <si>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</si>
  <si>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</si>
  <si>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</si>
  <si>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</si>
  <si>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</si>
  <si>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</si>
  <si>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</si>
  <si>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</si>
  <si>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</si>
  <si>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</si>
  <si>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</si>
  <si>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</si>
  <si>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</si>
  <si>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</si>
  <si>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</si>
  <si>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</si>
  <si>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</si>
  <si>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</si>
  <si>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</si>
  <si>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</si>
  <si>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</si>
  <si>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</si>
  <si>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</si>
  <si>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</si>
  <si>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</si>
  <si>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</si>
  <si>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</si>
  <si>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</si>
  <si>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</si>
  <si>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</si>
  <si>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</si>
  <si>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</si>
  <si>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</si>
  <si>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</si>
  <si>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</si>
  <si>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</si>
  <si>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</si>
  <si>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</si>
  <si>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</si>
  <si>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</si>
  <si>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</si>
  <si>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</si>
  <si>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</si>
  <si>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</si>
  <si>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</si>
  <si>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</si>
  <si>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</si>
  <si>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</si>
  <si>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</si>
  <si>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</si>
  <si>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</si>
  <si>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</si>
  <si>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</si>
  <si>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</si>
  <si>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</si>
  <si>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</si>
  <si>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</si>
  <si>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</si>
  <si>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</si>
  <si>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</si>
  <si>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</si>
  <si>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</si>
  <si>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</si>
  <si>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</si>
  <si>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</si>
  <si>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</si>
  <si>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</si>
  <si>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</si>
  <si>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</si>
  <si>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</si>
  <si>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</si>
  <si>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</si>
  <si>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</si>
  <si>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</si>
  <si>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</si>
  <si>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</si>
  <si>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</si>
  <si>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</si>
  <si>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</si>
  <si>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</si>
  <si>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</si>
  <si>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</si>
  <si>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</si>
  <si>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</si>
  <si>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</si>
  <si>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</si>
  <si>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</si>
  <si>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</si>
  <si>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</si>
  <si>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</si>
  <si>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</si>
  <si>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</si>
  <si>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</si>
  <si>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</si>
  <si>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</si>
  <si>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</si>
  <si>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</si>
  <si>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</si>
  <si>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</si>
  <si>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</si>
  <si>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</si>
  <si>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</si>
  <si>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</si>
  <si>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</si>
  <si>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</si>
  <si>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</si>
  <si>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</si>
  <si>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</si>
  <si>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</si>
  <si>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</si>
  <si>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</si>
  <si>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</si>
  <si>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</si>
  <si>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</si>
  <si>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</si>
  <si>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</si>
  <si>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</si>
  <si>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</si>
  <si>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</si>
  <si>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</si>
  <si>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</si>
  <si>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</si>
  <si>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</si>
  <si>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</si>
  <si>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</si>
  <si>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</si>
  <si>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</si>
  <si>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</si>
  <si>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</si>
  <si>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</si>
  <si>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</si>
  <si>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</si>
  <si>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</si>
  <si>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</si>
  <si>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</si>
  <si>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</si>
  <si>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</si>
  <si>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</si>
  <si>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</si>
  <si>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</si>
  <si>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</si>
  <si>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</si>
  <si>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</si>
  <si>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</si>
  <si>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</si>
  <si>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</si>
  <si>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</si>
  <si>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</si>
  <si>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</si>
  <si>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</si>
  <si>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</si>
  <si>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</si>
  <si>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</si>
  <si>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</si>
  <si>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</si>
  <si>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</si>
  <si>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</si>
  <si>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</si>
  <si>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</si>
  <si>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</si>
  <si>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</si>
  <si>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</si>
  <si>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</si>
  <si>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</si>
  <si>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</si>
  <si>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</si>
  <si>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</si>
  <si>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</si>
  <si>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</si>
  <si>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</si>
  <si>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</si>
  <si>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</si>
  <si>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</si>
  <si>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</si>
  <si>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</si>
  <si>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</si>
  <si>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</si>
  <si>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</si>
  <si>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</si>
  <si>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</si>
  <si>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</si>
  <si>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</si>
  <si>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</si>
  <si>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</si>
  <si>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</si>
  <si>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</si>
  <si>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</si>
  <si>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</si>
  <si>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</si>
  <si>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</si>
  <si>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</si>
  <si>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</si>
  <si>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</si>
  <si>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</si>
  <si>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</si>
  <si>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</si>
  <si>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</si>
  <si>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</si>
  <si>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</si>
  <si>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</si>
  <si>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</si>
  <si>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</si>
  <si>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</si>
  <si>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</si>
  <si>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</si>
  <si>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</si>
  <si>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</si>
  <si>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</si>
  <si>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</si>
  <si>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</si>
  <si>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</si>
  <si>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</si>
  <si>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</si>
  <si>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</si>
  <si>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</si>
  <si>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</si>
  <si>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</si>
  <si>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</si>
  <si>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</si>
  <si>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</si>
  <si>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</si>
  <si>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</si>
  <si>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</si>
  <si>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</si>
  <si>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</si>
  <si>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</si>
  <si>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</si>
  <si>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</si>
  <si>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</si>
  <si>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</si>
  <si>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</si>
  <si>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</si>
  <si>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</si>
  <si>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</si>
  <si>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</si>
  <si>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</si>
  <si>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</si>
  <si>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</si>
  <si>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</si>
  <si>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</si>
  <si>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</si>
  <si>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</si>
  <si>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</si>
  <si>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</si>
  <si>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</si>
  <si>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</si>
  <si>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</si>
  <si>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</si>
  <si>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</si>
  <si>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</si>
  <si>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</si>
  <si>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</si>
  <si>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</si>
  <si>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</si>
  <si>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</si>
  <si>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</si>
  <si>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</si>
  <si>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</si>
  <si>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</si>
  <si>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</si>
  <si>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</si>
  <si>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</si>
  <si>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</si>
  <si>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</si>
  <si>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</si>
  <si>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</si>
  <si>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</si>
  <si>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</si>
  <si>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</si>
  <si>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</si>
  <si>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</si>
  <si>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</si>
  <si>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</si>
  <si>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</si>
  <si>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</si>
  <si>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</si>
  <si>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</si>
  <si>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</si>
  <si>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</si>
  <si>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</si>
  <si>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</si>
  <si>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</si>
  <si>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</si>
  <si>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</si>
  <si>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</si>
  <si>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</si>
  <si>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</si>
  <si>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</si>
  <si>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</si>
  <si>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</si>
  <si>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</si>
  <si>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</si>
  <si>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</si>
  <si>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</si>
  <si>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</si>
  <si>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</si>
  <si>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</si>
  <si>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</si>
  <si>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</si>
  <si>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</si>
  <si>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</si>
  <si>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</si>
  <si>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</si>
  <si>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</si>
  <si>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</si>
  <si>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</si>
  <si>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</si>
  <si>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</si>
  <si>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</si>
  <si>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</si>
  <si>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</si>
  <si>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</si>
  <si>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</si>
  <si>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</si>
  <si>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</si>
  <si>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</si>
  <si>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</si>
  <si>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</si>
  <si>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</si>
  <si>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</si>
  <si>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</si>
  <si>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</si>
  <si>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</si>
  <si>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</si>
  <si>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</si>
  <si>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</si>
  <si>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</si>
  <si>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</si>
  <si>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</si>
  <si>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</si>
  <si>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</si>
  <si>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</si>
  <si>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</si>
  <si>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</si>
  <si>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</si>
  <si>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</si>
  <si>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</si>
  <si>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</si>
  <si>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</si>
  <si>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</si>
  <si>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</si>
  <si>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</si>
  <si>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</si>
  <si>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</si>
  <si>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</si>
  <si>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</si>
  <si>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</si>
  <si>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</si>
  <si>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</si>
  <si>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</si>
  <si>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</si>
  <si>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</si>
  <si>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</si>
  <si>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</si>
  <si>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</si>
  <si>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</si>
  <si>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</si>
  <si>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</si>
  <si>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</si>
  <si>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</si>
  <si>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</si>
  <si>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</si>
  <si>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</si>
  <si>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</si>
  <si>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</si>
  <si>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</si>
  <si>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</si>
  <si>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</si>
  <si>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</si>
  <si>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</si>
  <si>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</si>
  <si>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</si>
  <si>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</si>
  <si>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</si>
  <si>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</si>
  <si>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</si>
  <si>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</si>
  <si>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</si>
  <si>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</si>
  <si>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</si>
  <si>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</si>
  <si>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</si>
  <si>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</si>
  <si>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</si>
  <si>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</si>
  <si>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</si>
  <si>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</si>
  <si>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</si>
  <si>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</si>
  <si>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</si>
  <si>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</si>
  <si>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</si>
  <si>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</si>
  <si>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</si>
  <si>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</si>
  <si>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</si>
  <si>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</si>
  <si>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</si>
  <si>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</si>
  <si>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</si>
  <si>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</si>
  <si>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</si>
  <si>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</si>
  <si>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</si>
  <si>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</si>
  <si>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</si>
  <si>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</si>
  <si>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</si>
  <si>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</si>
  <si>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</si>
  <si>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</si>
  <si>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</si>
  <si>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</si>
  <si>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</si>
  <si>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</si>
  <si>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</si>
  <si>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</si>
  <si>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</si>
  <si>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</si>
  <si>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</si>
  <si>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</si>
  <si>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</si>
  <si>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</si>
  <si>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</si>
  <si>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</si>
  <si>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</si>
  <si>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</si>
  <si>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</si>
  <si>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</si>
  <si>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</si>
  <si>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</si>
  <si>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</si>
  <si>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</si>
  <si>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</si>
  <si>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</si>
  <si>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</si>
  <si>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</si>
  <si>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</si>
  <si>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</si>
  <si>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</si>
  <si>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</si>
  <si>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</si>
  <si>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</si>
  <si>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</si>
  <si>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</si>
  <si>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</si>
  <si>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</si>
  <si>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</si>
  <si>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</si>
  <si>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</si>
  <si>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</si>
  <si>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</si>
  <si>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</si>
  <si>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</si>
  <si>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</si>
  <si>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</si>
  <si>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</si>
  <si>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</si>
  <si>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</si>
  <si>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</si>
  <si>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</si>
  <si>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</si>
  <si>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</si>
  <si>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</si>
  <si>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</si>
  <si>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</si>
  <si>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</si>
  <si>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</si>
  <si>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</si>
  <si>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</si>
  <si>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</si>
  <si>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</si>
  <si>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</si>
  <si>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</si>
  <si>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</si>
  <si>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</si>
  <si>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</si>
  <si>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</si>
  <si>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</si>
  <si>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</si>
  <si>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</si>
  <si>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</si>
  <si>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</si>
  <si>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</si>
  <si>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</si>
  <si>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</si>
  <si>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</si>
  <si>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</si>
  <si>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</si>
  <si>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</si>
  <si>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</si>
  <si>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</si>
  <si>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</si>
  <si>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</si>
  <si>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</si>
  <si>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</si>
  <si>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</si>
  <si>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</si>
  <si>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</si>
  <si>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</si>
  <si>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</si>
  <si>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</si>
  <si>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</si>
  <si>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</si>
  <si>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</si>
  <si>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</si>
  <si>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</si>
  <si>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</si>
  <si>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</si>
  <si>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</si>
  <si>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</si>
  <si>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</si>
  <si>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</si>
  <si>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</si>
  <si>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</si>
  <si>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</si>
  <si>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</si>
  <si>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</si>
  <si>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</si>
  <si>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</si>
  <si>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</si>
  <si>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</si>
  <si>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</si>
  <si>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</si>
  <si>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</si>
  <si>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</si>
  <si>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</si>
  <si>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</si>
  <si>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</si>
  <si>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</si>
  <si>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</si>
  <si>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</si>
  <si>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</si>
  <si>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</si>
  <si>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</si>
  <si>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</si>
  <si>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</si>
  <si>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</si>
  <si>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</si>
  <si>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</si>
  <si>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</si>
  <si>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</si>
  <si>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</si>
  <si>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</si>
  <si>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</si>
  <si>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</si>
  <si>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</si>
  <si>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</si>
  <si>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</si>
  <si>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</si>
  <si>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</si>
  <si>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</si>
  <si>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</si>
  <si>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</si>
  <si>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</si>
  <si>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</si>
  <si>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</si>
  <si>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</si>
  <si>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</si>
  <si>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</si>
  <si>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</si>
  <si>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</si>
  <si>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</si>
  <si>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</si>
  <si>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</si>
  <si>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</si>
  <si>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</si>
  <si>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</si>
  <si>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</si>
  <si>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</si>
  <si>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</si>
  <si>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</si>
  <si>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</si>
  <si>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</si>
  <si>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</si>
  <si>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</si>
  <si>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</si>
  <si>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</si>
  <si>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</si>
  <si>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</si>
  <si>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</si>
  <si>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</si>
  <si>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</si>
  <si>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</si>
  <si>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</si>
  <si>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</si>
  <si>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</si>
  <si>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</si>
  <si>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</si>
  <si>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</si>
  <si>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</si>
  <si>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</si>
  <si>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</si>
  <si>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</si>
  <si>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</si>
  <si>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</si>
  <si>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</si>
  <si>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</si>
  <si>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</si>
  <si>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</si>
  <si>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</si>
  <si>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</si>
  <si>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</si>
  <si>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</si>
  <si>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</si>
  <si>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</si>
  <si>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</si>
  <si>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</si>
  <si>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</si>
  <si>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</si>
  <si>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</si>
  <si>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</si>
  <si>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</si>
  <si>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</si>
  <si>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</si>
  <si>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</si>
  <si>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</si>
  <si>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</si>
  <si>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</si>
  <si>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</si>
  <si>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</si>
  <si>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</si>
  <si>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</si>
  <si>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</si>
  <si>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</si>
  <si>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</si>
  <si>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</si>
  <si>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</si>
  <si>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</si>
  <si>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</si>
  <si>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</si>
  <si>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</si>
  <si>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</si>
  <si>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</si>
  <si>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</si>
  <si>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</si>
  <si>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</si>
  <si>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</si>
  <si>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</si>
  <si>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</si>
  <si>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</si>
  <si>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</si>
  <si>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</si>
  <si>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</si>
  <si>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</si>
  <si>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</si>
  <si>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</si>
  <si>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</si>
  <si>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</si>
  <si>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</si>
  <si>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</si>
  <si>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</si>
  <si>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</si>
  <si>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</si>
  <si>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</si>
  <si>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</si>
  <si>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</si>
  <si>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</si>
  <si>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</si>
  <si>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</si>
  <si>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</si>
  <si>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</si>
  <si>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</si>
  <si>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</si>
  <si>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</si>
  <si>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</si>
  <si>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</si>
  <si>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</si>
  <si>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</si>
  <si>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</si>
  <si>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</si>
  <si>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</si>
  <si>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</si>
  <si>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</si>
  <si>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</si>
  <si>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</si>
  <si>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</si>
  <si>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</si>
  <si>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</si>
  <si>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</si>
  <si>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</si>
  <si>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</si>
  <si>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</si>
  <si>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</si>
  <si>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</si>
  <si>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</si>
  <si>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</si>
  <si>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</si>
  <si>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</si>
  <si>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</si>
  <si>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</si>
  <si>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</si>
  <si>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</si>
  <si>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</si>
  <si>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</si>
  <si>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</si>
  <si>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</si>
  <si>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</si>
  <si>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</si>
  <si>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</si>
  <si>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</si>
  <si>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</si>
  <si>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</si>
  <si>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</si>
  <si>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</si>
  <si>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</si>
  <si>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</si>
  <si>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</si>
  <si>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</si>
  <si>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</si>
  <si>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</si>
  <si>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</si>
  <si>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</si>
  <si>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</si>
  <si>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</si>
  <si>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</si>
  <si>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</si>
  <si>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</si>
  <si>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</si>
  <si>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</si>
  <si>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</si>
  <si>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</si>
  <si>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</si>
  <si>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</si>
  <si>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</si>
  <si>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</si>
  <si>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</si>
  <si>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</si>
  <si>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</si>
  <si>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</si>
  <si>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</si>
  <si>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</si>
  <si>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</si>
  <si>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</si>
  <si>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</si>
  <si>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</si>
  <si>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</si>
  <si>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</si>
  <si>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</si>
  <si>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</si>
  <si>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</si>
  <si>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</si>
  <si>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</si>
  <si>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</si>
  <si>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</si>
  <si>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</si>
  <si>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</si>
  <si>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</si>
  <si>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</si>
  <si>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</si>
  <si>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</si>
  <si>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</si>
  <si>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</si>
  <si>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</si>
  <si>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</si>
  <si>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</si>
  <si>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</si>
  <si>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</si>
  <si>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</si>
  <si>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</si>
  <si>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</si>
  <si>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</si>
  <si>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</si>
  <si>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</si>
  <si>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</si>
  <si>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</si>
  <si>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</si>
  <si>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</si>
  <si>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</si>
  <si>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</si>
  <si>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</si>
  <si>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</si>
  <si>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</si>
  <si>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</si>
  <si>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</si>
  <si>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</si>
  <si>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</si>
  <si>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</si>
  <si>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</si>
  <si>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</si>
  <si>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</si>
  <si>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</si>
  <si>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</si>
  <si>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</si>
  <si>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</si>
  <si>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</si>
  <si>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</si>
  <si>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</si>
  <si>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</si>
  <si>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</si>
  <si>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</si>
  <si>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</si>
  <si>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</si>
  <si>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</si>
  <si>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</si>
  <si>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</si>
  <si>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</si>
  <si>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</si>
  <si>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</si>
  <si>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</si>
  <si>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</si>
  <si>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</si>
  <si>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</si>
  <si>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</si>
  <si>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</si>
  <si>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</si>
  <si>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</si>
  <si>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</si>
  <si>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</si>
  <si>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</si>
  <si>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</si>
  <si>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</si>
  <si>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</si>
  <si>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</si>
  <si>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</si>
  <si>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</si>
  <si>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</si>
  <si>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</si>
  <si>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</si>
  <si>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</si>
  <si>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</si>
  <si>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</si>
  <si>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</si>
  <si>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</si>
  <si>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</si>
  <si>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</si>
  <si>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</si>
  <si>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</si>
  <si>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</si>
  <si>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</si>
  <si>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</si>
  <si>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</si>
  <si>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</si>
  <si>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</si>
  <si>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</si>
  <si>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</si>
  <si>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</si>
  <si>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</si>
  <si>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</si>
  <si>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</si>
  <si>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</si>
  <si>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</si>
  <si>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</si>
  <si>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</si>
  <si>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</si>
  <si>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</si>
  <si>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</si>
  <si>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</si>
  <si>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</si>
  <si>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</si>
  <si>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</si>
  <si>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</si>
  <si>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</si>
  <si>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</si>
  <si>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</si>
  <si>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</si>
  <si>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</si>
  <si>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</si>
  <si>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</si>
  <si>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</si>
  <si>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</si>
  <si>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</si>
  <si>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</si>
  <si>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</si>
  <si>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</si>
  <si>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</si>
  <si>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</si>
  <si>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</si>
  <si>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</si>
  <si>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</si>
  <si>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</si>
  <si>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</si>
  <si>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</si>
  <si>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</si>
  <si>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</si>
  <si>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</si>
  <si>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</si>
  <si>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</si>
  <si>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</si>
  <si>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</si>
  <si>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</si>
  <si>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</si>
  <si>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</si>
  <si>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</si>
  <si>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</si>
  <si>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</si>
  <si>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</si>
  <si>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</si>
  <si>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</si>
  <si>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</si>
  <si>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</si>
  <si>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</si>
  <si>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</si>
  <si>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</si>
  <si>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</si>
  <si>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</si>
  <si>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</si>
  <si>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</si>
  <si>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</si>
  <si>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</si>
  <si>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</si>
  <si>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</si>
  <si>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</si>
  <si>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</si>
  <si>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</si>
  <si>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</si>
  <si>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</si>
  <si>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</si>
  <si>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</si>
  <si>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</si>
  <si>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</si>
  <si>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</si>
  <si>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</si>
  <si>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</si>
  <si>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</si>
  <si>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</si>
  <si>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</si>
  <si>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</si>
  <si>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</si>
  <si>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</si>
  <si>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</si>
  <si>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</si>
  <si>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</si>
  <si>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</si>
  <si>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</si>
  <si>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</si>
  <si>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</si>
  <si>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</si>
  <si>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</si>
  <si>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</si>
  <si>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</si>
  <si>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</si>
  <si>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</si>
  <si>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</si>
  <si>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</si>
  <si>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</si>
  <si>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</si>
  <si>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</si>
  <si>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</si>
  <si>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</si>
  <si>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</si>
  <si>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</si>
  <si>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</si>
  <si>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</si>
  <si>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</si>
  <si>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</si>
  <si>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</si>
  <si>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</si>
  <si>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</si>
  <si>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</si>
  <si>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</si>
  <si>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</si>
  <si>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</si>
  <si>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</si>
  <si>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</si>
  <si>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</si>
  <si>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</si>
  <si>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</si>
  <si>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</si>
  <si>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</si>
  <si>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</si>
  <si>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</si>
  <si>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</si>
  <si>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</si>
  <si>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</si>
  <si>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</si>
  <si>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</si>
  <si>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</si>
  <si>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</si>
  <si>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</si>
  <si>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</si>
  <si>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</si>
  <si>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</si>
  <si>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</si>
  <si>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</si>
  <si>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</si>
  <si>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</si>
  <si>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</si>
  <si>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</si>
  <si>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</si>
  <si>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</si>
  <si>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</si>
  <si>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</si>
  <si>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</si>
  <si>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</si>
  <si>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</si>
  <si>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</si>
  <si>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</si>
  <si>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</si>
  <si>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</si>
  <si>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</si>
  <si>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</si>
  <si>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</si>
  <si>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</si>
  <si>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</si>
  <si>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</si>
  <si>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</si>
  <si>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</si>
  <si>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</si>
  <si>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</si>
  <si>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</si>
  <si>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</si>
  <si>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</si>
  <si>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</si>
  <si>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</si>
  <si>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</si>
  <si>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</si>
  <si>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</si>
  <si>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</si>
  <si>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</si>
  <si>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</si>
  <si>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</si>
  <si>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</si>
  <si>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</si>
  <si>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</si>
  <si>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</si>
  <si>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</si>
  <si>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</si>
  <si>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</si>
  <si>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</si>
  <si>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</si>
  <si>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</si>
  <si>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</si>
  <si>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</si>
  <si>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</si>
  <si>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</si>
  <si>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</si>
  <si>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</si>
  <si>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</si>
  <si>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</si>
  <si>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</si>
  <si>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</si>
  <si>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</si>
  <si>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</si>
  <si>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</si>
  <si>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</si>
  <si>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</si>
  <si>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</si>
  <si>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</si>
  <si>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</si>
  <si>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</si>
  <si>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</si>
  <si>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</si>
  <si>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</si>
  <si>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</si>
  <si>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</si>
  <si>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</si>
  <si>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</si>
  <si>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</si>
  <si>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</si>
  <si>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</si>
  <si>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</si>
  <si>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</si>
  <si>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</si>
  <si>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</si>
  <si>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</si>
  <si>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</si>
  <si>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</si>
  <si>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</si>
  <si>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</si>
  <si>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</si>
  <si>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</si>
  <si>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</si>
  <si>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</si>
  <si>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</si>
  <si>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</si>
  <si>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</si>
  <si>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</si>
  <si>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</si>
  <si>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</si>
  <si>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</si>
  <si>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</si>
  <si>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</si>
  <si>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</si>
  <si>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</si>
  <si>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</si>
  <si>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</si>
  <si>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</si>
  <si>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</si>
  <si>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</si>
  <si>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</si>
  <si>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</si>
  <si>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</si>
  <si>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</si>
  <si>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</si>
  <si>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</si>
  <si>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</si>
  <si>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</si>
  <si>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</si>
  <si>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</si>
  <si>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</si>
  <si>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</si>
  <si>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</si>
  <si>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</si>
  <si>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</si>
  <si>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</si>
  <si>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</si>
  <si>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</si>
  <si>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</si>
  <si>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</si>
  <si>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</si>
  <si>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</si>
  <si>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</si>
  <si>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</si>
  <si>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</si>
  <si>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</si>
  <si>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</si>
  <si>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</si>
  <si>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</si>
  <si>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</si>
  <si>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</si>
  <si>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</si>
  <si>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</si>
  <si>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</si>
  <si>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</si>
  <si>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</si>
  <si>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</si>
  <si>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</si>
  <si>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</si>
  <si>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</si>
  <si>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</si>
  <si>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</si>
  <si>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</si>
  <si>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</si>
  <si>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</si>
  <si>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</si>
  <si>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</si>
  <si>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</si>
  <si>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</si>
  <si>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</si>
  <si>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</si>
  <si>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</si>
  <si>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</si>
  <si>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</si>
  <si>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</si>
  <si>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</si>
  <si>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</si>
  <si>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</si>
  <si>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</si>
  <si>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</si>
  <si>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</si>
  <si>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</si>
  <si>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</si>
  <si>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</si>
  <si>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</si>
  <si>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</si>
  <si>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</si>
  <si>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</si>
  <si>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</si>
  <si>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</si>
  <si>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</si>
  <si>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</si>
  <si>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</si>
  <si>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</si>
  <si>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</si>
  <si>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</si>
  <si>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</si>
  <si>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</si>
  <si>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</si>
  <si>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</si>
  <si>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</si>
  <si>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</si>
  <si>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</si>
  <si>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</si>
  <si>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</si>
  <si>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</si>
  <si>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</si>
  <si>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</si>
  <si>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</si>
  <si>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</si>
  <si>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</si>
  <si>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</si>
  <si>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</si>
  <si>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</si>
  <si>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</si>
  <si>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</si>
  <si>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</si>
  <si>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</si>
  <si>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</si>
  <si>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</si>
  <si>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</si>
  <si>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</si>
  <si>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</si>
  <si>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</si>
  <si>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</si>
  <si>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</si>
  <si>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</si>
  <si>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</si>
  <si>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</si>
  <si>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</si>
  <si>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</si>
  <si>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</si>
  <si>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</si>
  <si>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</si>
  <si>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</si>
  <si>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</si>
  <si>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</si>
  <si>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</si>
  <si>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</si>
  <si>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</si>
  <si>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</si>
  <si>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</si>
  <si>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</si>
  <si>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</si>
  <si>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</si>
  <si>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</si>
  <si>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</si>
  <si>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</si>
  <si>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</si>
  <si>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</si>
  <si>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</si>
  <si>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</si>
  <si>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</si>
  <si>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</si>
  <si>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</si>
  <si>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</si>
  <si>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</si>
  <si>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</si>
  <si>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</si>
  <si>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</si>
  <si>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</si>
  <si>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</si>
  <si>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</si>
  <si>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</si>
  <si>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</si>
  <si>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</si>
  <si>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</si>
  <si>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</si>
  <si>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</si>
  <si>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</si>
  <si>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</si>
  <si>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</si>
  <si>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</si>
  <si>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</si>
  <si>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</si>
  <si>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</si>
  <si>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</si>
  <si>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</si>
  <si>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</si>
  <si>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</si>
  <si>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</si>
  <si>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</si>
  <si>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</si>
  <si>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</si>
  <si>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</si>
  <si>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</si>
  <si>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</si>
  <si>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</si>
  <si>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</si>
  <si>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</si>
  <si>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</si>
  <si>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</si>
  <si>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</si>
  <si>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</si>
  <si>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</si>
  <si>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</si>
  <si>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</si>
  <si>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</si>
  <si>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</si>
  <si>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</si>
  <si>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</si>
  <si>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</si>
  <si>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</si>
  <si>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</si>
  <si>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</si>
  <si>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</si>
  <si>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</si>
  <si>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</si>
  <si>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</si>
  <si>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</si>
  <si>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</si>
  <si>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</si>
  <si>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</si>
  <si>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</si>
  <si>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</si>
  <si>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</si>
  <si>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</si>
  <si>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</si>
  <si>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</si>
  <si>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</si>
  <si>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</si>
  <si>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</si>
  <si>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</si>
  <si>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</si>
  <si>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</si>
  <si>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</si>
  <si>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</si>
  <si>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</si>
  <si>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</si>
  <si>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</si>
  <si>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</si>
  <si>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</si>
  <si>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</si>
  <si>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</si>
  <si>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</si>
  <si>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</si>
  <si>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</si>
  <si>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</si>
  <si>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</si>
  <si>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</si>
  <si>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</si>
  <si>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</si>
  <si>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</si>
  <si>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</si>
  <si>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</si>
  <si>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</si>
  <si>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</si>
  <si>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</si>
  <si>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</si>
  <si>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</si>
  <si>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</si>
  <si>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</si>
  <si>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</si>
  <si>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</si>
  <si>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</si>
  <si>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</si>
  <si>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</si>
  <si>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</si>
  <si>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</si>
  <si>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</si>
  <si>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</si>
  <si>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</si>
  <si>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</si>
  <si>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</si>
  <si>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</si>
  <si>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</si>
  <si>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</si>
  <si>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</si>
  <si>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</si>
  <si>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</si>
  <si>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</si>
  <si>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</si>
  <si>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</si>
  <si>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</si>
  <si>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</si>
  <si>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</si>
  <si>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</si>
  <si>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</si>
  <si>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</si>
  <si>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</si>
  <si>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</si>
  <si>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</si>
  <si>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</si>
  <si>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</si>
  <si>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</si>
  <si>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</si>
  <si>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</si>
  <si>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</si>
  <si>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</si>
  <si>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</si>
  <si>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</si>
  <si>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</si>
  <si>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</si>
  <si>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</si>
  <si>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</si>
  <si>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</si>
  <si>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</si>
  <si>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</si>
  <si>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</si>
  <si>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</si>
  <si>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</si>
  <si>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</si>
  <si>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</si>
  <si>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</si>
  <si>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</si>
  <si>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</si>
  <si>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</si>
  <si>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</si>
  <si>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</si>
  <si>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</si>
  <si>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</si>
  <si>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</si>
  <si>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</si>
  <si>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</si>
  <si>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</si>
  <si>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</si>
  <si>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</si>
  <si>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</si>
  <si>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</si>
  <si>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</si>
  <si>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</si>
  <si>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</si>
  <si>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</si>
  <si>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</si>
  <si>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</si>
  <si>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</si>
  <si>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</si>
  <si>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</si>
  <si>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</si>
  <si>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</si>
  <si>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</si>
  <si>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</si>
  <si>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</si>
  <si>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</si>
  <si>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</si>
  <si>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</si>
  <si>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</si>
  <si>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</si>
  <si>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</si>
  <si>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</si>
  <si>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</si>
  <si>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</si>
  <si>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</si>
  <si>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</si>
  <si>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</si>
  <si>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</si>
  <si>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</si>
  <si>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</si>
  <si>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</si>
  <si>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</si>
  <si>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</si>
  <si>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</si>
  <si>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</si>
  <si>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</si>
  <si>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</si>
  <si>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</si>
  <si>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</si>
  <si>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</si>
  <si>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</si>
  <si>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</si>
  <si>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</si>
  <si>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</si>
  <si>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</si>
  <si>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</si>
  <si>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</si>
  <si>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</si>
  <si>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</si>
  <si>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</si>
  <si>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</si>
  <si>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</si>
  <si>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</si>
  <si>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</si>
  <si>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</si>
  <si>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</si>
  <si>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</si>
  <si>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</si>
  <si>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</si>
  <si>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</si>
  <si>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</si>
  <si>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</si>
  <si>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</si>
  <si>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</si>
  <si>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</si>
  <si>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</si>
  <si>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</si>
  <si>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</si>
  <si>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</si>
  <si>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</si>
  <si>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</si>
  <si>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</si>
  <si>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</si>
  <si>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</si>
  <si>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</si>
  <si>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</si>
  <si>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</si>
  <si>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</si>
  <si>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</si>
  <si>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</si>
  <si>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</si>
  <si>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</si>
  <si>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</si>
  <si>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</si>
  <si>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</si>
  <si>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</si>
  <si>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</si>
  <si>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</si>
  <si>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</si>
  <si>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</si>
  <si>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</si>
  <si>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</si>
  <si>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</si>
  <si>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</si>
  <si>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</si>
  <si>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</si>
  <si>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</si>
  <si>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</si>
  <si>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</si>
  <si>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</si>
  <si>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</si>
  <si>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</si>
  <si>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</si>
  <si>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</si>
  <si>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</si>
  <si>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</si>
  <si>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</si>
  <si>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</si>
  <si>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</si>
  <si>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</si>
  <si>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</si>
  <si>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</si>
  <si>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</si>
  <si>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</si>
  <si>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</si>
  <si>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</si>
  <si>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</si>
  <si>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</si>
  <si>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</si>
  <si>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</si>
  <si>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</si>
  <si>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</si>
  <si>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</si>
  <si>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</si>
  <si>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</si>
  <si>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</si>
  <si>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</si>
  <si>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</si>
  <si>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</si>
  <si>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</si>
  <si>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</si>
  <si>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</si>
  <si>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</si>
  <si>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</si>
  <si>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</si>
  <si>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</si>
  <si>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</si>
  <si>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</si>
  <si>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</si>
  <si>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</si>
  <si>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</si>
  <si>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</si>
  <si>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</si>
  <si>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</si>
  <si>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</si>
  <si>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</si>
  <si>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</si>
  <si>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</si>
  <si>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</si>
  <si>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</si>
  <si>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</si>
  <si>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</si>
  <si>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</si>
  <si>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</si>
  <si>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</si>
  <si>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</si>
  <si>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</si>
  <si>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</si>
  <si>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</si>
  <si>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</si>
  <si>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</si>
  <si>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</si>
  <si>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</si>
  <si>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</si>
  <si>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</si>
  <si>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</si>
  <si>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</si>
  <si>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</si>
  <si>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</si>
  <si>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</si>
  <si>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</si>
  <si>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</si>
  <si>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</si>
  <si>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</si>
  <si>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</si>
  <si>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</si>
  <si>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</si>
  <si>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</si>
  <si>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</si>
  <si>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</si>
  <si>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</si>
  <si>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</si>
  <si>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</si>
  <si>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</si>
  <si>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</si>
  <si>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</si>
  <si>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</si>
  <si>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</si>
  <si>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</si>
  <si>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</si>
  <si>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</si>
  <si>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</si>
  <si>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</si>
  <si>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</si>
  <si>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</si>
  <si>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</si>
  <si>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</si>
  <si>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</si>
  <si>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</si>
  <si>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</si>
  <si>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</si>
  <si>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</si>
  <si>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</si>
  <si>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</si>
  <si>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</si>
  <si>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</si>
  <si>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</si>
  <si>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</si>
  <si>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</si>
  <si>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</si>
  <si>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</si>
  <si>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</si>
  <si>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</si>
  <si>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</si>
  <si>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</si>
  <si>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</si>
  <si>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</si>
  <si>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</si>
  <si>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</si>
  <si>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</si>
  <si>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</si>
  <si>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</si>
  <si>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</si>
  <si>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</si>
  <si>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</si>
  <si>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</si>
  <si>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</si>
  <si>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</si>
  <si>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</si>
  <si>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</si>
  <si>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</si>
  <si>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</si>
  <si>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</si>
  <si>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</si>
  <si>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</si>
  <si>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</si>
  <si>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</si>
  <si>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</si>
  <si>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</si>
  <si>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</si>
  <si>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</si>
  <si>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</si>
  <si>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</si>
  <si>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</si>
  <si>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</si>
  <si>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</si>
  <si>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</si>
  <si>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</si>
  <si>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</si>
  <si>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</si>
  <si>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</si>
  <si>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</si>
  <si>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</si>
  <si>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</si>
  <si>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</si>
  <si>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</si>
  <si>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</si>
  <si>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</si>
  <si>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</si>
  <si>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</si>
  <si>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</si>
  <si>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</si>
  <si>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</si>
  <si>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</si>
  <si>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</si>
  <si>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</si>
  <si>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</si>
  <si>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</si>
  <si>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</si>
  <si>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</si>
  <si>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</si>
  <si>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</si>
  <si>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</si>
  <si>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</si>
  <si>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</si>
  <si>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</si>
  <si>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</si>
  <si>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</si>
  <si>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</si>
  <si>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</si>
  <si>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</si>
  <si>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</si>
  <si>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</si>
  <si>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</si>
  <si>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</si>
  <si>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</si>
  <si>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</si>
  <si>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</si>
  <si>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</si>
  <si>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</si>
  <si>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</si>
  <si>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</si>
  <si>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</si>
  <si>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</si>
  <si>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</si>
  <si>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</si>
  <si>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</si>
  <si>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</si>
  <si>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</si>
  <si>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</si>
  <si>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</si>
  <si>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</si>
  <si>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</si>
  <si>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</si>
  <si>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</si>
  <si>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</si>
  <si>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</si>
  <si>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</si>
  <si>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</si>
  <si>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</si>
  <si>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</si>
  <si>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</si>
  <si>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</si>
  <si>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</si>
  <si>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</si>
  <si>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</si>
  <si>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</si>
  <si>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</si>
  <si>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</si>
  <si>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</si>
  <si>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</si>
  <si>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</si>
  <si>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</si>
  <si>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</si>
  <si>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</si>
  <si>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</si>
  <si>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</si>
  <si>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</si>
  <si>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</si>
  <si>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</si>
  <si>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</si>
  <si>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</si>
  <si>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</si>
  <si>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</si>
  <si>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</si>
  <si>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</si>
  <si>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</si>
  <si>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</si>
  <si>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</si>
  <si>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</si>
  <si>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</si>
  <si>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</si>
  <si>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</si>
  <si>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</si>
  <si>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</si>
  <si>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</si>
  <si>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</si>
  <si>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</si>
  <si>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</si>
  <si>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</si>
  <si>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</si>
  <si>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</si>
  <si>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</si>
  <si>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</si>
  <si>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</si>
  <si>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</si>
  <si>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</si>
  <si>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</si>
  <si>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</si>
  <si>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</si>
  <si>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</si>
  <si>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</si>
  <si>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</si>
  <si>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</si>
  <si>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</si>
  <si>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</si>
  <si>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</si>
  <si>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</si>
  <si>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</si>
  <si>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</si>
  <si>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</si>
  <si>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</si>
  <si>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</si>
  <si>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</si>
  <si>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</si>
  <si>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</si>
  <si>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</si>
  <si>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</si>
  <si>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</si>
  <si>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</si>
  <si>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</si>
  <si>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</si>
  <si>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</si>
  <si>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</si>
  <si>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</si>
  <si>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</si>
  <si>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</si>
  <si>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</si>
  <si>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</si>
  <si>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</si>
  <si>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</si>
  <si>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</si>
  <si>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</si>
  <si>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</si>
  <si>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</si>
  <si>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</si>
  <si>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</si>
  <si>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</si>
  <si>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</si>
  <si>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</si>
  <si>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</si>
  <si>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</si>
  <si>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</si>
  <si>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</si>
  <si>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</si>
  <si>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</si>
  <si>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</si>
  <si>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</si>
  <si>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</si>
  <si>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</si>
  <si>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</si>
  <si>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</si>
  <si>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</si>
  <si>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</si>
  <si>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</si>
  <si>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</si>
  <si>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</si>
  <si>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</si>
  <si>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</si>
  <si>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</si>
  <si>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</si>
  <si>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</si>
  <si>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</si>
  <si>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</si>
  <si>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</si>
  <si>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</si>
  <si>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</si>
  <si>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</si>
  <si>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</si>
  <si>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</si>
  <si>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</si>
  <si>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</si>
  <si>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</si>
  <si>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</si>
  <si>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</si>
  <si>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</si>
  <si>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</si>
  <si>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</si>
  <si>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</si>
  <si>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</si>
  <si>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</si>
  <si>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</si>
  <si>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</si>
  <si>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</si>
  <si>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</si>
  <si>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</si>
  <si>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</si>
  <si>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</si>
  <si>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</si>
  <si>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</si>
  <si>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</si>
  <si>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</si>
  <si>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</si>
  <si>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</si>
  <si>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</si>
  <si>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</si>
  <si>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</si>
  <si>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</si>
  <si>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</si>
  <si>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</si>
  <si>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</si>
  <si>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</si>
  <si>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</si>
  <si>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</si>
  <si>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</si>
  <si>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</si>
  <si>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</si>
  <si>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</si>
  <si>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</si>
  <si>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</si>
  <si>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</si>
  <si>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</si>
  <si>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</si>
  <si>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</si>
  <si>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</si>
  <si>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</si>
  <si>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</si>
  <si>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</si>
  <si>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</si>
  <si>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</si>
  <si>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</si>
  <si>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</si>
  <si>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</si>
  <si>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</si>
  <si>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</si>
  <si>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</si>
  <si>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</si>
  <si>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</si>
  <si>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</si>
  <si>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</si>
  <si>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</si>
  <si>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</si>
  <si>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</si>
  <si>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</si>
  <si>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</si>
  <si>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</si>
  <si>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</si>
  <si>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</si>
  <si>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</si>
  <si>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</si>
  <si>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</si>
  <si>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</si>
  <si>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</si>
  <si>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</si>
  <si>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</si>
  <si>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</si>
  <si>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</si>
  <si>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</si>
  <si>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</si>
  <si>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</si>
  <si>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</si>
  <si>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</si>
  <si>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</si>
  <si>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</si>
  <si>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</si>
  <si>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</si>
  <si>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</si>
  <si>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</si>
  <si>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</si>
  <si>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</si>
  <si>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</si>
  <si>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</si>
  <si>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</si>
  <si>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</si>
  <si>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</si>
  <si>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</si>
  <si>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</si>
  <si>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</si>
  <si>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</si>
  <si>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</si>
  <si>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</si>
  <si>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</si>
  <si>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</si>
  <si>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</si>
  <si>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</si>
  <si>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</si>
  <si>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</si>
  <si>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</si>
  <si>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</si>
  <si>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</si>
  <si>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</si>
  <si>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</si>
  <si>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</si>
  <si>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</si>
  <si>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</si>
  <si>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</si>
  <si>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</si>
  <si>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</si>
  <si>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</si>
  <si>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</si>
  <si>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</si>
  <si>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</si>
  <si>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</si>
  <si>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</si>
  <si>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</si>
  <si>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</si>
  <si>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</si>
  <si>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</si>
  <si>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</si>
  <si>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</si>
  <si>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</si>
  <si>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</si>
  <si>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</si>
  <si>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</si>
  <si>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</si>
  <si>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</si>
  <si>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</si>
  <si>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</si>
  <si>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</si>
  <si>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</si>
  <si>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</si>
  <si>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</si>
  <si>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</si>
  <si>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</si>
  <si>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</si>
  <si>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</si>
  <si>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</si>
  <si>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</si>
  <si>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</si>
  <si>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</si>
  <si>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</si>
  <si>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</si>
  <si>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</si>
  <si>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</si>
  <si>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</si>
  <si>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</si>
  <si>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</si>
  <si>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</si>
  <si>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</si>
  <si>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</si>
  <si>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</si>
  <si>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</si>
  <si>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</si>
  <si>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</si>
  <si>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</si>
  <si>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</si>
  <si>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</si>
  <si>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</si>
  <si>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</si>
  <si>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</si>
  <si>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</si>
  <si>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</si>
  <si>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</si>
  <si>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</si>
  <si>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</si>
  <si>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</si>
  <si>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</si>
  <si>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</si>
  <si>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</si>
  <si>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</si>
  <si>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</si>
  <si>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</si>
  <si>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</si>
  <si>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</si>
  <si>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</si>
  <si>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</si>
  <si>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</si>
  <si>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</si>
  <si>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</si>
  <si>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</si>
  <si>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</si>
  <si>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</si>
  <si>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</si>
  <si>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</si>
  <si>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</si>
  <si>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</si>
  <si>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</si>
  <si>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</si>
  <si>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</si>
  <si>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</si>
  <si>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</si>
  <si>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</si>
  <si>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</si>
  <si>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</si>
  <si>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</si>
  <si>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</si>
  <si>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</si>
  <si>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</si>
  <si>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</si>
  <si>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</si>
  <si>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</si>
  <si>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</si>
  <si>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</si>
  <si>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</si>
  <si>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</si>
  <si>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</si>
  <si>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</si>
  <si>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</si>
  <si>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</si>
  <si>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</si>
  <si>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</si>
  <si>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</si>
  <si>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</si>
  <si>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</si>
  <si>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</si>
  <si>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</si>
  <si>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</si>
  <si>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</si>
  <si>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</si>
  <si>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</si>
  <si>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</si>
  <si>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</si>
  <si>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</si>
  <si>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</si>
  <si>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</si>
  <si>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</si>
  <si>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</si>
  <si>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</si>
  <si>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</si>
  <si>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</si>
  <si>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</si>
  <si>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</si>
  <si>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</si>
  <si>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</si>
  <si>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</si>
  <si>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</si>
  <si>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</si>
  <si>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</si>
  <si>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</si>
  <si>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</si>
  <si>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</si>
  <si>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</si>
  <si>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</si>
  <si>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</si>
  <si>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</si>
  <si>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</si>
  <si>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</si>
  <si>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</si>
  <si>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</si>
  <si>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</si>
  <si>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</si>
  <si>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</si>
  <si>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</si>
  <si>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</si>
  <si>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</si>
  <si>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</si>
  <si>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</si>
  <si>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</si>
  <si>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</si>
  <si>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</si>
  <si>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</si>
  <si>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</si>
  <si>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</si>
  <si>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</si>
  <si>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</si>
  <si>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</si>
  <si>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</si>
  <si>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</si>
  <si>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</si>
  <si>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</si>
  <si>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</si>
  <si>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</si>
  <si>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</si>
  <si>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</si>
  <si>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</si>
  <si>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</si>
  <si>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</si>
  <si>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</si>
  <si>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</si>
  <si>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</si>
  <si>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</si>
  <si>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</si>
  <si>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</si>
  <si>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</si>
  <si>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</si>
  <si>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</si>
  <si>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</si>
  <si>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</si>
  <si>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</si>
  <si>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</si>
  <si>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</si>
  <si>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</si>
  <si>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</si>
  <si>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</si>
  <si>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</si>
  <si>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</si>
  <si>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</si>
  <si>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</si>
  <si>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</si>
  <si>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</si>
  <si>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</si>
  <si>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</si>
  <si>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</si>
  <si>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</si>
  <si>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</si>
  <si>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</si>
  <si>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</si>
  <si>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</si>
  <si>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</si>
  <si>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</si>
  <si>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</si>
  <si>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</si>
  <si>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</si>
  <si>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</si>
  <si>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</si>
  <si>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</si>
  <si>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</si>
  <si>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</si>
  <si>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</si>
  <si>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</si>
  <si>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</si>
  <si>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</si>
  <si>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</si>
  <si>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</si>
  <si>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</si>
  <si>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</si>
  <si>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</si>
  <si>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</si>
  <si>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</si>
  <si>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</si>
  <si>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</si>
  <si>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</si>
  <si>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</si>
  <si>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</si>
  <si>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</si>
  <si>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</si>
  <si>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</si>
  <si>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</si>
  <si>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</si>
  <si>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</si>
  <si>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</si>
  <si>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</si>
  <si>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</si>
  <si>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</si>
  <si>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</si>
  <si>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</si>
  <si>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</si>
  <si>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</si>
  <si>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</si>
  <si>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</si>
  <si>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</si>
  <si>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</si>
  <si>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</si>
  <si>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</si>
  <si>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</si>
  <si>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</si>
  <si>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</si>
  <si>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</si>
  <si>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</si>
  <si>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</si>
  <si>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</si>
  <si>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</si>
  <si>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</si>
  <si>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</si>
  <si>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</si>
  <si>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</si>
  <si>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</si>
  <si>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</si>
  <si>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</si>
  <si>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</si>
  <si>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</si>
  <si>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</si>
  <si>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</si>
  <si>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</si>
  <si>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</si>
  <si>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</si>
  <si>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</si>
  <si>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</si>
  <si>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</si>
  <si>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</si>
  <si>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</si>
  <si>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</si>
  <si>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</si>
  <si>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</si>
  <si>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</si>
  <si>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</si>
  <si>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</si>
  <si>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</si>
  <si>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</si>
  <si>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</si>
  <si>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</si>
  <si>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</si>
  <si>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</si>
  <si>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</si>
  <si>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</si>
  <si>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</si>
  <si>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</si>
  <si>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</si>
  <si>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</si>
  <si>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</si>
  <si>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</si>
  <si>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</si>
  <si>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</si>
  <si>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</si>
  <si>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</si>
  <si>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</si>
  <si>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</si>
  <si>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</si>
  <si>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</si>
  <si>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</si>
  <si>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</si>
  <si>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</si>
  <si>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</si>
  <si>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</si>
  <si>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</si>
  <si>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</si>
  <si>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</si>
  <si>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</si>
  <si>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</si>
  <si>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</si>
  <si>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</si>
  <si>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</si>
  <si>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</si>
  <si>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</si>
  <si>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</si>
  <si>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</si>
  <si>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</si>
  <si>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</si>
  <si>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</si>
  <si>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</si>
  <si>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</si>
  <si>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</si>
  <si>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</si>
  <si>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</si>
  <si>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</si>
  <si>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</si>
  <si>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</si>
  <si>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</si>
  <si>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</si>
  <si>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</si>
  <si>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</si>
  <si>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</si>
  <si>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</si>
  <si>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</si>
  <si>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</si>
  <si>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</si>
  <si>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</si>
  <si>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</si>
  <si>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</si>
  <si>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</si>
  <si>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</si>
  <si>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</si>
  <si>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</si>
  <si>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</si>
  <si>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</si>
  <si>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</si>
  <si>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</si>
  <si>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</si>
  <si>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</si>
  <si>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</si>
  <si>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</si>
  <si>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</si>
  <si>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</si>
  <si>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</si>
  <si>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</si>
  <si>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</si>
  <si>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</si>
  <si>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</si>
  <si>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</si>
  <si>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</si>
  <si>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</si>
  <si>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</si>
  <si>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</si>
  <si>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</si>
  <si>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</si>
  <si>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</si>
  <si>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</si>
  <si>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</si>
  <si>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</si>
  <si>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</si>
  <si>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</si>
  <si>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</si>
  <si>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</si>
  <si>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</si>
  <si>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</si>
  <si>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</si>
  <si>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</si>
  <si>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</si>
  <si>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</si>
  <si>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</si>
  <si>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</si>
  <si>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</si>
  <si>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</si>
  <si>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</si>
  <si>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</si>
  <si>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</si>
  <si>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</si>
  <si>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</si>
  <si>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</si>
  <si>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</si>
  <si>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</si>
  <si>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</si>
  <si>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</si>
  <si>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</si>
  <si>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</si>
  <si>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</si>
  <si>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</si>
  <si>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</si>
  <si>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</si>
  <si>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</si>
  <si>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</si>
  <si>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</si>
  <si>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</si>
  <si>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</si>
  <si>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</si>
  <si>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</si>
  <si>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</si>
  <si>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</si>
  <si>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</si>
  <si>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</si>
  <si>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</si>
  <si>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</si>
  <si>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</si>
  <si>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</si>
  <si>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</si>
  <si>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</si>
  <si>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</si>
  <si>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</si>
  <si>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</si>
  <si>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</si>
  <si>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</si>
  <si>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</si>
  <si>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</si>
  <si>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</si>
  <si>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</si>
  <si>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</si>
  <si>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</si>
  <si>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</si>
  <si>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</si>
  <si>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</si>
  <si>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</si>
  <si>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</si>
  <si>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</si>
  <si>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</si>
  <si>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</si>
  <si>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</si>
  <si>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</si>
  <si>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</si>
  <si>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</si>
  <si>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</si>
  <si>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</si>
  <si>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</si>
  <si>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</si>
  <si>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</si>
  <si>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</si>
  <si>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</si>
  <si>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</si>
  <si>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</si>
  <si>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</si>
  <si>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</si>
  <si>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</si>
  <si>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</si>
  <si>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</si>
  <si>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</si>
  <si>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</si>
  <si>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</si>
  <si>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</si>
  <si>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</si>
  <si>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</si>
  <si>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</si>
  <si>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</si>
  <si>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</si>
  <si>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</si>
  <si>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</si>
  <si>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</si>
  <si>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</si>
  <si>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</si>
  <si>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</si>
  <si>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</si>
  <si>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</si>
  <si>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</si>
  <si>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</si>
  <si>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</si>
  <si>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</si>
  <si>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</si>
  <si>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</si>
  <si>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</si>
  <si>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</si>
  <si>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</si>
  <si>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</si>
  <si>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</si>
  <si>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</si>
  <si>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</si>
  <si>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</si>
  <si>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</si>
  <si>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</si>
  <si>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</si>
  <si>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</si>
  <si>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</si>
  <si>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</si>
  <si>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</si>
  <si>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</si>
  <si>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</si>
  <si>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</si>
  <si>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</si>
  <si>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</si>
  <si>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</si>
  <si>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</si>
  <si>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</si>
  <si>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</si>
  <si>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</si>
  <si>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</si>
  <si>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</si>
  <si>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</si>
  <si>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</si>
  <si>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</si>
  <si>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</si>
  <si>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</si>
  <si>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</si>
  <si>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</si>
  <si>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</si>
  <si>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</si>
  <si>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</si>
  <si>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</si>
  <si>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</si>
  <si>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</si>
  <si>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</si>
  <si>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</si>
  <si>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</si>
  <si>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</si>
  <si>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</si>
  <si>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</si>
  <si>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</si>
  <si>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</si>
  <si>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</si>
  <si>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</si>
  <si>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</si>
  <si>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</si>
  <si>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</si>
  <si>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</si>
  <si>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</si>
  <si>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</si>
  <si>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</si>
  <si>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</si>
  <si>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</si>
  <si>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</si>
  <si>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</si>
  <si>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</si>
  <si>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</si>
  <si>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</si>
  <si>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</si>
  <si>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</si>
  <si>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</si>
  <si>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</si>
  <si>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</si>
  <si>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</si>
  <si>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</si>
  <si>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</si>
  <si>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</si>
  <si>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</si>
  <si>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</si>
  <si>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</si>
  <si>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</si>
  <si>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</si>
  <si>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</si>
  <si>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</si>
  <si>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</si>
  <si>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</si>
  <si>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</si>
  <si>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</si>
  <si>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</si>
  <si>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</si>
  <si>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</si>
  <si>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</si>
  <si>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</si>
  <si>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</si>
  <si>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</si>
  <si>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</si>
  <si>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</si>
  <si>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</si>
  <si>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</si>
  <si>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</si>
  <si>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</si>
  <si>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</si>
  <si>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</si>
  <si>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</si>
  <si>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</si>
  <si>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</si>
  <si>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</si>
  <si>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</si>
  <si>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</si>
  <si>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</si>
  <si>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</si>
  <si>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</si>
  <si>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</si>
  <si>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</si>
  <si>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</si>
  <si>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</si>
  <si>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</si>
  <si>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</si>
  <si>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</si>
  <si>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</si>
  <si>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</si>
  <si>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</si>
  <si>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</si>
  <si>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</si>
  <si>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</si>
  <si>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</si>
  <si>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</si>
  <si>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</si>
  <si>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</si>
  <si>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</si>
  <si>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</si>
  <si>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</si>
  <si>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</si>
  <si>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</si>
  <si>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</si>
  <si>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</si>
  <si>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</si>
  <si>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</si>
  <si>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</si>
  <si>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</si>
  <si>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</si>
  <si>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</si>
  <si>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</si>
  <si>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</si>
  <si>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</si>
  <si>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</si>
  <si>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</si>
  <si>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</si>
  <si>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</si>
  <si>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</si>
  <si>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</si>
  <si>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</si>
  <si>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</si>
  <si>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</si>
  <si>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</si>
  <si>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</si>
  <si>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</si>
  <si>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</si>
  <si>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</si>
  <si>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</si>
  <si>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</si>
  <si>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</si>
  <si>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</si>
  <si>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</si>
  <si>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</si>
  <si>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</si>
  <si>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</si>
  <si>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</si>
  <si>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</si>
  <si>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</si>
  <si>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</si>
  <si>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</si>
  <si>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</si>
  <si>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</si>
  <si>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</si>
  <si>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</si>
  <si>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</si>
  <si>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</si>
  <si>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</si>
  <si>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</si>
  <si>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</si>
  <si>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</si>
  <si>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</si>
  <si>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</si>
  <si>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</si>
  <si>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</si>
  <si>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</si>
  <si>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</si>
  <si>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</si>
  <si>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</si>
  <si>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</si>
  <si>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</si>
  <si>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</si>
  <si>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</si>
  <si>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</si>
  <si>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</si>
  <si>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</si>
  <si>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</si>
  <si>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</si>
  <si>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</si>
  <si>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</si>
  <si>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</si>
  <si>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</si>
  <si>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</si>
  <si>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</si>
  <si>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</si>
  <si>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</si>
  <si>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</si>
  <si>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</si>
  <si>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</si>
  <si>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</si>
  <si>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</si>
  <si>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</si>
  <si>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</si>
  <si>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</si>
  <si>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</si>
  <si>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</si>
  <si>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</si>
  <si>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</si>
  <si>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</si>
  <si>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</si>
  <si>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</si>
  <si>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</si>
  <si>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</si>
  <si>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</si>
  <si>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</si>
  <si>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</si>
  <si>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</si>
  <si>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</si>
  <si>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</si>
  <si>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</si>
  <si>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</si>
  <si>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</si>
  <si>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</si>
  <si>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</si>
  <si>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</si>
  <si>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</si>
  <si>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</si>
  <si>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</si>
  <si>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</si>
  <si>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</si>
  <si>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</si>
  <si>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</si>
  <si>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</si>
  <si>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</si>
  <si>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</si>
  <si>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</si>
  <si>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</si>
  <si>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</si>
  <si>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</si>
  <si>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</si>
  <si>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</si>
  <si>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</si>
  <si>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</si>
  <si>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</si>
  <si>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</si>
  <si>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</si>
  <si>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</si>
  <si>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</si>
  <si>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</si>
  <si>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</si>
  <si>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</si>
  <si>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</si>
  <si>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</si>
  <si>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</si>
  <si>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</si>
  <si>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</si>
  <si>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</si>
  <si>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</si>
  <si>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</si>
  <si>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</si>
  <si>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</si>
  <si>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</si>
  <si>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</si>
  <si>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</si>
  <si>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</si>
  <si>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</si>
  <si>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</si>
  <si>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</si>
  <si>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</si>
  <si>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</si>
  <si>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</si>
  <si>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</si>
  <si>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</si>
  <si>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</si>
  <si>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</si>
  <si>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</si>
  <si>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</si>
  <si>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</si>
  <si>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</si>
  <si>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</si>
  <si>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</si>
  <si>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</si>
  <si>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</si>
  <si>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</si>
  <si>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</si>
  <si>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</si>
  <si>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</si>
  <si>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</si>
  <si>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</si>
  <si>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</si>
  <si>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</si>
  <si>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</si>
  <si>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</si>
  <si>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</si>
  <si>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</si>
  <si>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</si>
  <si>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</si>
  <si>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</si>
  <si>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</si>
  <si>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</si>
  <si>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</si>
  <si>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</si>
  <si>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</si>
  <si>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</si>
  <si>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</si>
  <si>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</si>
  <si>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</si>
  <si>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</si>
  <si>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</si>
  <si>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</si>
  <si>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</si>
  <si>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</si>
  <si>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</si>
  <si>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</si>
  <si>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</si>
  <si>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</si>
  <si>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</si>
  <si>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</si>
  <si>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</si>
  <si>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</si>
  <si>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</si>
  <si>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</si>
  <si>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</si>
  <si>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</si>
  <si>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</si>
  <si>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</si>
  <si>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</si>
  <si>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</si>
  <si>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</si>
  <si>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</si>
  <si>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</si>
  <si>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</si>
  <si>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</si>
  <si>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</si>
  <si>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</si>
  <si>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</si>
  <si>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</si>
  <si>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</si>
  <si>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</si>
  <si>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</si>
  <si>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</si>
  <si>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</si>
  <si>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</si>
  <si>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</si>
  <si>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</si>
  <si>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</si>
  <si>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</si>
  <si>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</si>
  <si>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</si>
  <si>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</si>
  <si>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</si>
  <si>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</si>
  <si>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</si>
  <si>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</si>
  <si>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</si>
  <si>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</si>
  <si>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</si>
  <si>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</si>
  <si>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</si>
  <si>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</si>
  <si>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</si>
  <si>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</si>
  <si>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</si>
  <si>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</si>
  <si>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</si>
  <si>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</si>
  <si>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</si>
  <si>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</si>
  <si>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</si>
  <si>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</si>
  <si>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</si>
  <si>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</si>
  <si>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</si>
  <si>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</si>
  <si>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</si>
  <si>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</si>
  <si>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</si>
  <si>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</si>
  <si>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</si>
  <si>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</si>
  <si>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</si>
  <si>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</si>
  <si>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</si>
  <si>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</si>
  <si>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</si>
  <si>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</si>
  <si>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</si>
  <si>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</si>
  <si>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</si>
  <si>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</si>
  <si>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</si>
  <si>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</si>
  <si>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</si>
  <si>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</si>
  <si>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</si>
  <si>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</si>
  <si>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</si>
  <si>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</si>
  <si>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</si>
  <si>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</si>
  <si>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</si>
  <si>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</si>
  <si>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</si>
  <si>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</si>
  <si>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</si>
  <si>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</si>
  <si>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</si>
  <si>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</si>
  <si>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</si>
  <si>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</si>
  <si>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</si>
  <si>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</si>
  <si>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</si>
  <si>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</si>
  <si>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</si>
  <si>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</si>
  <si>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</si>
  <si>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</si>
  <si>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</si>
  <si>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</si>
  <si>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</si>
  <si>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</si>
  <si>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</si>
  <si>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</si>
  <si>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</si>
  <si>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</si>
  <si>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</si>
  <si>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</si>
  <si>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</si>
  <si>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</si>
  <si>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</si>
  <si>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</si>
  <si>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</si>
  <si>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</si>
  <si>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</si>
  <si>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</si>
  <si>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</si>
  <si>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</si>
  <si>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</si>
  <si>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</si>
  <si>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</si>
  <si>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</si>
  <si>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</si>
  <si>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</si>
  <si>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</si>
  <si>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</si>
  <si>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</si>
  <si>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</si>
  <si>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</si>
  <si>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</si>
  <si>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</si>
  <si>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</si>
  <si>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</si>
  <si>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</si>
  <si>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</si>
  <si>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</si>
  <si>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</si>
  <si>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</si>
  <si>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</si>
  <si>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</si>
  <si>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</si>
  <si>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</si>
  <si>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</si>
  <si>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</si>
  <si>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</si>
  <si>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</si>
  <si>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</si>
  <si>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</si>
  <si>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</si>
  <si>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</si>
  <si>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</si>
  <si>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</si>
  <si>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</si>
  <si>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</si>
  <si>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</si>
  <si>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</si>
  <si>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</si>
  <si>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</si>
  <si>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</si>
  <si>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</si>
  <si>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</si>
  <si>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</si>
  <si>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</si>
  <si>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</si>
  <si>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</si>
  <si>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</si>
  <si>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</si>
  <si>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</si>
  <si>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</si>
  <si>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</si>
  <si>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</si>
  <si>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</si>
  <si>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</si>
  <si>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</si>
  <si>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</si>
  <si>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</si>
  <si>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</si>
  <si>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</si>
  <si>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</si>
  <si>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</si>
  <si>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</si>
  <si>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</si>
  <si>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</si>
  <si>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</si>
  <si>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</si>
  <si>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</si>
  <si>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</si>
  <si>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</si>
  <si>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</si>
  <si>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</si>
  <si>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</si>
  <si>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</si>
  <si>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</si>
  <si>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</si>
  <si>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</si>
  <si>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</si>
  <si>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</si>
  <si>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</si>
  <si>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</si>
  <si>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</si>
  <si>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</si>
  <si>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</si>
  <si>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</si>
  <si>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</si>
  <si>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</si>
  <si>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</si>
  <si>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</si>
  <si>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</si>
  <si>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</si>
  <si>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</si>
  <si>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</si>
  <si>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</si>
  <si>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</si>
  <si>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</si>
  <si>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</si>
  <si>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</si>
  <si>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</si>
  <si>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</si>
  <si>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</si>
  <si>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</si>
  <si>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</si>
  <si>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</si>
  <si>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</si>
  <si>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</si>
  <si>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</si>
  <si>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</si>
  <si>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</si>
  <si>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</si>
  <si>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</si>
  <si>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</si>
  <si>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</si>
  <si>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</si>
  <si>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</si>
  <si>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</si>
  <si>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</si>
  <si>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</si>
  <si>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</si>
  <si>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</si>
  <si>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</si>
  <si>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</si>
  <si>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</si>
  <si>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</si>
  <si>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</si>
  <si>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</si>
  <si>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</si>
  <si>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</si>
  <si>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</si>
  <si>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</si>
  <si>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</si>
  <si>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</si>
  <si>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</si>
  <si>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</si>
  <si>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</si>
  <si>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</si>
  <si>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</si>
  <si>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</si>
  <si>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</si>
  <si>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</si>
  <si>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</si>
  <si>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</si>
  <si>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</si>
  <si>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</si>
  <si>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</si>
  <si>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</si>
  <si>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</si>
  <si>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</si>
  <si>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</si>
  <si>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</si>
  <si>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</si>
  <si>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</si>
  <si>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</si>
  <si>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</si>
  <si>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</si>
  <si>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</si>
  <si>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</si>
  <si>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</si>
  <si>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</si>
  <si>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</si>
  <si>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</si>
  <si>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</si>
  <si>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</si>
  <si>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</si>
  <si>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</si>
  <si>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</si>
  <si>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</si>
  <si>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</si>
  <si>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</si>
  <si>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</si>
  <si>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</si>
  <si>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</si>
  <si>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</si>
  <si>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</si>
  <si>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</si>
  <si>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</si>
  <si>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</si>
  <si>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</si>
  <si>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</si>
  <si>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</si>
  <si>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</si>
  <si>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</si>
  <si>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</si>
  <si>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</si>
  <si>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</si>
  <si>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</si>
  <si>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</si>
  <si>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</si>
  <si>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</si>
  <si>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</si>
  <si>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</si>
  <si>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</si>
  <si>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</si>
  <si>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</si>
  <si>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</si>
  <si>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</si>
  <si>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</si>
  <si>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</si>
  <si>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</si>
  <si>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</si>
  <si>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</si>
  <si>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</si>
  <si>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</si>
  <si>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</si>
  <si>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</si>
  <si>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</si>
  <si>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</si>
  <si>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</si>
  <si>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</si>
  <si>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</si>
  <si>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</si>
  <si>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</si>
  <si>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</si>
  <si>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</si>
  <si>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</si>
  <si>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</si>
  <si>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</si>
  <si>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</si>
  <si>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</si>
  <si>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</si>
  <si>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</si>
  <si>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</si>
  <si>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</si>
  <si>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</si>
  <si>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</si>
  <si>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</si>
  <si>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</si>
  <si>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</si>
  <si>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</si>
  <si>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</si>
  <si>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</si>
  <si>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</si>
  <si>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</si>
  <si>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</si>
  <si>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</si>
  <si>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</si>
  <si>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</si>
  <si>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</si>
  <si>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</si>
  <si>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</si>
  <si>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</si>
  <si>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</si>
  <si>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</si>
  <si>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</si>
  <si>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</si>
  <si>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</si>
  <si>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</si>
  <si>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</si>
  <si>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</si>
  <si>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</si>
  <si>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</si>
  <si>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</si>
  <si>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</si>
  <si>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</si>
  <si>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</si>
  <si>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</si>
  <si>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</si>
  <si>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</si>
  <si>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</si>
  <si>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</si>
  <si>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</si>
  <si>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</si>
  <si>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</si>
  <si>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</si>
  <si>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</si>
  <si>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</si>
  <si>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</si>
  <si>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</si>
  <si>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</si>
  <si>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</si>
  <si>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</si>
  <si>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</si>
  <si>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</si>
  <si>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</si>
  <si>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</si>
  <si>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</si>
  <si>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</si>
  <si>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</si>
  <si>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</si>
  <si>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</si>
  <si>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</si>
  <si>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</si>
  <si>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</si>
  <si>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</si>
  <si>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</si>
  <si>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</si>
  <si>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</si>
  <si>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</si>
  <si>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</si>
  <si>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</si>
  <si>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</si>
  <si>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</si>
  <si>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</si>
  <si>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</si>
  <si>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</si>
  <si>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</si>
  <si>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</si>
  <si>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</si>
  <si>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</si>
  <si>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</si>
  <si>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</si>
  <si>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</si>
  <si>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</si>
  <si>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</si>
  <si>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</si>
  <si>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</si>
  <si>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</si>
  <si>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</si>
  <si>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</si>
  <si>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</si>
  <si>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</si>
  <si>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</si>
  <si>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</si>
  <si>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</si>
  <si>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</si>
  <si>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</si>
  <si>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</si>
  <si>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</si>
  <si>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</si>
  <si>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</si>
  <si>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</si>
  <si>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</si>
  <si>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</si>
  <si>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</si>
  <si>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</si>
  <si>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</si>
  <si>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</si>
  <si>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</si>
  <si>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</si>
  <si>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</si>
  <si>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</si>
  <si>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</si>
  <si>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</si>
  <si>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</si>
  <si>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</si>
  <si>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</si>
  <si>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</si>
  <si>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</si>
  <si>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</si>
  <si>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</si>
  <si>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</si>
  <si>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</si>
  <si>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</si>
  <si>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</si>
  <si>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</si>
  <si>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</si>
  <si>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</si>
  <si>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</si>
  <si>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</si>
  <si>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</si>
  <si>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</si>
  <si>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</si>
  <si>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</si>
  <si>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</si>
  <si>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</si>
  <si>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</si>
  <si>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</si>
  <si>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</si>
  <si>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</si>
  <si>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</si>
  <si>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</si>
  <si>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</si>
  <si>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</si>
  <si>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</si>
  <si>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</si>
  <si>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</si>
  <si>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</si>
  <si>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</si>
  <si>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</si>
  <si>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</si>
  <si>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</si>
  <si>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</si>
  <si>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</si>
  <si>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</si>
  <si>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</si>
  <si>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</si>
  <si>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</si>
  <si>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</si>
  <si>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</si>
  <si>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</si>
  <si>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</si>
  <si>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</si>
  <si>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</si>
  <si>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</si>
  <si>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</si>
  <si>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</si>
  <si>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</si>
  <si>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</si>
  <si>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</si>
  <si>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</si>
  <si>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</si>
  <si>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</si>
  <si>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</si>
  <si>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</si>
  <si>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</si>
  <si>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</si>
  <si>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</si>
  <si>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</si>
  <si>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</si>
  <si>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</si>
  <si>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</si>
  <si>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</si>
  <si>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</si>
  <si>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</si>
  <si>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</si>
  <si>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</si>
  <si>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</si>
  <si>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</si>
  <si>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</si>
  <si>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</si>
  <si>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</si>
  <si>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</si>
  <si>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</si>
  <si>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</si>
  <si>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</si>
  <si>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</si>
  <si>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</si>
  <si>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</si>
  <si>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</si>
  <si>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</si>
  <si>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</si>
  <si>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</si>
  <si>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</si>
  <si>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</si>
  <si>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</si>
  <si>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</si>
  <si>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</si>
  <si>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</si>
  <si>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</si>
  <si>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</si>
  <si>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</si>
  <si>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</si>
  <si>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</si>
  <si>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</si>
  <si>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</si>
  <si>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</si>
  <si>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</si>
  <si>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</si>
  <si>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</si>
  <si>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</si>
  <si>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</si>
  <si>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</si>
  <si>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</si>
  <si>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</si>
  <si>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</si>
  <si>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</si>
  <si>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</si>
  <si>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</si>
  <si>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</si>
  <si>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</si>
  <si>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</si>
  <si>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</si>
  <si>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</si>
  <si>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</si>
  <si>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</si>
  <si>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</si>
  <si>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</si>
  <si>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</si>
  <si>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</si>
  <si>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</si>
  <si>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</si>
  <si>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</si>
  <si>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</si>
  <si>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</si>
  <si>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</si>
  <si>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</si>
  <si>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</si>
  <si>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</si>
  <si>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</si>
  <si>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</si>
  <si>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</si>
  <si>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</si>
  <si>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</si>
  <si>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</si>
  <si>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</si>
  <si>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</si>
  <si>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</si>
  <si>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</si>
  <si>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</si>
  <si>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</si>
  <si>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</si>
  <si>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</si>
  <si>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</si>
  <si>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</si>
  <si>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</si>
  <si>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</si>
  <si>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</si>
  <si>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</si>
  <si>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</si>
  <si>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</si>
  <si>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</si>
  <si>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</si>
  <si>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</si>
  <si>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</si>
  <si>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</si>
  <si>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</si>
  <si>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</si>
  <si>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</si>
  <si>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</si>
  <si>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</si>
  <si>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</si>
  <si>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</si>
  <si>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</si>
  <si>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</si>
  <si>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</si>
  <si>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</si>
  <si>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</si>
  <si>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</si>
  <si>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</si>
  <si>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</si>
  <si>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</si>
  <si>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</si>
  <si>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</si>
  <si>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</si>
  <si>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</si>
  <si>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</si>
  <si>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</si>
  <si>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</si>
  <si>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</si>
  <si>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</si>
  <si>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</si>
  <si>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</si>
  <si>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</si>
  <si>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</si>
  <si>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</si>
  <si>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</si>
  <si>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</si>
  <si>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</si>
  <si>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</si>
  <si>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</si>
  <si>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</si>
  <si>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</si>
  <si>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</si>
  <si>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</si>
  <si>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</si>
  <si>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</si>
  <si>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</si>
  <si>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</si>
  <si>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</si>
  <si>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</si>
  <si>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</si>
  <si>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</si>
  <si>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</si>
  <si>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</si>
  <si>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</si>
  <si>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</si>
  <si>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</si>
  <si>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</si>
  <si>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</si>
  <si>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</si>
  <si>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</si>
  <si>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</si>
  <si>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</si>
  <si>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</si>
  <si>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</si>
  <si>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</si>
  <si>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</si>
  <si>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</si>
  <si>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</si>
  <si>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</si>
  <si>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</si>
  <si>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</si>
  <si>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</si>
  <si>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</si>
  <si>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</si>
  <si>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</si>
  <si>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</si>
  <si>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</si>
  <si>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</si>
  <si>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</si>
  <si>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</si>
  <si>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</si>
  <si>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</si>
  <si>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</si>
  <si>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</si>
  <si>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</si>
  <si>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</si>
  <si>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</si>
  <si>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</si>
  <si>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</si>
  <si>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</si>
  <si>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</si>
  <si>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</si>
  <si>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</si>
  <si>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</si>
  <si>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</si>
  <si>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</si>
  <si>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</si>
  <si>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</si>
  <si>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</si>
  <si>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</si>
  <si>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</si>
  <si>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</si>
  <si>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</si>
  <si>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</si>
  <si>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</si>
  <si>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</si>
  <si>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</si>
  <si>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</si>
  <si>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</si>
  <si>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</si>
  <si>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</si>
  <si>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</si>
  <si>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</si>
  <si>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</si>
  <si>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</si>
  <si>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</si>
  <si>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</si>
  <si>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</si>
  <si>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</si>
  <si>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</si>
  <si>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</si>
  <si>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</si>
  <si>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</si>
  <si>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</si>
  <si>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</si>
  <si>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</si>
  <si>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</si>
  <si>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</si>
  <si>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</si>
  <si>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</si>
  <si>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</si>
  <si>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</si>
  <si>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</si>
  <si>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</si>
  <si>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</si>
  <si>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</si>
  <si>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</si>
  <si>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</si>
  <si>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</si>
  <si>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</si>
  <si>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</si>
  <si>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</si>
  <si>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</si>
  <si>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</si>
  <si>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</si>
  <si>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</si>
  <si>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</si>
  <si>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</si>
  <si>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</si>
  <si>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</si>
  <si>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</si>
  <si>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</si>
  <si>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</si>
  <si>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</si>
  <si>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</si>
  <si>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</si>
  <si>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</si>
  <si>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</si>
  <si>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</si>
  <si>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</si>
  <si>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</si>
  <si>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</si>
  <si>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</si>
  <si>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</si>
  <si>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</si>
  <si>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</si>
  <si>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</si>
  <si>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</si>
  <si>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</si>
  <si>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</si>
  <si>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</si>
  <si>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</si>
  <si>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</si>
  <si>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</si>
  <si>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</si>
  <si>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</si>
  <si>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</si>
  <si>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</si>
  <si>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</si>
  <si>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</si>
  <si>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</si>
  <si>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</si>
  <si>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</si>
  <si>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</si>
  <si>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</si>
  <si>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</si>
  <si>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</si>
  <si>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</si>
  <si>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</si>
  <si>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</si>
  <si>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</si>
  <si>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</si>
  <si>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</si>
  <si>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</si>
  <si>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</si>
  <si>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</si>
  <si>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</si>
  <si>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</si>
  <si>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</si>
  <si>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</si>
  <si>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</si>
  <si>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</si>
  <si>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</si>
  <si>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</si>
  <si>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</si>
  <si>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</si>
  <si>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</si>
  <si>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</si>
  <si>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</si>
  <si>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</si>
  <si>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</si>
  <si>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</si>
  <si>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</si>
  <si>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</si>
  <si>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</si>
  <si>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</si>
  <si>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</si>
  <si>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</si>
  <si>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</si>
  <si>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</si>
  <si>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</si>
  <si>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</si>
  <si>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</si>
  <si>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</si>
  <si>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</si>
  <si>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</si>
  <si>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</si>
  <si>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</si>
  <si>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</si>
  <si>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</si>
  <si>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</si>
  <si>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</si>
  <si>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</si>
  <si>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</si>
  <si>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</si>
  <si>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</si>
  <si>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</si>
  <si>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</si>
  <si>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</si>
  <si>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</si>
  <si>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</si>
  <si>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</si>
  <si>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</si>
  <si>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</si>
  <si>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</si>
  <si>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</si>
  <si>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</si>
  <si>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</si>
  <si>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</si>
  <si>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</si>
  <si>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</si>
  <si>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</si>
  <si>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</si>
  <si>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</si>
  <si>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</si>
  <si>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</si>
  <si>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</si>
  <si>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</si>
  <si>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</si>
  <si>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</si>
  <si>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</si>
  <si>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</si>
  <si>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</si>
  <si>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</si>
  <si>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</si>
  <si>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</si>
  <si>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</si>
  <si>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</si>
  <si>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</si>
  <si>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</si>
  <si>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</si>
  <si>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</si>
  <si>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</si>
  <si>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</si>
  <si>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</si>
  <si>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</si>
  <si>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</si>
  <si>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</si>
  <si>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</si>
  <si>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</si>
  <si>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</si>
  <si>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</si>
  <si>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</si>
  <si>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</si>
  <si>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</si>
  <si>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</si>
  <si>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</si>
  <si>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</si>
  <si>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</si>
  <si>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</si>
  <si>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</si>
  <si>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</si>
  <si>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</si>
  <si>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</si>
  <si>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</si>
  <si>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</si>
  <si>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</si>
  <si>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</si>
  <si>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</si>
  <si>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</si>
  <si>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</si>
  <si>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</si>
  <si>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</si>
  <si>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</si>
  <si>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</si>
  <si>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</si>
  <si>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</si>
  <si>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</si>
  <si>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</si>
  <si>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</si>
  <si>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</si>
  <si>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</si>
  <si>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</si>
  <si>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</si>
  <si>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</si>
  <si>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</si>
  <si>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</si>
  <si>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</si>
  <si>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</si>
  <si>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</si>
  <si>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</si>
  <si>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</si>
  <si>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</si>
  <si>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</si>
  <si>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</si>
  <si>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</si>
  <si>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</si>
  <si>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</si>
  <si>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</si>
  <si>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</si>
  <si>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</si>
  <si>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</si>
  <si>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</si>
  <si>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</si>
  <si>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</si>
  <si>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</si>
  <si>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</si>
  <si>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</si>
  <si>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</si>
  <si>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</si>
  <si>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</si>
  <si>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</si>
  <si>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</si>
  <si>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</si>
  <si>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</si>
  <si>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</si>
  <si>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</si>
  <si>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</si>
  <si>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</si>
  <si>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</si>
  <si>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</si>
  <si>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</si>
  <si>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</si>
  <si>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</si>
  <si>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</si>
  <si>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</si>
  <si>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</si>
  <si>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</si>
  <si>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</si>
  <si>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</si>
  <si>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</si>
  <si>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</si>
  <si>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</si>
  <si>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</si>
  <si>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</si>
  <si>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</si>
  <si>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</si>
  <si>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</si>
  <si>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</si>
  <si>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</si>
  <si>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</si>
  <si>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</si>
  <si>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</si>
  <si>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</si>
  <si>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</si>
  <si>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</si>
  <si>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</si>
  <si>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</si>
  <si>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</si>
  <si>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</si>
  <si>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</si>
  <si>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</si>
  <si>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</si>
  <si>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</si>
  <si>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</si>
  <si>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</si>
  <si>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</si>
  <si>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</si>
  <si>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</si>
  <si>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</si>
  <si>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</si>
  <si>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</si>
  <si>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</si>
  <si>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</si>
  <si>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</si>
  <si>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</si>
  <si>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</si>
  <si>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</si>
  <si>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</si>
  <si>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</si>
  <si>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</si>
  <si>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</si>
  <si>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</si>
  <si>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</si>
  <si>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</si>
  <si>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</si>
  <si>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</si>
  <si>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</si>
  <si>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</si>
  <si>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</si>
  <si>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</si>
  <si>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</si>
  <si>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</si>
  <si>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</si>
  <si>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</si>
  <si>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</si>
  <si>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</si>
  <si>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</si>
  <si>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</si>
  <si>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</si>
  <si>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</si>
  <si>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</si>
  <si>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</si>
  <si>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</si>
  <si>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</si>
  <si>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</si>
  <si>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</si>
  <si>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</si>
  <si>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</si>
  <si>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</si>
  <si>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</si>
  <si>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</si>
  <si>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</si>
  <si>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</si>
  <si>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</si>
  <si>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</si>
  <si>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</si>
  <si>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</si>
  <si>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</si>
  <si>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</si>
  <si>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</si>
  <si>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</si>
  <si>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</si>
  <si>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</si>
  <si>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</si>
  <si>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</si>
  <si>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</si>
  <si>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</si>
  <si>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</si>
  <si>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</si>
  <si>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</si>
  <si>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</si>
  <si>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</si>
  <si>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</si>
  <si>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</si>
  <si>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</si>
  <si>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</si>
  <si>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</si>
  <si>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</si>
  <si>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</si>
  <si>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</si>
  <si>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</si>
  <si>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</si>
  <si>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</si>
  <si>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</si>
  <si>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</si>
  <si>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</si>
  <si>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</si>
  <si>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</si>
  <si>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</si>
  <si>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</si>
  <si>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</si>
  <si>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</si>
  <si>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</si>
  <si>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</si>
  <si>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</si>
  <si>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</si>
  <si>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</si>
  <si>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</si>
  <si>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</si>
  <si>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</si>
  <si>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</si>
  <si>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</si>
  <si>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</si>
  <si>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</si>
  <si>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</si>
  <si>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</si>
  <si>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</si>
  <si>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</si>
  <si>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</si>
  <si>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</si>
  <si>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</si>
  <si>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</si>
  <si>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</si>
  <si>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</si>
  <si>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</si>
  <si>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</si>
  <si>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</si>
  <si>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</si>
  <si>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</si>
  <si>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</si>
  <si>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</si>
  <si>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</si>
  <si>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</si>
  <si>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</si>
  <si>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</si>
  <si>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</si>
  <si>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</si>
  <si>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</si>
  <si>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</si>
  <si>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</si>
  <si>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</si>
  <si>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</si>
  <si>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</si>
  <si>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</si>
  <si>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</si>
  <si>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</si>
  <si>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</si>
  <si>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</si>
  <si>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</si>
  <si>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</si>
  <si>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</si>
  <si>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</si>
  <si>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</si>
  <si>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</si>
  <si>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</si>
  <si>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</si>
  <si>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</si>
  <si>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</si>
  <si>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</si>
  <si>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</si>
  <si>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</si>
  <si>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</si>
  <si>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</si>
  <si>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</si>
  <si>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</si>
  <si>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</si>
  <si>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</si>
  <si>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</si>
  <si>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</si>
  <si>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</si>
  <si>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</si>
  <si>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</si>
  <si>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</si>
  <si>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</si>
  <si>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</si>
  <si>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</si>
  <si>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</si>
  <si>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</si>
  <si>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</si>
  <si>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</si>
  <si>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</si>
  <si>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</si>
  <si>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</si>
  <si>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</si>
  <si>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</si>
  <si>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</si>
  <si>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</si>
  <si>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</si>
  <si>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</si>
  <si>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</si>
  <si>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</si>
  <si>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</si>
  <si>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</si>
  <si>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</si>
  <si>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</si>
  <si>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</si>
  <si>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</si>
  <si>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</si>
  <si>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</si>
  <si>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</si>
  <si>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</si>
  <si>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</si>
  <si>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</si>
  <si>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</si>
  <si>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</si>
  <si>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</si>
  <si>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</si>
  <si>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</si>
  <si>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</si>
  <si>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</si>
  <si>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</si>
  <si>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</si>
  <si>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</si>
  <si>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</si>
  <si>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</si>
  <si>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</si>
  <si>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</si>
  <si>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</si>
  <si>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</si>
  <si>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</si>
  <si>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</si>
  <si>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</si>
  <si>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</si>
  <si>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</si>
  <si>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</si>
  <si>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</si>
  <si>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</si>
  <si>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</si>
  <si>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</si>
  <si>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</si>
  <si>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</si>
  <si>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</si>
  <si>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</si>
  <si>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</si>
  <si>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</si>
  <si>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</si>
  <si>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</si>
  <si>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</si>
  <si>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</si>
  <si>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</si>
  <si>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</si>
  <si>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</si>
  <si>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</si>
  <si>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</si>
  <si>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</si>
  <si>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</si>
  <si>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</si>
  <si>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</si>
  <si>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</si>
  <si>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</si>
  <si>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</si>
  <si>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</si>
  <si>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</si>
  <si>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</si>
  <si>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</si>
  <si>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</si>
  <si>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</si>
  <si>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</si>
  <si>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</si>
  <si>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</si>
  <si>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</si>
  <si>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</si>
  <si>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</si>
  <si>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</si>
  <si>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</si>
  <si>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</si>
  <si>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</si>
  <si>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</si>
  <si>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</si>
  <si>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</si>
  <si>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</si>
  <si>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</si>
  <si>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</si>
  <si>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</si>
  <si>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</si>
  <si>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</si>
  <si>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</si>
  <si>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</si>
  <si>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</si>
  <si>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</si>
  <si>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</si>
  <si>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</si>
  <si>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</si>
  <si>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</si>
  <si>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</si>
  <si>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</si>
  <si>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</si>
  <si>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</si>
  <si>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</si>
  <si>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</si>
  <si>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</si>
  <si>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</si>
  <si>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</si>
  <si>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</si>
  <si>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</si>
  <si>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</si>
  <si>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</si>
  <si>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</si>
  <si>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</si>
  <si>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</si>
  <si>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</si>
  <si>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</si>
  <si>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</si>
  <si>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</si>
  <si>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</si>
  <si>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</si>
  <si>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</si>
  <si>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</si>
  <si>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</si>
  <si>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</si>
  <si>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</si>
  <si>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</si>
  <si>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</si>
  <si>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</si>
  <si>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</si>
  <si>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</si>
  <si>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</si>
  <si>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</si>
  <si>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</si>
  <si>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</si>
  <si>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</si>
  <si>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</si>
  <si>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</si>
  <si>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</si>
  <si>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</si>
  <si>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</si>
  <si>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</si>
  <si>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</si>
  <si>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</si>
  <si>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</si>
  <si>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</si>
  <si>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</si>
  <si>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</si>
  <si>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</si>
  <si>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</si>
  <si>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</si>
  <si>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</si>
  <si>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</si>
  <si>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</si>
  <si>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</si>
  <si>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</si>
  <si>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</si>
  <si>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</si>
  <si>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</si>
  <si>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</si>
  <si>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</si>
  <si>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</si>
  <si>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</si>
  <si>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</si>
  <si>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</si>
  <si>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</si>
  <si>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</si>
  <si>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</si>
  <si>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</si>
  <si>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</si>
  <si>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</si>
  <si>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</si>
  <si>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</si>
  <si>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</si>
  <si>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</si>
  <si>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</si>
  <si>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</si>
  <si>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</si>
  <si>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</si>
  <si>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</si>
  <si>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</si>
  <si>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</si>
  <si>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</si>
  <si>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</si>
  <si>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</si>
  <si>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</si>
  <si>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</si>
  <si>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</si>
  <si>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</si>
  <si>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</si>
  <si>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</si>
  <si>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</si>
  <si>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</si>
  <si>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</si>
  <si>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</si>
  <si>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</si>
  <si>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</si>
  <si>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</si>
  <si>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</si>
  <si>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</si>
  <si>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</si>
  <si>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</si>
  <si>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</si>
  <si>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</si>
  <si>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</si>
  <si>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</si>
  <si>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</si>
  <si>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</si>
  <si>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</si>
  <si>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</si>
  <si>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</si>
  <si>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</si>
  <si>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</si>
  <si>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</si>
  <si>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</si>
  <si>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</si>
  <si>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</si>
  <si>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</si>
  <si>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</si>
  <si>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</si>
  <si>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</si>
  <si>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</si>
  <si>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</si>
  <si>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</si>
  <si>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</si>
  <si>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</si>
  <si>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</si>
  <si>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</si>
  <si>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</si>
  <si>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</si>
  <si>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</si>
  <si>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</si>
  <si>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</si>
  <si>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</si>
  <si>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</si>
  <si>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</si>
  <si>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</si>
  <si>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</si>
  <si>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</si>
  <si>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</si>
  <si>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</si>
  <si>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</si>
  <si>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</si>
  <si>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</si>
  <si>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</si>
  <si>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</si>
  <si>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</si>
  <si>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</si>
  <si>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</si>
  <si>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</si>
  <si>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</si>
  <si>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</si>
  <si>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</si>
  <si>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</si>
  <si>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</si>
  <si>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</si>
  <si>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</si>
  <si>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</si>
  <si>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</si>
  <si>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</si>
  <si>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</si>
  <si>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</si>
  <si>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</si>
  <si>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</si>
  <si>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</si>
  <si>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</si>
  <si>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</si>
  <si>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</si>
  <si>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</si>
  <si>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</si>
  <si>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</si>
  <si>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</si>
  <si>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</si>
  <si>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</si>
  <si>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</si>
  <si>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</si>
  <si>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</si>
  <si>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</si>
  <si>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</si>
  <si>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</si>
  <si>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</si>
  <si>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</si>
  <si>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</si>
  <si>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</si>
  <si>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</si>
  <si>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</si>
  <si>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</si>
  <si>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</si>
  <si>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</si>
  <si>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</si>
  <si>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</si>
  <si>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</si>
  <si>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</si>
  <si>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</si>
  <si>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</si>
  <si>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</si>
  <si>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</si>
  <si>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</si>
  <si>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</si>
  <si>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</si>
  <si>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</si>
  <si>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</si>
  <si>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</si>
  <si>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</si>
  <si>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</si>
  <si>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</si>
  <si>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</si>
  <si>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</si>
  <si>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</si>
  <si>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</si>
  <si>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</si>
  <si>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</si>
  <si>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</si>
  <si>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</si>
  <si>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</si>
  <si>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</si>
  <si>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</si>
  <si>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</si>
  <si>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</si>
  <si>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</si>
  <si>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</si>
  <si>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</si>
  <si>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</si>
  <si>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</si>
  <si>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</si>
  <si>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</si>
  <si>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</si>
  <si>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</si>
  <si>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</si>
  <si>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</si>
  <si>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</si>
  <si>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</si>
  <si>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</si>
  <si>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</si>
  <si>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</si>
  <si>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</si>
  <si>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</si>
  <si>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</si>
  <si>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</si>
  <si>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</si>
  <si>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</si>
  <si>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</si>
  <si>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</si>
  <si>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</si>
  <si>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</si>
  <si>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</si>
  <si>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</si>
  <si>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</si>
  <si>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</si>
  <si>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</si>
  <si>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</si>
  <si>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</si>
  <si>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</si>
  <si>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</si>
  <si>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</si>
  <si>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</si>
  <si>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</si>
  <si>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</si>
  <si>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</si>
  <si>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</si>
  <si>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</si>
  <si>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</si>
  <si>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</si>
  <si>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</si>
  <si>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</si>
  <si>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</si>
  <si>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</si>
  <si>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</si>
  <si>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</si>
  <si>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</si>
  <si>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</si>
  <si>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</si>
  <si>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</si>
  <si>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</si>
  <si>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</si>
  <si>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</si>
  <si>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</si>
  <si>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</si>
  <si>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</si>
  <si>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</si>
  <si>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</si>
  <si>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</si>
  <si>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</si>
  <si>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</si>
  <si>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</si>
  <si>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</si>
  <si>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</si>
  <si>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</si>
  <si>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</si>
  <si>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</si>
  <si>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</si>
  <si>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</si>
  <si>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</si>
  <si>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</si>
  <si>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</si>
  <si>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</si>
  <si>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</si>
  <si>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</si>
  <si>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</si>
  <si>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</si>
  <si>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</si>
  <si>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</si>
  <si>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</si>
  <si>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</si>
  <si>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</si>
  <si>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</si>
  <si>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</si>
  <si>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</si>
  <si>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</si>
  <si>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</si>
  <si>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</si>
  <si>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</si>
  <si>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</si>
  <si>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</si>
  <si>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</si>
  <si>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</si>
  <si>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</si>
  <si>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</si>
  <si>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</si>
  <si>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</si>
  <si>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</si>
  <si>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</si>
  <si>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</si>
  <si>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</si>
  <si>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</si>
  <si>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</si>
  <si>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</si>
  <si>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</si>
  <si>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</si>
  <si>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</si>
  <si>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</si>
  <si>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</si>
  <si>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</si>
  <si>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</si>
  <si>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</si>
  <si>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</si>
  <si>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</si>
  <si>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</si>
  <si>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</si>
  <si>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</si>
  <si>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</si>
  <si>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</si>
  <si>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</si>
  <si>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</si>
  <si>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</si>
  <si>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</si>
  <si>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</si>
  <si>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</si>
  <si>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</si>
  <si>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</si>
  <si>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</si>
  <si>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</si>
  <si>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</si>
  <si>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</si>
  <si>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</si>
  <si>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</si>
  <si>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</si>
  <si>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</si>
  <si>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</si>
  <si>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</si>
  <si>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</si>
  <si>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</si>
  <si>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</si>
  <si>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</si>
  <si>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</si>
  <si>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</si>
  <si>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</si>
  <si>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</si>
  <si>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</si>
  <si>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</si>
  <si>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</si>
  <si>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</si>
  <si>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</si>
  <si>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</si>
  <si>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</si>
  <si>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</si>
  <si>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</si>
  <si>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</si>
  <si>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</si>
  <si>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</si>
  <si>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</si>
  <si>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</si>
  <si>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</si>
  <si>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</si>
  <si>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</si>
  <si>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</si>
  <si>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</si>
  <si>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</si>
  <si>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</si>
  <si>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</si>
  <si>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</si>
  <si>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</si>
  <si>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</si>
  <si>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</si>
  <si>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</si>
  <si>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</si>
  <si>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</si>
  <si>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</si>
  <si>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</si>
  <si>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</si>
  <si>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</si>
  <si>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</si>
  <si>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</si>
  <si>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</si>
  <si>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</si>
  <si>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</si>
  <si>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</si>
  <si>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</si>
  <si>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</si>
  <si>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</si>
  <si>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</si>
  <si>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</si>
  <si>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</si>
  <si>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</si>
  <si>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</si>
  <si>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</si>
  <si>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</si>
  <si>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</si>
  <si>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</si>
  <si>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</si>
  <si>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</si>
  <si>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</si>
  <si>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</si>
  <si>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</si>
  <si>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</si>
  <si>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</si>
  <si>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</si>
  <si>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</si>
  <si>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</si>
  <si>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</si>
  <si>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</si>
  <si>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</si>
  <si>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</si>
  <si>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</si>
  <si>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</si>
  <si>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</si>
  <si>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</si>
  <si>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</si>
  <si>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</si>
  <si>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</si>
  <si>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</si>
  <si>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</si>
  <si>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</si>
  <si>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</si>
  <si>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</si>
  <si>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</si>
  <si>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</si>
  <si>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</si>
  <si>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</si>
  <si>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</si>
  <si>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</si>
  <si>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</si>
  <si>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</si>
  <si>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</si>
  <si>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</si>
  <si>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</si>
  <si>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</si>
  <si>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</si>
  <si>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</si>
  <si>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</si>
  <si>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</si>
  <si>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</si>
  <si>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</si>
  <si>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</si>
  <si>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</si>
  <si>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</si>
  <si>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</si>
  <si>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</si>
  <si>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</si>
  <si>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</si>
  <si>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</si>
  <si>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</si>
  <si>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</si>
  <si>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</si>
  <si>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</si>
  <si>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</si>
  <si>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</si>
  <si>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</si>
  <si>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</si>
  <si>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</si>
  <si>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</si>
  <si>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</si>
  <si>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</si>
  <si>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</si>
  <si>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</si>
  <si>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</si>
  <si>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</si>
  <si>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</si>
  <si>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</si>
  <si>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</si>
  <si>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</si>
  <si>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</si>
  <si>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</si>
  <si>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</si>
  <si>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</si>
  <si>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</si>
  <si>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</si>
  <si>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</si>
  <si>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</si>
  <si>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</si>
  <si>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</si>
  <si>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</si>
  <si>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</si>
  <si>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</si>
  <si>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</si>
  <si>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</si>
  <si>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</si>
  <si>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</si>
  <si>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</si>
  <si>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</si>
  <si>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</si>
  <si>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</si>
  <si>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</si>
  <si>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</si>
  <si>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</si>
  <si>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</si>
  <si>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</si>
  <si>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</si>
  <si>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</si>
  <si>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</si>
  <si>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</si>
  <si>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</si>
  <si>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</si>
  <si>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</si>
  <si>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</si>
  <si>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</si>
  <si>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</si>
  <si>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</si>
  <si>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</si>
  <si>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</si>
  <si>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</si>
  <si>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</si>
  <si>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</si>
  <si>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</si>
  <si>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</si>
  <si>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</si>
  <si>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</si>
  <si>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</si>
  <si>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</si>
  <si>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</si>
  <si>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</si>
  <si>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</si>
  <si>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</si>
  <si>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</si>
  <si>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</si>
  <si>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</si>
  <si>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</si>
  <si>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</si>
  <si>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</si>
  <si>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</si>
  <si>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</si>
  <si>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</si>
  <si>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</si>
  <si>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</si>
  <si>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</si>
  <si>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</si>
  <si>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</si>
  <si>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</si>
  <si>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</si>
  <si>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</si>
  <si>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</si>
  <si>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</si>
  <si>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</si>
  <si>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</si>
  <si>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</si>
  <si>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</si>
  <si>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</si>
  <si>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</si>
  <si>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</si>
  <si>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</si>
  <si>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</si>
  <si>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</si>
  <si>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</si>
  <si>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</si>
  <si>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</si>
  <si>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</si>
  <si>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</si>
  <si>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</si>
  <si>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</si>
  <si>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</si>
  <si>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</si>
  <si>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</si>
  <si>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</si>
  <si>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</si>
  <si>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</si>
  <si>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</si>
  <si>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</si>
  <si>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</si>
  <si>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</si>
  <si>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</si>
  <si>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</si>
  <si>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</si>
  <si>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</si>
  <si>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</si>
  <si>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</si>
  <si>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</si>
  <si>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</si>
  <si>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</si>
  <si>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</si>
  <si>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</si>
  <si>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</si>
  <si>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</si>
  <si>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</si>
  <si>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</si>
  <si>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</si>
  <si>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</si>
  <si>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</si>
  <si>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</si>
  <si>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</si>
  <si>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</si>
  <si>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</si>
  <si>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</si>
  <si>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</si>
  <si>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</si>
  <si>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</si>
  <si>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</si>
  <si>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</si>
  <si>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</si>
  <si>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</si>
  <si>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</si>
  <si>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</si>
  <si>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</si>
  <si>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</si>
  <si>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</si>
  <si>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</si>
  <si>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</si>
  <si>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</si>
  <si>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</si>
  <si>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</si>
  <si>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</si>
  <si>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</si>
  <si>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</si>
  <si>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</si>
  <si>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</si>
  <si>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</si>
  <si>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</si>
  <si>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</si>
  <si>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</si>
  <si>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</si>
  <si>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</si>
  <si>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</si>
  <si>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</si>
  <si>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</si>
  <si>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</si>
  <si>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</si>
  <si>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</si>
  <si>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</si>
  <si>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</si>
  <si>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</si>
  <si>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</si>
  <si>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</si>
  <si>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</si>
  <si>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</si>
  <si>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</si>
  <si>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</si>
  <si>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</si>
  <si>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</si>
  <si>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</si>
  <si>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</si>
  <si>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</si>
  <si>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</si>
  <si>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</si>
  <si>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</si>
  <si>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</si>
  <si>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</si>
  <si>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</si>
  <si>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</si>
  <si>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</si>
  <si>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</si>
  <si>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</si>
  <si>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</si>
  <si>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</si>
  <si>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</si>
  <si>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</si>
  <si>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</si>
  <si>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</si>
  <si>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</si>
  <si>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</si>
  <si>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</si>
  <si>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</si>
  <si>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</si>
  <si>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</si>
  <si>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</si>
  <si>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</si>
  <si>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</si>
  <si>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</si>
  <si>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</si>
  <si>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</si>
  <si>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</si>
  <si>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</si>
  <si>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</si>
  <si>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</si>
  <si>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</si>
  <si>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</si>
  <si>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</si>
  <si>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</si>
  <si>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</si>
  <si>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</si>
  <si>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</si>
  <si>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</si>
  <si>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</si>
  <si>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</si>
  <si>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</si>
  <si>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</si>
  <si>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</si>
  <si>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</si>
  <si>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</si>
  <si>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</si>
  <si>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</si>
  <si>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</si>
  <si>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</si>
  <si>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</si>
  <si>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</si>
  <si>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</si>
  <si>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</si>
  <si>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</si>
  <si>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</si>
  <si>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</si>
  <si>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</si>
  <si>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</si>
  <si>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</si>
  <si>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</si>
  <si>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</si>
  <si>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</si>
  <si>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</si>
  <si>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</si>
  <si>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</si>
  <si>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</si>
  <si>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</si>
  <si>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</si>
  <si>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</si>
  <si>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</si>
  <si>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</si>
  <si>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</si>
  <si>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</si>
  <si>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</si>
  <si>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</si>
  <si>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</si>
  <si>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</si>
  <si>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</si>
  <si>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</si>
  <si>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</si>
  <si>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</si>
  <si>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</si>
  <si>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</si>
  <si>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</si>
  <si>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</si>
  <si>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</si>
  <si>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</si>
  <si>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</si>
  <si>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</si>
  <si>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</si>
  <si>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</si>
  <si>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</si>
  <si>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</si>
  <si>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</si>
  <si>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</si>
  <si>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</si>
  <si>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</si>
  <si>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</si>
  <si>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</si>
  <si>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</si>
  <si>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</si>
  <si>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</si>
  <si>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</si>
  <si>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</si>
  <si>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</si>
  <si>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</si>
  <si>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</si>
  <si>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</si>
  <si>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</si>
  <si>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</si>
  <si>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</si>
  <si>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</si>
  <si>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</si>
  <si>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</si>
  <si>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</si>
  <si>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</si>
  <si>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</si>
  <si>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</si>
  <si>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</si>
  <si>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</si>
  <si>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</si>
  <si>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</si>
  <si>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</si>
  <si>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</si>
  <si>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</si>
  <si>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</si>
  <si>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</si>
  <si>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</si>
  <si>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</si>
  <si>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</si>
  <si>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</si>
  <si>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</si>
  <si>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</si>
  <si>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</si>
  <si>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</si>
  <si>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</si>
  <si>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</si>
  <si>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</si>
  <si>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</si>
  <si>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</si>
  <si>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</si>
  <si>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</si>
  <si>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</si>
  <si>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</si>
  <si>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</si>
  <si>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</si>
  <si>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</si>
  <si>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</si>
  <si>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</si>
  <si>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</si>
  <si>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</si>
  <si>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</si>
  <si>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</si>
  <si>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</si>
  <si>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</si>
  <si>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</si>
  <si>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</si>
  <si>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</si>
  <si>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</si>
  <si>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</si>
  <si>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</si>
  <si>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</si>
  <si>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</si>
  <si>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</si>
  <si>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</si>
  <si>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</si>
  <si>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</si>
  <si>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</si>
  <si>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</si>
  <si>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</si>
  <si>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</si>
  <si>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</si>
  <si>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</si>
  <si>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</si>
  <si>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</si>
  <si>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</si>
  <si>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</si>
  <si>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</si>
  <si>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</si>
  <si>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</si>
  <si>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</si>
  <si>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</si>
  <si>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</si>
  <si>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</si>
  <si>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</si>
  <si>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</si>
  <si>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</si>
  <si>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</si>
  <si>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</si>
  <si>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</si>
  <si>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</si>
  <si>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</si>
  <si>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</si>
  <si>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</si>
  <si>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</si>
  <si>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</si>
  <si>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</si>
  <si>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</si>
  <si>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</si>
  <si>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</si>
  <si>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</si>
  <si>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</si>
  <si>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</si>
  <si>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</si>
  <si>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</si>
  <si>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</si>
  <si>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</si>
  <si>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</si>
  <si>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</si>
  <si>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</si>
  <si>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</si>
  <si>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</si>
  <si>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</si>
  <si>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</si>
  <si>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</si>
  <si>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</si>
  <si>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</si>
  <si>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</si>
  <si>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</si>
  <si>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</si>
  <si>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</si>
  <si>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</si>
  <si>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</si>
  <si>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</si>
  <si>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</si>
  <si>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</si>
  <si>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</si>
  <si>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</si>
  <si>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</si>
  <si>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</si>
  <si>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</si>
  <si>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</si>
  <si>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</si>
  <si>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</si>
  <si>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</si>
  <si>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</si>
  <si>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</si>
  <si>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</si>
  <si>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</si>
  <si>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</si>
  <si>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</si>
  <si>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</si>
  <si>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</si>
  <si>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</si>
  <si>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</si>
  <si>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</si>
  <si>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</si>
  <si>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</si>
  <si>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</si>
  <si>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</si>
  <si>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</si>
  <si>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</si>
  <si>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</si>
  <si>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</si>
  <si>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</si>
  <si>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</si>
  <si>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</si>
  <si>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</si>
  <si>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</si>
  <si>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</si>
  <si>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</si>
  <si>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</si>
  <si>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</si>
  <si>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</si>
  <si>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</si>
  <si>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</si>
  <si>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</si>
  <si>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</si>
  <si>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</si>
  <si>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</si>
  <si>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</si>
  <si>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</si>
  <si>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</si>
  <si>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</si>
  <si>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</si>
  <si>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</si>
  <si>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</si>
  <si>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</si>
  <si>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</si>
  <si>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</si>
  <si>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</si>
  <si>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</si>
  <si>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</si>
  <si>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</si>
  <si>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</si>
  <si>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</si>
  <si>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</si>
  <si>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</si>
  <si>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</si>
  <si>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</si>
  <si>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</si>
  <si>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</si>
  <si>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</si>
  <si>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</si>
  <si>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</si>
  <si>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</si>
  <si>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</si>
  <si>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</si>
  <si>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</si>
  <si>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</si>
  <si>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</si>
  <si>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</si>
  <si>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</si>
  <si>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</si>
  <si>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</si>
  <si>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</si>
  <si>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</si>
  <si>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</si>
  <si>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</si>
  <si>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</si>
  <si>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</si>
  <si>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</si>
  <si>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</si>
  <si>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</si>
  <si>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</si>
  <si>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</si>
  <si>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</si>
  <si>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</si>
  <si>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</si>
  <si>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</si>
  <si>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</si>
  <si>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</si>
  <si>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</si>
  <si>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</si>
  <si>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</si>
  <si>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</si>
  <si>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</si>
  <si>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</si>
  <si>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</si>
  <si>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</si>
  <si>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</si>
  <si>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</si>
  <si>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</si>
  <si>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</si>
  <si>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</si>
  <si>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</si>
  <si>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</si>
  <si>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</si>
  <si>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</si>
  <si>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</si>
  <si>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</si>
  <si>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</si>
  <si>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</si>
  <si>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</si>
  <si>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</si>
  <si>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</si>
  <si>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</si>
  <si>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</si>
  <si>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</si>
  <si>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</si>
  <si>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</si>
  <si>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</si>
  <si>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</si>
  <si>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</si>
  <si>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</si>
  <si>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</si>
  <si>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</si>
  <si>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</si>
  <si>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</si>
  <si>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</si>
  <si>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</si>
  <si>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</si>
  <si>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</si>
  <si>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</si>
  <si>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</si>
  <si>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</si>
  <si>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</si>
  <si>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</si>
  <si>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</si>
  <si>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</si>
  <si>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</si>
  <si>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</si>
  <si>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</si>
  <si>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</si>
  <si>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</si>
  <si>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</si>
  <si>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</si>
  <si>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</si>
  <si>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</si>
  <si>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</si>
  <si>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</si>
  <si>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</si>
  <si>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</si>
  <si>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</si>
  <si>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</si>
  <si>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</si>
  <si>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</si>
  <si>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</si>
  <si>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</si>
  <si>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</si>
  <si>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</si>
  <si>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</si>
  <si>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</si>
  <si>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</si>
  <si>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</si>
  <si>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</si>
  <si>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</si>
  <si>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</si>
  <si>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</si>
  <si>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</si>
  <si>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</si>
  <si>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</si>
  <si>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</si>
  <si>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</si>
  <si>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</si>
  <si>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</si>
  <si>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</si>
  <si>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</si>
  <si>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</si>
  <si>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</si>
  <si>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</si>
  <si>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</si>
  <si>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</si>
  <si>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</si>
  <si>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</si>
  <si>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</si>
  <si>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</si>
  <si>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</si>
  <si>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</si>
  <si>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</si>
  <si>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</si>
  <si>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</si>
  <si>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</si>
  <si>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</si>
  <si>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</si>
  <si>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</si>
  <si>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</si>
  <si>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</si>
  <si>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</si>
  <si>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</si>
  <si>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</si>
  <si>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</si>
  <si>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</si>
  <si>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</si>
  <si>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</si>
  <si>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</si>
  <si>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</si>
  <si>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</si>
  <si>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</si>
  <si>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</si>
  <si>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</si>
  <si>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</si>
  <si>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</si>
  <si>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</si>
  <si>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</si>
  <si>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</si>
  <si>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</si>
  <si>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</si>
  <si>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</si>
  <si>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</si>
  <si>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</si>
  <si>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</si>
  <si>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</si>
  <si>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</si>
  <si>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</si>
  <si>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</si>
  <si>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</si>
  <si>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</si>
  <si>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</si>
  <si>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</si>
  <si>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</si>
  <si>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</si>
  <si>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</si>
  <si>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</si>
  <si>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</si>
  <si>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</si>
  <si>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</si>
  <si>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</si>
  <si>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</si>
  <si>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</si>
  <si>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</si>
  <si>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</si>
  <si>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</si>
  <si>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</si>
  <si>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</si>
  <si>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</si>
  <si>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</si>
  <si>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</si>
  <si>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</si>
  <si>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</si>
  <si>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</si>
  <si>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</si>
  <si>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</si>
  <si>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</si>
  <si>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</si>
  <si>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</si>
  <si>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</si>
  <si>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</si>
  <si>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</si>
  <si>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</si>
  <si>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</si>
  <si>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</si>
  <si>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</si>
  <si>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</si>
  <si>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</si>
  <si>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</si>
  <si>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</si>
  <si>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</si>
  <si>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</si>
  <si>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</si>
  <si>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</si>
  <si>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</si>
  <si>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</si>
  <si>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</si>
  <si>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</si>
  <si>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</si>
  <si>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</si>
  <si>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</si>
  <si>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</si>
  <si>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</si>
  <si>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</si>
  <si>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</si>
  <si>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</si>
  <si>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</si>
  <si>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</si>
  <si>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</si>
  <si>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</si>
  <si>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</si>
  <si>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</si>
  <si>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</si>
  <si>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</si>
  <si>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</si>
  <si>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</si>
  <si>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</si>
  <si>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</si>
  <si>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</si>
  <si>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</si>
  <si>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</si>
  <si>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</si>
  <si>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</si>
  <si>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</si>
  <si>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</si>
  <si>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</si>
  <si>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</si>
  <si>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</si>
  <si>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</si>
  <si>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</si>
  <si>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</si>
  <si>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</si>
  <si>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</si>
  <si>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</si>
  <si>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</si>
  <si>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</si>
  <si>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</si>
  <si>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</si>
  <si>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</si>
  <si>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</si>
  <si>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</si>
  <si>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</si>
  <si>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</si>
  <si>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</si>
  <si>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</si>
  <si>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</si>
  <si>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</si>
  <si>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</si>
  <si>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</si>
  <si>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</si>
  <si>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</si>
  <si>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</si>
  <si>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</si>
  <si>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</si>
  <si>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</si>
  <si>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</si>
  <si>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</si>
  <si>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</si>
  <si>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</si>
  <si>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</si>
  <si>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</si>
  <si>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</si>
  <si>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</si>
  <si>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</si>
  <si>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</si>
  <si>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</si>
  <si>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</si>
  <si>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</si>
  <si>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</si>
  <si>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</si>
  <si>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</si>
  <si>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</si>
  <si>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</si>
  <si>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</si>
  <si>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</si>
  <si>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</si>
  <si>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</si>
  <si>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</si>
  <si>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</si>
  <si>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</si>
  <si>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</si>
  <si>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</si>
  <si>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</si>
  <si>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</si>
  <si>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</si>
  <si>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</si>
  <si>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</si>
  <si>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</si>
  <si>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</si>
  <si>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</si>
  <si>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</si>
  <si>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</si>
  <si>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</si>
  <si>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</si>
  <si>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</si>
  <si>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</si>
  <si>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</si>
  <si>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</si>
  <si>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</si>
  <si>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</si>
  <si>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</si>
  <si>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</si>
  <si>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</si>
  <si>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</si>
  <si>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</si>
  <si>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</si>
  <si>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</si>
  <si>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</si>
  <si>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</si>
  <si>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</si>
  <si>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</si>
  <si>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</si>
  <si>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</si>
  <si>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</si>
  <si>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</si>
  <si>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</si>
  <si>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</si>
  <si>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</si>
  <si>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</si>
  <si>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</si>
  <si>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</si>
  <si>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</si>
  <si>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</si>
  <si>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</si>
  <si>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</si>
  <si>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</si>
  <si>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</si>
  <si>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</si>
  <si>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</si>
  <si>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</si>
  <si>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</si>
  <si>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</si>
  <si>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</si>
  <si>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</si>
  <si>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</si>
  <si>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</si>
  <si>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</si>
  <si>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</si>
  <si>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</si>
  <si>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</si>
  <si>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</si>
  <si>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</si>
  <si>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</si>
  <si>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</si>
  <si>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</si>
  <si>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</si>
  <si>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</si>
  <si>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</si>
  <si>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</si>
  <si>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</si>
  <si>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</si>
  <si>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</si>
  <si>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</si>
  <si>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</si>
  <si>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</si>
  <si>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</si>
  <si>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</si>
  <si>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</si>
  <si>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</si>
  <si>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</si>
  <si>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</si>
  <si>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</si>
  <si>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</si>
  <si>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</si>
  <si>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</si>
  <si>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</si>
  <si>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</si>
  <si>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</si>
  <si>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</si>
  <si>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</si>
  <si>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</si>
  <si>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</si>
  <si>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</si>
  <si>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</si>
  <si>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</si>
  <si>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</si>
  <si>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</si>
  <si>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</si>
  <si>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</si>
  <si>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</si>
  <si>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</si>
  <si>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</si>
  <si>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</si>
  <si>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</si>
  <si>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</si>
  <si>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</si>
  <si>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</si>
  <si>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</si>
  <si>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</si>
  <si>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</si>
  <si>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</si>
  <si>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</si>
  <si>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</si>
  <si>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</si>
  <si>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</si>
  <si>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</si>
  <si>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</si>
  <si>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</si>
  <si>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</si>
  <si>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</si>
  <si>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</si>
  <si>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</si>
  <si>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</si>
  <si>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</si>
  <si>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</si>
  <si>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</si>
  <si>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</si>
  <si>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</si>
  <si>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</si>
  <si>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</si>
  <si>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</si>
  <si>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</si>
  <si>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</si>
  <si>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</si>
  <si>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</si>
  <si>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</si>
  <si>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</si>
  <si>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</si>
  <si>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</si>
  <si>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</si>
  <si>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</si>
  <si>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</si>
  <si>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</si>
  <si>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</si>
  <si>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</si>
  <si>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</si>
  <si>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</si>
  <si>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</si>
  <si>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</si>
  <si>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</si>
  <si>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</si>
  <si>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</si>
  <si>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</si>
  <si>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</si>
  <si>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</si>
  <si>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</si>
  <si>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</si>
  <si>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</si>
  <si>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</si>
  <si>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</si>
  <si>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</si>
  <si>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</si>
  <si>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</si>
  <si>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</si>
  <si>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</si>
  <si>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</si>
  <si>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</si>
  <si>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</si>
  <si>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</si>
  <si>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</si>
  <si>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</si>
  <si>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</si>
  <si>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</si>
  <si>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</si>
  <si>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</si>
  <si>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</si>
  <si>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</si>
  <si>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</si>
  <si>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</si>
  <si>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</si>
  <si>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</si>
  <si>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</si>
  <si>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</si>
  <si>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</si>
  <si>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</si>
  <si>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</si>
  <si>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</si>
  <si>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</si>
  <si>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</si>
  <si>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</si>
  <si>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</si>
  <si>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</si>
  <si>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</si>
  <si>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</si>
  <si>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</si>
  <si>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</si>
  <si>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</si>
  <si>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</si>
  <si>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</si>
  <si>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</si>
  <si>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</si>
  <si>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</si>
  <si>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</si>
  <si>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</si>
  <si>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</si>
  <si>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</si>
  <si>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</si>
  <si>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</si>
  <si>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</si>
  <si>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</si>
  <si>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</si>
  <si>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</si>
  <si>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</si>
  <si>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</si>
  <si>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</si>
  <si>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</si>
  <si>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</si>
  <si>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</si>
  <si>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</si>
  <si>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</si>
  <si>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</si>
  <si>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</si>
  <si>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</si>
  <si>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</si>
  <si>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</si>
  <si>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</si>
  <si>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</si>
  <si>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</si>
  <si>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</si>
  <si>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</si>
  <si>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</si>
  <si>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</si>
  <si>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</si>
  <si>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</si>
  <si>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</si>
  <si>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</si>
  <si>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</si>
  <si>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</si>
  <si>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</si>
  <si>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</si>
  <si>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</si>
  <si>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</si>
  <si>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</si>
  <si>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</si>
  <si>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</si>
  <si>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</si>
  <si>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</si>
  <si>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</si>
  <si>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</si>
  <si>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</si>
  <si>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</si>
  <si>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</si>
  <si>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</si>
  <si>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</si>
  <si>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</si>
  <si>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</si>
  <si>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</si>
  <si>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</si>
  <si>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</si>
  <si>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</si>
  <si>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</si>
  <si>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</si>
  <si>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</si>
  <si>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</si>
  <si>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</si>
  <si>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</si>
  <si>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</si>
  <si>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</si>
  <si>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</si>
  <si>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</si>
  <si>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</si>
  <si>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</si>
  <si>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</si>
  <si>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</si>
  <si>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</si>
  <si>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</si>
  <si>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</si>
  <si>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</si>
  <si>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</si>
  <si>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</si>
  <si>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</si>
  <si>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</si>
  <si>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</si>
  <si>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</si>
  <si>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</si>
  <si>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</si>
  <si>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</si>
  <si>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</si>
  <si>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</si>
  <si>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</si>
  <si>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</si>
  <si>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</si>
  <si>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</si>
  <si>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</si>
  <si>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</si>
  <si>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</si>
  <si>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</si>
  <si>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</si>
  <si>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</si>
  <si>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</si>
  <si>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</si>
  <si>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</si>
  <si>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</si>
  <si>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</si>
  <si>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</si>
  <si>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</si>
  <si>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</si>
  <si>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</si>
  <si>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</si>
  <si>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</si>
  <si>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</si>
  <si>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</si>
  <si>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</si>
  <si>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</si>
  <si>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</si>
  <si>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</si>
  <si>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</si>
  <si>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</si>
  <si>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</si>
  <si>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</si>
  <si>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</si>
  <si>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</si>
  <si>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</si>
  <si>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</si>
  <si>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</si>
  <si>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</si>
  <si>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</si>
  <si>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</si>
  <si>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</si>
  <si>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</si>
  <si>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</si>
  <si>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</si>
  <si>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</si>
  <si>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</si>
  <si>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</si>
  <si>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</si>
  <si>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</si>
  <si>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</si>
  <si>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</si>
  <si>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</si>
  <si>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</si>
  <si>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</si>
  <si>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</si>
  <si>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</si>
  <si>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</si>
  <si>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</si>
  <si>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</si>
  <si>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</si>
  <si>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</si>
  <si>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</si>
  <si>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</si>
  <si>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</si>
  <si>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</si>
  <si>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</si>
  <si>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</si>
  <si>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</si>
  <si>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</si>
  <si>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</si>
  <si>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</si>
  <si>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</si>
  <si>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</si>
  <si>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</si>
  <si>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</si>
  <si>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</si>
  <si>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</si>
  <si>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</si>
  <si>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</si>
  <si>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</si>
  <si>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</si>
  <si>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</si>
  <si>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</si>
  <si>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</si>
  <si>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</si>
  <si>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</si>
  <si>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</si>
  <si>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</si>
  <si>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</si>
  <si>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</si>
  <si>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</si>
  <si>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</si>
  <si>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</si>
  <si>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</si>
  <si>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</si>
  <si>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</si>
  <si>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</si>
  <si>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</si>
  <si>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</si>
  <si>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</si>
  <si>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</si>
  <si>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</si>
  <si>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</si>
  <si>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</si>
  <si>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</si>
  <si>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</si>
  <si>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</si>
  <si>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</si>
  <si>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</si>
  <si>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</si>
  <si>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</si>
  <si>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</si>
  <si>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</si>
  <si>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</si>
  <si>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</si>
  <si>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</si>
  <si>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</si>
  <si>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</si>
  <si>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</si>
  <si>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</si>
  <si>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</si>
  <si>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</si>
  <si>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</si>
  <si>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</si>
  <si>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</si>
  <si>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</si>
  <si>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</si>
  <si>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</si>
  <si>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</si>
  <si>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</si>
  <si>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</si>
  <si>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</si>
  <si>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</si>
  <si>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</si>
  <si>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</si>
  <si>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</si>
  <si>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</si>
  <si>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</si>
  <si>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</si>
  <si>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</si>
  <si>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</si>
  <si>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</si>
  <si>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</si>
  <si>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</si>
  <si>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</si>
  <si>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</si>
  <si>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</si>
  <si>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</si>
  <si>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</si>
  <si>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</si>
  <si>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</si>
  <si>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</si>
  <si>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</si>
  <si>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</si>
  <si>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</si>
  <si>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</si>
  <si>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</si>
  <si>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</si>
  <si>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</si>
  <si>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</si>
  <si>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</si>
  <si>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</si>
  <si>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</si>
  <si>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</si>
  <si>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</si>
  <si>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</si>
  <si>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</si>
  <si>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</si>
  <si>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</si>
  <si>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</si>
  <si>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</si>
  <si>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</si>
  <si>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</si>
  <si>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</si>
  <si>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</si>
  <si>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</si>
  <si>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</si>
  <si>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</si>
  <si>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</si>
  <si>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</si>
  <si>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</si>
  <si>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</si>
  <si>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</si>
  <si>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</si>
  <si>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</si>
  <si>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</si>
  <si>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</si>
  <si>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</si>
  <si>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</si>
  <si>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</si>
  <si>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</si>
  <si>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</si>
  <si>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</si>
  <si>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</si>
  <si>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</si>
  <si>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</si>
  <si>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</si>
  <si>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</si>
  <si>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</si>
  <si>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</si>
  <si>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</si>
  <si>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</si>
  <si>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</si>
  <si>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</si>
  <si>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</si>
  <si>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</si>
  <si>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</si>
  <si>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</si>
  <si>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</si>
  <si>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</si>
  <si>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</si>
  <si>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</si>
  <si>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</si>
  <si>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</si>
  <si>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</si>
  <si>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</si>
  <si>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</si>
  <si>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</si>
  <si>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</si>
  <si>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</si>
  <si>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</si>
  <si>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</si>
  <si>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</si>
  <si>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</si>
  <si>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</si>
  <si>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</si>
  <si>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</si>
  <si>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</si>
  <si>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</si>
  <si>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</si>
  <si>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</si>
  <si>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</si>
  <si>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</si>
  <si>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</si>
  <si>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</si>
  <si>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</si>
  <si>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</si>
  <si>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</si>
  <si>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</si>
  <si>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</si>
  <si>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</si>
  <si>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</si>
  <si>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</si>
  <si>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</si>
  <si>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</si>
  <si>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</si>
  <si>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</si>
  <si>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</si>
  <si>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</si>
  <si>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</si>
  <si>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</si>
  <si>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</si>
  <si>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</si>
  <si>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</si>
  <si>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</si>
  <si>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</si>
  <si>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</si>
  <si>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</si>
  <si>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</si>
  <si>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</si>
  <si>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</si>
  <si>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</si>
  <si>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</si>
  <si>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</si>
  <si>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</si>
  <si>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</si>
  <si>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</si>
  <si>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</si>
  <si>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</si>
  <si>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</si>
  <si>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</si>
  <si>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</si>
  <si>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</si>
  <si>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</si>
  <si>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</si>
  <si>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</si>
  <si>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</si>
  <si>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</si>
  <si>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</si>
  <si>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</si>
  <si>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</si>
  <si>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</si>
  <si>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</si>
  <si>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</si>
  <si>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</si>
  <si>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</si>
  <si>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</si>
  <si>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</si>
  <si>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</si>
  <si>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</si>
  <si>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</si>
  <si>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</si>
  <si>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</si>
  <si>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</si>
  <si>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</si>
  <si>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</si>
  <si>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</si>
  <si>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</si>
  <si>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</si>
  <si>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</si>
  <si>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</si>
  <si>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</si>
  <si>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</si>
  <si>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</si>
  <si>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</si>
  <si>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</si>
  <si>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</si>
  <si>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</si>
  <si>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</si>
  <si>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</si>
  <si>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</si>
  <si>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</si>
  <si>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</si>
  <si>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</si>
  <si>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</si>
  <si>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</si>
  <si>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</si>
  <si>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</si>
  <si>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</si>
  <si>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</si>
  <si>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</si>
  <si>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</si>
  <si>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</si>
  <si>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</si>
  <si>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</si>
  <si>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</si>
  <si>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</si>
  <si>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</si>
  <si>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</si>
  <si>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</si>
  <si>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</si>
  <si>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</si>
  <si>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</si>
  <si>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</si>
  <si>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</si>
  <si>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</si>
  <si>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</si>
  <si>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</si>
  <si>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</si>
  <si>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</si>
  <si>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</si>
  <si>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</si>
  <si>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</si>
  <si>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</si>
  <si>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</si>
  <si>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</si>
  <si>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</si>
  <si>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</si>
  <si>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</si>
  <si>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</si>
  <si>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</si>
  <si>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</si>
  <si>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</si>
  <si>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</si>
  <si>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</si>
  <si>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</si>
  <si>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</si>
  <si>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</si>
  <si>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</si>
  <si>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</si>
  <si>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</si>
  <si>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</si>
  <si>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</si>
  <si>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</si>
  <si>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</si>
  <si>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</si>
  <si>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</si>
  <si>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</si>
  <si>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</si>
  <si>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</si>
  <si>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</si>
  <si>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</si>
  <si>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</si>
  <si>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</si>
  <si>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</si>
  <si>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</si>
  <si>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</si>
  <si>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</si>
  <si>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</si>
  <si>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</si>
  <si>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</si>
  <si>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</si>
  <si>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</si>
  <si>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</si>
  <si>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</si>
  <si>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</si>
  <si>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</si>
  <si>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</si>
  <si>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</si>
  <si>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</si>
  <si>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</si>
  <si>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</si>
  <si>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</si>
  <si>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</si>
  <si>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</si>
  <si>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</si>
  <si>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</si>
  <si>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</si>
  <si>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</si>
  <si>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</si>
  <si>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</si>
  <si>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</si>
  <si>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</si>
  <si>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</si>
  <si>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</si>
  <si>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</si>
  <si>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</si>
  <si>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</si>
  <si>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</si>
  <si>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</si>
  <si>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</si>
  <si>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</si>
  <si>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</si>
  <si>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</si>
  <si>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</si>
  <si>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</si>
  <si>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</si>
  <si>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</si>
  <si>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</si>
  <si>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</si>
  <si>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</si>
  <si>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</si>
  <si>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</si>
  <si>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</si>
  <si>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</si>
  <si>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</si>
  <si>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</si>
  <si>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</si>
  <si>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</si>
  <si>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</si>
  <si>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</si>
  <si>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</si>
  <si>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</si>
  <si>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</si>
  <si>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</si>
  <si>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</si>
  <si>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</si>
  <si>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</si>
  <si>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</si>
  <si>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</si>
  <si>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</si>
  <si>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</si>
  <si>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</si>
  <si>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</si>
  <si>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</si>
  <si>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</si>
  <si>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</si>
  <si>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</si>
  <si>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</si>
  <si>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</si>
  <si>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</si>
  <si>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</si>
  <si>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</si>
  <si>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</si>
  <si>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</si>
  <si>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</si>
  <si>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</si>
  <si>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</si>
  <si>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</si>
  <si>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</si>
  <si>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</si>
  <si>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</si>
  <si>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</si>
  <si>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</si>
  <si>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</si>
  <si>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</si>
  <si>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</si>
  <si>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</si>
  <si>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</si>
  <si>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</si>
  <si>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</si>
  <si>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</si>
  <si>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</si>
  <si>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</si>
  <si>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</si>
  <si>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</si>
  <si>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</si>
  <si>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</si>
  <si>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</si>
  <si>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</si>
  <si>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</si>
  <si>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</si>
  <si>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</si>
  <si>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</si>
  <si>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</si>
  <si>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</si>
  <si>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</si>
  <si>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</si>
  <si>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</si>
  <si>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</si>
  <si>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</si>
  <si>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</si>
  <si>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</si>
  <si>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</si>
  <si>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</si>
  <si>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</si>
  <si>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</si>
  <si>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</si>
  <si>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</si>
  <si>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</si>
  <si>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</si>
  <si>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</si>
  <si>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</si>
  <si>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</si>
  <si>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</si>
  <si>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</si>
  <si>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</si>
  <si>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</si>
  <si>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</si>
  <si>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</si>
  <si>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</si>
  <si>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</si>
  <si>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</si>
  <si>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</si>
  <si>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</si>
  <si>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</si>
  <si>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</si>
  <si>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</si>
  <si>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</si>
  <si>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</si>
  <si>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</si>
  <si>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</si>
  <si>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</si>
  <si>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</si>
  <si>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</si>
  <si>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</si>
  <si>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</si>
  <si>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</si>
  <si>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</si>
  <si>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</si>
  <si>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</si>
  <si>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</si>
  <si>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</si>
  <si>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</si>
  <si>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</si>
  <si>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</si>
  <si>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</si>
  <si>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</si>
  <si>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</si>
  <si>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</si>
  <si>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</si>
  <si>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</si>
  <si>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</si>
  <si>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</si>
  <si>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</si>
  <si>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</si>
  <si>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</si>
  <si>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</si>
  <si>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</si>
  <si>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</si>
  <si>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</si>
  <si>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</si>
  <si>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</si>
  <si>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</si>
  <si>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</si>
  <si>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</si>
  <si>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</si>
  <si>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</si>
  <si>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</si>
  <si>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</si>
  <si>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</si>
  <si>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</si>
  <si>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</si>
  <si>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</si>
  <si>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</si>
  <si>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</si>
  <si>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</si>
  <si>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</si>
  <si>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</si>
  <si>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</si>
  <si>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</si>
  <si>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</si>
  <si>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</si>
  <si>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</si>
  <si>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</si>
  <si>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</si>
  <si>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</si>
  <si>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</si>
  <si>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</si>
  <si>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</si>
  <si>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</si>
  <si>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</si>
  <si>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</si>
  <si>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</si>
  <si>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</si>
  <si>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</si>
  <si>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</si>
  <si>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</si>
  <si>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</si>
  <si>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</si>
  <si>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</si>
  <si>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</si>
  <si>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</si>
  <si>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</si>
  <si>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</si>
  <si>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</si>
  <si>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</si>
  <si>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</si>
  <si>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</si>
  <si>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</si>
  <si>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</si>
  <si>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</si>
  <si>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</si>
  <si>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</si>
  <si>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</si>
  <si>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</si>
  <si>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</si>
  <si>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</si>
  <si>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</si>
  <si>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</si>
  <si>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</si>
  <si>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</si>
  <si>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</si>
  <si>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</si>
  <si>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</si>
  <si>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</si>
  <si>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</si>
  <si>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</si>
  <si>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</si>
  <si>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</si>
  <si>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</si>
  <si>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</si>
  <si>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</si>
  <si>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</si>
  <si>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</si>
  <si>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</si>
  <si>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</si>
  <si>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</si>
  <si>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</si>
  <si>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</si>
  <si>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</si>
  <si>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</si>
  <si>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</si>
  <si>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</si>
  <si>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</si>
  <si>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</si>
  <si>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</si>
  <si>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</si>
  <si>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</si>
  <si>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</si>
  <si>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</si>
  <si>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</si>
  <si>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</si>
  <si>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</si>
  <si>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</si>
  <si>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</si>
  <si>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</si>
  <si>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</si>
  <si>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</si>
  <si>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</si>
  <si>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</si>
  <si>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</si>
  <si>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</si>
  <si>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</si>
  <si>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</si>
  <si>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</si>
  <si>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</si>
  <si>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</si>
  <si>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</si>
  <si>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</si>
  <si>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</si>
  <si>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</si>
  <si>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</si>
  <si>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</si>
  <si>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</si>
  <si>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</si>
  <si>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</si>
  <si>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</si>
  <si>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</si>
  <si>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</si>
  <si>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</si>
  <si>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</si>
  <si>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</si>
  <si>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</si>
  <si>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</si>
  <si>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</si>
  <si>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</si>
  <si>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</si>
  <si>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</si>
  <si>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</si>
  <si>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</si>
  <si>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</si>
  <si>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</si>
  <si>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</si>
  <si>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</si>
  <si>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</si>
  <si>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</si>
  <si>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</si>
  <si>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</si>
  <si>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</si>
  <si>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</si>
  <si>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</si>
  <si>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</si>
  <si>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</si>
  <si>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</si>
  <si>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</si>
  <si>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</si>
  <si>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</si>
  <si>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</si>
  <si>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</si>
  <si>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</si>
  <si>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</si>
  <si>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</si>
  <si>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</si>
  <si>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</si>
  <si>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</si>
  <si>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</si>
  <si>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</si>
  <si>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</si>
  <si>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</si>
  <si>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</si>
  <si>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</si>
  <si>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</si>
  <si>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</si>
  <si>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</si>
  <si>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</si>
  <si>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</si>
  <si>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</si>
  <si>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</si>
  <si>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</si>
  <si>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</si>
  <si>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</si>
  <si>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</si>
  <si>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</si>
  <si>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</si>
  <si>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</si>
  <si>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</si>
  <si>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</si>
  <si>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</si>
  <si>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</si>
  <si>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</si>
  <si>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</si>
  <si>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</si>
  <si>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</si>
  <si>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</si>
  <si>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</si>
  <si>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</si>
  <si>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</si>
  <si>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</si>
  <si>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</si>
  <si>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</si>
  <si>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</si>
  <si>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</si>
  <si>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</si>
  <si>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</si>
  <si>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</si>
  <si>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</si>
  <si>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</si>
  <si>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</si>
  <si>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</si>
  <si>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</si>
  <si>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</si>
  <si>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</si>
  <si>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</si>
  <si>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</si>
  <si>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</si>
  <si>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</si>
  <si>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</si>
  <si>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</si>
  <si>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</si>
  <si>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</si>
  <si>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</si>
  <si>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</si>
  <si>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</si>
  <si>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</si>
  <si>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</si>
  <si>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</si>
  <si>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</si>
  <si>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</si>
  <si>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</si>
  <si>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</si>
  <si>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</si>
  <si>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</si>
  <si>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</si>
  <si>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</si>
  <si>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</si>
  <si>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</si>
  <si>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</si>
  <si>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</si>
  <si>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</si>
  <si>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</si>
  <si>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</si>
  <si>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</si>
  <si>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</si>
  <si>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</si>
  <si>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</si>
  <si>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</si>
  <si>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</si>
  <si>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</si>
  <si>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</si>
  <si>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</si>
  <si>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</si>
  <si>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</si>
  <si>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</si>
  <si>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</si>
  <si>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</si>
  <si>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</si>
  <si>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</si>
  <si>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</si>
  <si>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</si>
  <si>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</si>
  <si>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</si>
  <si>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</si>
  <si>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</si>
  <si>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</si>
  <si>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</si>
  <si>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</si>
  <si>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</si>
  <si>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</si>
  <si>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</si>
  <si>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</si>
  <si>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</si>
  <si>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</si>
  <si>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</si>
  <si>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</si>
  <si>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</si>
  <si>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</si>
  <si>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</si>
  <si>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</si>
  <si>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</si>
  <si>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</si>
  <si>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</si>
  <si>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</si>
  <si>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</si>
  <si>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</si>
  <si>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</si>
  <si>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</si>
  <si>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</si>
  <si>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</si>
  <si>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</si>
  <si>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</si>
  <si>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</si>
  <si>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</si>
  <si>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</si>
  <si>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</si>
  <si>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</si>
  <si>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</si>
  <si>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</si>
  <si>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</si>
  <si>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</si>
  <si>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</si>
  <si>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</si>
  <si>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</si>
  <si>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</si>
  <si>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</si>
  <si>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</si>
  <si>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</si>
  <si>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</si>
  <si>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</si>
  <si>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</si>
  <si>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</si>
  <si>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</si>
  <si>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</si>
  <si>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</si>
  <si>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</si>
  <si>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</si>
  <si>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</si>
  <si>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</si>
  <si>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</si>
  <si>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</si>
  <si>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</si>
  <si>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</si>
  <si>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</si>
  <si>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</si>
  <si>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</si>
  <si>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</si>
  <si>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</si>
  <si>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</si>
  <si>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</si>
  <si>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</si>
  <si>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</si>
  <si>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</si>
  <si>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</si>
  <si>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</si>
  <si>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</si>
  <si>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</si>
  <si>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</si>
  <si>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</si>
  <si>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</si>
  <si>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</si>
  <si>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</si>
  <si>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</si>
  <si>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</si>
  <si>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</si>
  <si>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</si>
  <si>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</si>
  <si>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</si>
  <si>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</si>
  <si>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</si>
  <si>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</si>
  <si>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</si>
  <si>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</si>
  <si>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</si>
  <si>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</si>
  <si>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</si>
  <si>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</si>
  <si>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</si>
  <si>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</si>
  <si>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</si>
  <si>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</si>
  <si>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</si>
  <si>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</si>
  <si>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</si>
  <si>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</si>
  <si>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</si>
  <si>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</si>
  <si>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</si>
  <si>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</si>
  <si>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</si>
  <si>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</si>
  <si>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</si>
  <si>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</si>
  <si>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</si>
  <si>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</si>
  <si>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</si>
  <si>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</si>
  <si>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</si>
  <si>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</si>
  <si>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</si>
  <si>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</si>
  <si>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</si>
  <si>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</si>
  <si>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</si>
  <si>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</si>
  <si>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</si>
  <si>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</si>
  <si>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</si>
  <si>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</si>
  <si>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</si>
  <si>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</si>
  <si>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</si>
  <si>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</si>
  <si>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</si>
  <si>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</si>
  <si>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</si>
  <si>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</si>
  <si>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</si>
  <si>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</si>
  <si>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</si>
  <si>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</si>
  <si>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</si>
  <si>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</si>
  <si>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</si>
  <si>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</si>
  <si>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</si>
  <si>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</si>
  <si>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</si>
  <si>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</si>
  <si>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</si>
  <si>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</si>
  <si>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</si>
  <si>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</si>
  <si>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</si>
  <si>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</si>
  <si>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</si>
  <si>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</si>
  <si>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</si>
  <si>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</si>
  <si>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</si>
  <si>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</si>
  <si>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</si>
  <si>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</si>
  <si>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</si>
  <si>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</si>
  <si>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</si>
  <si>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</si>
  <si>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</si>
  <si>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</si>
  <si>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</si>
  <si>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</si>
  <si>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</si>
  <si>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</si>
  <si>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</si>
  <si>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</si>
  <si>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</si>
  <si>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</si>
  <si>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</si>
  <si>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</si>
  <si>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</si>
  <si>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</si>
  <si>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</si>
  <si>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</si>
  <si>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</si>
  <si>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</si>
  <si>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</si>
  <si>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</si>
  <si>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</si>
  <si>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</si>
  <si>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</si>
  <si>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</si>
  <si>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</si>
  <si>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</si>
  <si>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</si>
  <si>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</si>
  <si>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</si>
  <si>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</si>
  <si>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</si>
  <si>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</si>
  <si>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</si>
  <si>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</si>
  <si>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</si>
  <si>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</si>
  <si>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</si>
  <si>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</si>
  <si>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</si>
  <si>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</si>
  <si>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</si>
  <si>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</si>
  <si>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</si>
  <si>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</si>
  <si>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</si>
  <si>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</si>
  <si>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</si>
  <si>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</si>
  <si>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</si>
  <si>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</si>
  <si>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</si>
  <si>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</si>
  <si>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</si>
  <si>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</si>
  <si>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</si>
  <si>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</si>
  <si>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</si>
  <si>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</si>
  <si>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</si>
  <si>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</si>
  <si>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</si>
  <si>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</si>
  <si>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</si>
  <si>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</si>
  <si>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</si>
  <si>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</si>
  <si>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</si>
  <si>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</si>
  <si>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</si>
  <si>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</si>
  <si>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</si>
  <si>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</si>
  <si>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</si>
  <si>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</si>
  <si>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</si>
  <si>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</si>
  <si>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</si>
  <si>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</si>
  <si>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</si>
  <si>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</si>
  <si>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</si>
  <si>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</si>
  <si>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</si>
  <si>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</si>
  <si>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</si>
  <si>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</si>
  <si>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</si>
  <si>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</si>
  <si>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</si>
  <si>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</si>
  <si>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</si>
  <si>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</si>
  <si>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</si>
  <si>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</si>
  <si>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</si>
  <si>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</si>
  <si>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</si>
  <si>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</si>
  <si>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</si>
  <si>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</si>
  <si>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</si>
  <si>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</si>
  <si>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</si>
  <si>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</si>
  <si>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</si>
  <si>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</si>
  <si>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</si>
  <si>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</si>
  <si>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</si>
  <si>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</si>
  <si>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</si>
  <si>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</si>
  <si>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</si>
  <si>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</si>
  <si>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</si>
  <si>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</si>
  <si>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</si>
  <si>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</si>
  <si>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</si>
  <si>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</si>
  <si>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</si>
  <si>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</si>
  <si>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</si>
  <si>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</si>
  <si>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</si>
  <si>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</si>
  <si>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</si>
  <si>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</si>
  <si>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</si>
  <si>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</si>
  <si>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</si>
  <si>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</si>
  <si>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</si>
  <si>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</si>
  <si>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</si>
  <si>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</si>
  <si>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</si>
  <si>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</si>
  <si>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</si>
  <si>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</si>
  <si>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</si>
  <si>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</si>
  <si>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</si>
  <si>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</si>
  <si>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</si>
  <si>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</si>
  <si>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</si>
  <si>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</si>
  <si>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</si>
  <si>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</si>
  <si>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</si>
  <si>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</si>
  <si>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</si>
  <si>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</si>
  <si>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</si>
  <si>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</si>
  <si>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</si>
  <si>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</si>
  <si>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</si>
  <si>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</si>
  <si>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</si>
  <si>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</si>
  <si>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</si>
  <si>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</si>
  <si>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</si>
  <si>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</si>
  <si>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</si>
  <si>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</si>
  <si>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</si>
  <si>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</si>
  <si>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</si>
  <si>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</si>
  <si>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</si>
  <si>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</si>
  <si>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</si>
  <si>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</si>
  <si>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</si>
  <si>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</si>
  <si>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</si>
  <si>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</si>
  <si>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</si>
  <si>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</si>
  <si>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</si>
  <si>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</si>
  <si>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</si>
  <si>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</si>
  <si>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</si>
  <si>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</si>
  <si>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</si>
  <si>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</si>
  <si>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</si>
  <si>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</si>
  <si>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</si>
  <si>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</si>
  <si>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</si>
  <si>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</si>
  <si>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</si>
  <si>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</si>
  <si>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</si>
  <si>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</si>
  <si>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</si>
  <si>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</si>
  <si>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</si>
  <si>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</si>
  <si>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</si>
  <si>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</si>
  <si>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</si>
  <si>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</si>
  <si>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</si>
  <si>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</si>
  <si>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</si>
  <si>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</si>
  <si>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</si>
  <si>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</si>
  <si>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</si>
  <si>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</si>
  <si>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</si>
  <si>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</si>
  <si>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</si>
  <si>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</si>
  <si>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</si>
  <si>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</si>
  <si>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</si>
  <si>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</si>
  <si>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</si>
  <si>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</si>
  <si>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</si>
  <si>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</si>
  <si>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</si>
  <si>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</si>
  <si>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</si>
  <si>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</si>
  <si>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</si>
  <si>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</si>
  <si>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</si>
  <si>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</si>
  <si>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</si>
  <si>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</si>
  <si>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</si>
  <si>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</si>
  <si>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</si>
  <si>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</si>
  <si>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</si>
  <si>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</si>
  <si>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</si>
  <si>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</si>
  <si>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</si>
  <si>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</si>
  <si>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</si>
  <si>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</si>
  <si>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</si>
  <si>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</si>
  <si>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</si>
  <si>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</si>
  <si>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</si>
  <si>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</si>
  <si>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</si>
  <si>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</si>
  <si>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</si>
  <si>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</si>
  <si>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</si>
  <si>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</si>
  <si>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</si>
  <si>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</si>
  <si>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</si>
  <si>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</si>
  <si>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</si>
  <si>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</si>
  <si>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</si>
  <si>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</si>
  <si>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</si>
  <si>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</si>
  <si>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</si>
  <si>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</si>
  <si>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</si>
  <si>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</si>
  <si>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</si>
  <si>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</si>
  <si>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</si>
  <si>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</si>
  <si>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</si>
  <si>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</si>
  <si>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</si>
  <si>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</si>
  <si>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</si>
  <si>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</si>
  <si>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</si>
  <si>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</si>
  <si>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</si>
  <si>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</si>
  <si>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</si>
  <si>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</si>
  <si>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</si>
  <si>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</si>
  <si>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</si>
  <si>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</si>
  <si>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</si>
  <si>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</si>
  <si>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</si>
  <si>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</si>
  <si>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</si>
  <si>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</si>
  <si>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</si>
  <si>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</si>
  <si>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</si>
  <si>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</si>
  <si>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</si>
  <si>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</si>
  <si>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</si>
  <si>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</si>
  <si>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</si>
  <si>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</si>
  <si>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</si>
  <si>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</si>
  <si>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</si>
  <si>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</si>
  <si>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</si>
  <si>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</si>
  <si>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</si>
  <si>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</si>
  <si>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</si>
  <si>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</si>
  <si>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</si>
  <si>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</si>
  <si>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</si>
  <si>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</si>
  <si>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</si>
  <si>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</si>
  <si>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</si>
  <si>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</si>
  <si>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</si>
  <si>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</si>
  <si>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</si>
  <si>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</si>
  <si>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</si>
  <si>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</si>
  <si>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</si>
  <si>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</si>
  <si>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</si>
  <si>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</si>
  <si>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</si>
  <si>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</si>
  <si>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</si>
  <si>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</si>
  <si>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</si>
  <si>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</si>
  <si>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</si>
  <si>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</si>
  <si>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</si>
  <si>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</si>
  <si>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</si>
  <si>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</si>
  <si>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</si>
  <si>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</si>
  <si>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</si>
  <si>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</si>
  <si>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</si>
  <si>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</si>
  <si>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</si>
  <si>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</si>
  <si>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</si>
  <si>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</si>
  <si>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</si>
  <si>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</si>
  <si>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</si>
  <si>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</si>
  <si>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</si>
  <si>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</si>
  <si>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</si>
  <si>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</si>
  <si>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</si>
  <si>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</si>
  <si>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</si>
  <si>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</si>
  <si>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</si>
  <si>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</si>
  <si>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</si>
  <si>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</si>
  <si>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</si>
  <si>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</si>
  <si>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</si>
  <si>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</si>
  <si>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</si>
  <si>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</si>
  <si>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</si>
  <si>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</si>
  <si>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</si>
  <si>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</si>
  <si>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</si>
  <si>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</si>
  <si>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</si>
  <si>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</si>
  <si>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</si>
  <si>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</si>
  <si>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</si>
  <si>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</si>
  <si>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</si>
  <si>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</si>
  <si>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</si>
  <si>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</si>
  <si>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</si>
  <si>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</si>
  <si>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</si>
  <si>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</si>
  <si>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</si>
  <si>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</si>
  <si>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</si>
  <si>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</si>
  <si>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</si>
  <si>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</si>
  <si>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</si>
  <si>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</si>
  <si>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</si>
  <si>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</si>
  <si>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</si>
  <si>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</si>
  <si>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</si>
  <si>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</si>
  <si>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</si>
  <si>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</si>
  <si>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</si>
  <si>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</si>
  <si>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</si>
  <si>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</si>
  <si>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</si>
  <si>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</si>
  <si>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</si>
  <si>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</si>
  <si>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</si>
  <si>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</si>
  <si>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</si>
  <si>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</si>
  <si>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</si>
  <si>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</si>
  <si>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</si>
  <si>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</si>
  <si>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</si>
  <si>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</si>
  <si>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</si>
  <si>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</si>
  <si>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</si>
  <si>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</si>
  <si>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</si>
  <si>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</si>
  <si>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</si>
  <si>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</si>
  <si>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</si>
  <si>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</si>
  <si>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</si>
  <si>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</si>
  <si>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</si>
  <si>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</si>
  <si>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</si>
  <si>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</si>
  <si>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</si>
  <si>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</si>
  <si>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</si>
  <si>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</si>
  <si>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</si>
  <si>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</si>
  <si>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</si>
  <si>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</si>
  <si>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</si>
  <si>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</si>
  <si>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</si>
  <si>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</si>
  <si>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</si>
  <si>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</si>
  <si>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</si>
  <si>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</si>
  <si>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</si>
  <si>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</si>
  <si>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</si>
  <si>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</si>
  <si>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</si>
  <si>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</si>
  <si>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</si>
  <si>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</si>
  <si>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</si>
  <si>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</si>
  <si>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</si>
  <si>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</si>
  <si>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</si>
  <si>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</si>
  <si>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</si>
  <si>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</si>
  <si>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</si>
  <si>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</si>
  <si>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</si>
  <si>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</si>
  <si>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</si>
  <si>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</si>
  <si>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</si>
  <si>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</si>
  <si>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</si>
  <si>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</si>
  <si>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</si>
  <si>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</si>
  <si>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</si>
  <si>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</si>
  <si>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</si>
  <si>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</si>
  <si>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</si>
  <si>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</si>
  <si>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</si>
  <si>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</si>
  <si>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</si>
  <si>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</si>
  <si>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</si>
  <si>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</si>
  <si>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</si>
  <si>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</si>
  <si>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</si>
  <si>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</si>
  <si>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</si>
  <si>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</si>
  <si>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</si>
  <si>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</si>
  <si>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</si>
  <si>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</si>
  <si>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</si>
  <si>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</si>
  <si>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</si>
  <si>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</si>
  <si>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</si>
  <si>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</si>
  <si>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</si>
  <si>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</si>
  <si>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</si>
  <si>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</si>
  <si>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</si>
  <si>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</si>
  <si>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</si>
  <si>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</si>
  <si>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</si>
  <si>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</si>
  <si>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</si>
  <si>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</si>
  <si>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</si>
  <si>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</si>
  <si>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</si>
  <si>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</si>
  <si>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</si>
  <si>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</si>
  <si>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</si>
  <si>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</si>
  <si>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</si>
  <si>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</si>
  <si>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</si>
  <si>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</si>
  <si>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</si>
  <si>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</si>
  <si>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</si>
  <si>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</si>
  <si>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</si>
  <si>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</si>
  <si>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</si>
  <si>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</si>
  <si>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</si>
  <si>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</si>
  <si>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</si>
  <si>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</si>
  <si>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</si>
  <si>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</si>
  <si>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</si>
  <si>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</si>
  <si>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</si>
  <si>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</si>
  <si>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</si>
  <si>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</si>
  <si>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</si>
  <si>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</si>
  <si>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</si>
  <si>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</si>
  <si>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</si>
  <si>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</si>
  <si>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</si>
  <si>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</si>
  <si>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</si>
  <si>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</si>
  <si>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</si>
  <si>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</si>
  <si>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</si>
  <si>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</si>
  <si>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</si>
  <si>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</si>
  <si>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</si>
  <si>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</si>
  <si>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</si>
  <si>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</si>
  <si>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</si>
  <si>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</si>
  <si>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</si>
  <si>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</si>
  <si>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</si>
  <si>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</si>
  <si>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</si>
  <si>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</si>
  <si>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</si>
  <si>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</si>
  <si>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</si>
  <si>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</si>
  <si>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</si>
  <si>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</si>
  <si>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</si>
  <si>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</si>
  <si>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</si>
  <si>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</si>
  <si>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</si>
  <si>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</si>
  <si>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</si>
  <si>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</si>
  <si>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</si>
  <si>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</si>
  <si>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</si>
  <si>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</si>
  <si>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</si>
  <si>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</si>
  <si>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</si>
  <si>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</si>
  <si>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</si>
  <si>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</si>
  <si>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</si>
  <si>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</si>
  <si>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</si>
  <si>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</si>
  <si>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</si>
  <si>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</si>
  <si>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</si>
  <si>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</si>
  <si>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</si>
  <si>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</si>
  <si>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</si>
  <si>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</si>
  <si>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</si>
  <si>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</si>
  <si>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</si>
  <si>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</si>
  <si>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</si>
  <si>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</si>
  <si>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</si>
  <si>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</si>
  <si>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</si>
  <si>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</si>
  <si>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</si>
  <si>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</si>
  <si>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</si>
  <si>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</si>
  <si>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</si>
  <si>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</si>
  <si>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</si>
  <si>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</si>
  <si>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</si>
  <si>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</si>
  <si>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</si>
  <si>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</si>
  <si>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</si>
  <si>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</si>
  <si>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</si>
  <si>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</si>
  <si>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</si>
  <si>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</si>
  <si>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</si>
  <si>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</si>
  <si>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</si>
  <si>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</si>
  <si>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</si>
  <si>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</si>
  <si>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</si>
  <si>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</si>
  <si>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</si>
  <si>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</si>
  <si>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</si>
  <si>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</si>
  <si>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</si>
  <si>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</si>
  <si>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</si>
  <si>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</si>
  <si>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</si>
  <si>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</si>
  <si>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</si>
  <si>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</si>
  <si>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</si>
  <si>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</si>
  <si>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</si>
  <si>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</si>
  <si>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</si>
  <si>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</si>
  <si>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</si>
  <si>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</si>
  <si>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</si>
  <si>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</si>
  <si>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</si>
  <si>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</si>
  <si>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</si>
  <si>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</si>
  <si>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</si>
  <si>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</si>
  <si>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</si>
  <si>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</si>
  <si>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</si>
  <si>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</si>
  <si>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</si>
  <si>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</si>
  <si>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</si>
  <si>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</si>
  <si>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</si>
  <si>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</si>
  <si>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</si>
  <si>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</si>
  <si>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</si>
  <si>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</si>
  <si>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</si>
  <si>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</si>
  <si>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</si>
  <si>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</si>
  <si>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</si>
  <si>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</si>
  <si>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</si>
  <si>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</si>
  <si>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</si>
  <si>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</si>
  <si>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</si>
  <si>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</si>
  <si>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</si>
  <si>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</si>
  <si>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</si>
  <si>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</si>
  <si>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</si>
  <si>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</si>
  <si>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</si>
  <si>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</si>
  <si>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</si>
  <si>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</si>
  <si>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</si>
  <si>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</si>
  <si>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</si>
  <si>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</si>
  <si>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</si>
  <si>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</si>
  <si>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</si>
  <si>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</si>
  <si>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</si>
  <si>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</si>
  <si>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</si>
  <si>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</si>
  <si>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</si>
  <si>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</si>
  <si>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</si>
  <si>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</si>
  <si>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</si>
  <si>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</si>
  <si>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</si>
  <si>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</si>
  <si>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</si>
  <si>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</si>
  <si>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</si>
  <si>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</si>
  <si>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</si>
  <si>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</si>
  <si>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</si>
  <si>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</si>
  <si>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</si>
  <si>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</si>
  <si>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</si>
  <si>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</si>
  <si>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</si>
  <si>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</si>
  <si>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</si>
  <si>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</si>
  <si>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</si>
  <si>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</si>
  <si>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</si>
  <si>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</si>
  <si>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</si>
  <si>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</si>
  <si>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</si>
  <si>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</si>
  <si>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</si>
  <si>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</si>
  <si>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</si>
  <si>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</si>
  <si>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</si>
  <si>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</si>
  <si>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</si>
  <si>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</si>
  <si>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</si>
  <si>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</si>
  <si>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</si>
  <si>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</si>
  <si>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</si>
  <si>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</si>
  <si>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</si>
  <si>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</si>
  <si>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</si>
  <si>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</si>
  <si>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</si>
  <si>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</si>
  <si>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</si>
  <si>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</si>
  <si>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</si>
  <si>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</si>
  <si>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</si>
  <si>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</si>
  <si>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</si>
  <si>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</si>
  <si>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</si>
  <si>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</si>
  <si>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</si>
  <si>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</si>
  <si>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</si>
  <si>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</si>
  <si>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</si>
  <si>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</si>
  <si>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</si>
  <si>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</si>
  <si>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</si>
  <si>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</si>
  <si>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</si>
  <si>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</si>
  <si>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</si>
  <si>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</si>
  <si>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</si>
  <si>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</si>
  <si>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</si>
  <si>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</si>
  <si>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</si>
  <si>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</si>
  <si>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</si>
  <si>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</si>
  <si>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</si>
  <si>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</si>
  <si>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</si>
  <si>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</si>
  <si>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</si>
  <si>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</si>
  <si>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</si>
  <si>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</si>
  <si>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</si>
  <si>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</si>
  <si>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</si>
  <si>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</si>
  <si>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</si>
  <si>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</si>
  <si>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</si>
  <si>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</si>
  <si>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</si>
  <si>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</si>
  <si>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</si>
  <si>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</si>
  <si>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</si>
  <si>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</si>
  <si>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</si>
  <si>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</si>
  <si>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</si>
  <si>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</si>
  <si>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</si>
  <si>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</si>
  <si>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</si>
  <si>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</si>
  <si>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</si>
  <si>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</si>
  <si>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</si>
  <si>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</si>
  <si>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</si>
  <si>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</si>
  <si>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</si>
  <si>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</si>
  <si>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</si>
  <si>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</si>
  <si>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</si>
  <si>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</si>
  <si>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</si>
  <si>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</si>
  <si>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</si>
  <si>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</si>
  <si>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</si>
  <si>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</si>
  <si>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</si>
  <si>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</si>
  <si>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</si>
  <si>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</si>
  <si>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</si>
  <si>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</si>
  <si>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</si>
  <si>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</si>
  <si>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</si>
  <si>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</si>
  <si>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</si>
  <si>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</si>
  <si>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</si>
  <si>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</si>
  <si>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</si>
  <si>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</si>
  <si>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</si>
  <si>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</si>
  <si>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</si>
  <si>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</si>
  <si>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</si>
  <si>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</si>
  <si>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</si>
  <si>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</si>
  <si>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</si>
  <si>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</si>
  <si>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</si>
  <si>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</si>
  <si>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</si>
  <si>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</si>
  <si>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</si>
  <si>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</si>
  <si>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</si>
  <si>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</si>
  <si>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</si>
  <si>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</si>
  <si>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</si>
  <si>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</si>
  <si>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</si>
  <si>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</si>
  <si>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</si>
  <si>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</si>
  <si>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</si>
  <si>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</si>
  <si>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</si>
  <si>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</si>
  <si>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</si>
  <si>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</si>
  <si>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</si>
  <si>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</si>
  <si>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</si>
  <si>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</si>
  <si>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</si>
  <si>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</si>
  <si>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</si>
  <si>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</si>
  <si>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</si>
  <si>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</si>
  <si>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</si>
  <si>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</si>
  <si>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</si>
  <si>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</si>
  <si>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</si>
  <si>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</si>
  <si>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</si>
  <si>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</si>
  <si>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</si>
  <si>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</si>
  <si>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</si>
  <si>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</si>
  <si>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</si>
  <si>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</si>
  <si>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</si>
  <si>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</si>
  <si>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</si>
  <si>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</si>
  <si>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</si>
  <si>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</si>
  <si>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</si>
  <si>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</si>
  <si>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</si>
  <si>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</si>
  <si>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</si>
  <si>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</si>
  <si>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</si>
  <si>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</si>
  <si>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</si>
  <si>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</si>
  <si>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</si>
  <si>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</si>
  <si>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</si>
  <si>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</si>
  <si>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</si>
  <si>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</si>
  <si>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</si>
  <si>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</si>
  <si>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</si>
  <si>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</si>
  <si>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</si>
  <si>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</si>
  <si>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</si>
  <si>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</si>
  <si>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</si>
  <si>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</si>
  <si>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</si>
  <si>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</si>
  <si>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</si>
  <si>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</si>
  <si>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</si>
  <si>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</si>
  <si>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</si>
  <si>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</si>
  <si>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</si>
  <si>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</si>
  <si>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</si>
  <si>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</si>
  <si>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</si>
  <si>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</si>
  <si>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</si>
  <si>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</si>
  <si>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</si>
  <si>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</si>
  <si>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</si>
  <si>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</si>
  <si>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</si>
  <si>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</si>
  <si>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</si>
  <si>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</si>
  <si>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</si>
  <si>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</si>
  <si>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</si>
  <si>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</si>
  <si>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</si>
  <si>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</si>
  <si>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</si>
  <si>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</si>
  <si>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</si>
  <si>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</si>
  <si>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</si>
  <si>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</si>
  <si>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</si>
  <si>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</si>
  <si>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</si>
  <si>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</si>
  <si>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</si>
  <si>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</si>
  <si>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</si>
  <si>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</si>
  <si>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</si>
  <si>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</si>
  <si>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</si>
  <si>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</si>
  <si>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</si>
  <si>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</si>
  <si>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</si>
  <si>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</si>
  <si>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</si>
  <si>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</si>
  <si>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</si>
  <si>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</si>
  <si>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</si>
  <si>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</si>
  <si>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</si>
  <si>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</si>
  <si>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</si>
  <si>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</si>
  <si>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</si>
  <si>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</si>
  <si>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</si>
  <si>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</si>
  <si>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</si>
  <si>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</si>
  <si>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</si>
  <si>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</si>
  <si>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</si>
  <si>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</si>
  <si>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</si>
  <si>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</si>
  <si>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</si>
  <si>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</si>
  <si>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</si>
  <si>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</si>
  <si>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</si>
  <si>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</si>
  <si>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</si>
  <si>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</si>
  <si>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</si>
  <si>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</si>
  <si>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</si>
  <si>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</si>
  <si>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</si>
  <si>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</si>
  <si>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</si>
  <si>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</si>
  <si>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</si>
  <si>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</si>
  <si>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</si>
  <si>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</si>
  <si>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</si>
  <si>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</si>
  <si>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</si>
  <si>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</si>
  <si>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</si>
  <si>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</si>
  <si>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</si>
  <si>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</si>
  <si>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</si>
  <si>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</si>
  <si>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</si>
  <si>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</si>
  <si>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</si>
  <si>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</si>
  <si>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Column Labels</t>
  </si>
  <si>
    <t>January</t>
  </si>
  <si>
    <t>February</t>
  </si>
  <si>
    <t>March</t>
  </si>
  <si>
    <t>April</t>
  </si>
  <si>
    <t>May</t>
  </si>
  <si>
    <t>June</t>
  </si>
  <si>
    <t>July</t>
  </si>
  <si>
    <t>August</t>
  </si>
  <si>
    <t>September</t>
  </si>
  <si>
    <t>October</t>
  </si>
  <si>
    <t>November</t>
  </si>
  <si>
    <t>December</t>
  </si>
  <si>
    <t>Sum of Sales</t>
  </si>
  <si>
    <t>Count of Order ID</t>
  </si>
  <si>
    <t>Month</t>
  </si>
  <si>
    <t>Year</t>
  </si>
  <si>
    <t>Count of Ship Mode</t>
  </si>
  <si>
    <t>Order by Ship mode</t>
  </si>
  <si>
    <t>Order by Product category</t>
  </si>
  <si>
    <t>Customers by Ship mode</t>
  </si>
  <si>
    <t>Total sales by Segment</t>
  </si>
  <si>
    <t>Ship mode by segment</t>
  </si>
  <si>
    <t>Total sales per Month</t>
  </si>
  <si>
    <t>Total sales by Category</t>
  </si>
  <si>
    <t>Total sales by Sub-Category</t>
  </si>
  <si>
    <t>Sales per Year</t>
  </si>
  <si>
    <t>Order by States</t>
  </si>
  <si>
    <t>Total sales</t>
  </si>
  <si>
    <t>Total 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</si>
</sst>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numFmt numFmtId="165" formatCode="&quot;$&quot;#,##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2"/>
      <color theme="0"/>
      <name val="Calibri"/>
      <family val="2"/>
      <scheme val="minor"/>
    </font>
    <font>
      <sz val="11"/>
      <color rgb="FF002060"/>
      <name val="Calibri"/>
      <family val="2"/>
      <scheme val="minor"/>
    </font>
    <font>
      <sz val="11"/>
      <color theme="3" tint="-0.249977111117893"/>
      <name val="Calibri"/>
      <family val="2"/>
      <scheme val="minor"/>
    </font>
    <font>
      <b/>
      <sz val="11"/>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 fontId="0" fillId="0" borderId="0" xfId="0" applyNumberFormat="1"/>
    <xf numFmtId="164" fontId="0" fillId="0" borderId="0" xfId="0" applyNumberFormat="1"/>
    <xf numFmtId="164" fontId="0" fillId="0" borderId="0" xfId="0" applyNumberFormat="1" applyAlignment="1">
      <alignment horizontal="right" indent="1" readingOrder="1"/>
    </xf>
    <xf numFmtId="0" fontId="19" fillId="33" borderId="0" xfId="0" applyFont="1" applyFill="1" applyAlignment="1">
      <alignment horizontal="center"/>
    </xf>
    <xf numFmtId="164" fontId="19" fillId="33" borderId="0" xfId="0" applyNumberFormat="1" applyFont="1" applyFill="1" applyAlignment="1">
      <alignment horizontal="center"/>
    </xf>
    <xf numFmtId="164" fontId="19" fillId="33" borderId="0" xfId="0" applyNumberFormat="1" applyFont="1" applyFill="1" applyAlignment="1">
      <alignment horizontal="center" readingOrder="1"/>
    </xf>
    <xf numFmtId="0" fontId="0" fillId="0" borderId="0" xfId="0" pivotButton="1"/>
    <xf numFmtId="0" fontId="0" fillId="0" borderId="0" xfId="0" applyAlignment="1">
      <alignment horizontal="left"/>
    </xf>
    <xf numFmtId="1" fontId="0" fillId="0" borderId="0" xfId="0" applyNumberFormat="1" applyAlignment="1">
      <alignment horizontal="left"/>
    </xf>
    <xf numFmtId="14" fontId="0" fillId="0" borderId="0" xfId="0" applyNumberFormat="1" applyAlignment="1">
      <alignment horizontal="right"/>
    </xf>
    <xf numFmtId="14" fontId="19" fillId="33" borderId="0" xfId="0" applyNumberFormat="1" applyFont="1" applyFill="1" applyAlignment="1">
      <alignment horizontal="right"/>
    </xf>
    <xf numFmtId="165" fontId="19" fillId="33" borderId="0" xfId="42" applyNumberFormat="1" applyFont="1" applyFill="1" applyAlignment="1">
      <alignment horizontal="center"/>
    </xf>
    <xf numFmtId="165" fontId="0" fillId="0" borderId="0" xfId="42" applyNumberFormat="1" applyFont="1"/>
    <xf numFmtId="165" fontId="0" fillId="0" borderId="0" xfId="0" applyNumberFormat="1"/>
    <xf numFmtId="0" fontId="0" fillId="0" borderId="0" xfId="0" applyNumberFormat="1"/>
    <xf numFmtId="0" fontId="20" fillId="0" borderId="0" xfId="0" applyFont="1"/>
    <xf numFmtId="0" fontId="21" fillId="34" borderId="0" xfId="0" applyFont="1" applyFill="1"/>
    <xf numFmtId="0" fontId="22" fillId="34" borderId="0" xfId="0" applyFont="1" applyFill="1"/>
    <xf numFmtId="0" fontId="20" fillId="34" borderId="0" xfId="0" applyFont="1" applyFill="1"/>
    <xf numFmtId="0" fontId="22" fillId="34"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Generated</a:t>
            </a:r>
            <a:r>
              <a:rPr lang="en-US" baseline="0">
                <a:solidFill>
                  <a:srgbClr val="002060"/>
                </a:solidFill>
              </a:rPr>
              <a:t> total sales per month</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TABLES'!$O$3</c:f>
              <c:strCache>
                <c:ptCount val="1"/>
                <c:pt idx="0">
                  <c:v>Total</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strRef>
              <c:f>'PIVOT TABLES'!$N$4:$N$16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TABLES'!$O$4:$O$16</c:f>
              <c:numCache>
                <c:formatCode>"$"#,##0.00</c:formatCode>
                <c:ptCount val="12"/>
                <c:pt idx="0">
                  <c:v>4129.1799999999994</c:v>
                </c:pt>
                <c:pt idx="1">
                  <c:v>4491.7999999999993</c:v>
                </c:pt>
                <c:pt idx="2">
                  <c:v>9215.48</c:v>
                </c:pt>
                <c:pt idx="3">
                  <c:v>11190.255000000001</c:v>
                </c:pt>
                <c:pt idx="4">
                  <c:v>10749.963999999996</c:v>
                </c:pt>
                <c:pt idx="5">
                  <c:v>11586.185000000003</c:v>
                </c:pt>
                <c:pt idx="6">
                  <c:v>6262.6280000000006</c:v>
                </c:pt>
                <c:pt idx="7">
                  <c:v>10356.393000000002</c:v>
                </c:pt>
                <c:pt idx="8">
                  <c:v>24859.699999999986</c:v>
                </c:pt>
                <c:pt idx="9">
                  <c:v>27632.4565</c:v>
                </c:pt>
                <c:pt idx="10">
                  <c:v>26763.347300000005</c:v>
                </c:pt>
                <c:pt idx="11">
                  <c:v>21214.464999999993</c:v>
                </c:pt>
              </c:numCache>
            </c:numRef>
          </c:val>
          <c:smooth val="0"/>
          <c:extLst>
            <c:ext xmlns:c16="http://schemas.microsoft.com/office/drawing/2014/chart" uri="{C3380CC4-5D6E-409C-BE32-E72D297353CC}">
              <c16:uniqueId val="{00000000-2C72-469A-8E30-CD0E33A254AA}"/>
            </c:ext>
          </c:extLst>
        </c:ser>
        <c:dLbls>
          <c:showLegendKey val="0"/>
          <c:showVal val="0"/>
          <c:showCatName val="0"/>
          <c:showSerName val="0"/>
          <c:showPercent val="0"/>
          <c:showBubbleSize val="0"/>
        </c:dLbls>
        <c:marker val="1"/>
        <c:smooth val="0"/>
        <c:axId val="1397857488"/>
        <c:axId val="1397865808"/>
      </c:lineChart>
      <c:catAx>
        <c:axId val="139785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397865808"/>
        <c:crosses val="autoZero"/>
        <c:auto val="1"/>
        <c:lblAlgn val="ctr"/>
        <c:lblOffset val="100"/>
        <c:noMultiLvlLbl val="0"/>
      </c:catAx>
      <c:valAx>
        <c:axId val="1397865808"/>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3978574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Product</a:t>
            </a:r>
            <a:r>
              <a:rPr lang="en-US" baseline="0">
                <a:solidFill>
                  <a:srgbClr val="002060"/>
                </a:solidFill>
              </a:rPr>
              <a:t> category by Orders</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pivotFmt>
      <c:pivotFmt>
        <c:idx val="8"/>
        <c:spPr>
          <a:solidFill>
            <a:schemeClr val="accent1">
              <a:lumMod val="60000"/>
              <a:lumOff val="40000"/>
            </a:schemeClr>
          </a:solidFill>
          <a:ln>
            <a:noFill/>
          </a:ln>
          <a:effectLst/>
        </c:spPr>
      </c:pivotFmt>
    </c:pivotFmts>
    <c:plotArea>
      <c:layout/>
      <c:barChart>
        <c:barDir val="col"/>
        <c:grouping val="stacked"/>
        <c:varyColors val="0"/>
        <c:ser>
          <c:idx val="0"/>
          <c:order val="0"/>
          <c:tx>
            <c:strRef>
              <c:f>'PIVOT TABLES'!$E$3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CAF3-4A40-BBEF-D0BBF384F4A1}"/>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2-21A1-4DA4-8CAE-1A8F7C9EDCF1}"/>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AF3-4A40-BBEF-D0BBF384F4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TABLES'!$D$4:$D$7</c:f>
              <c:strCache>
                <c:ptCount val="3"/>
                <c:pt idx="0">
                  <c:v>Office Supplies</c:v>
                </c:pt>
                <c:pt idx="1">
                  <c:v>Furniture</c:v>
                </c:pt>
                <c:pt idx="2">
                  <c:v>Technology</c:v>
                </c:pt>
              </c:strCache>
            </c:strRef>
          </c:cat>
          <c:val>
            <c:numRef>
              <c:f>'PIVOT TABLES'!$E$4:$E$7</c:f>
              <c:numCache>
                <c:formatCode>General</c:formatCode>
                <c:ptCount val="3"/>
                <c:pt idx="0">
                  <c:v>473</c:v>
                </c:pt>
                <c:pt idx="1">
                  <c:v>184</c:v>
                </c:pt>
                <c:pt idx="2">
                  <c:v>136</c:v>
                </c:pt>
              </c:numCache>
            </c:numRef>
          </c:val>
          <c:extLst>
            <c:ext xmlns:c16="http://schemas.microsoft.com/office/drawing/2014/chart" uri="{C3380CC4-5D6E-409C-BE32-E72D297353CC}">
              <c16:uniqueId val="{00000004-CAF3-4A40-BBEF-D0BBF384F4A1}"/>
            </c:ext>
          </c:extLst>
        </c:ser>
        <c:dLbls>
          <c:dLblPos val="inEnd"/>
          <c:showLegendKey val="0"/>
          <c:showVal val="1"/>
          <c:showCatName val="0"/>
          <c:showSerName val="0"/>
          <c:showPercent val="0"/>
          <c:showBubbleSize val="0"/>
        </c:dLbls>
        <c:gapWidth val="150"/>
        <c:overlap val="100"/>
        <c:axId val="1397872048"/>
        <c:axId val="1397872880"/>
      </c:barChart>
      <c:catAx>
        <c:axId val="139787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397872880"/>
        <c:crosses val="autoZero"/>
        <c:auto val="1"/>
        <c:lblAlgn val="ctr"/>
        <c:lblOffset val="100"/>
        <c:noMultiLvlLbl val="0"/>
      </c:catAx>
      <c:valAx>
        <c:axId val="1397872880"/>
        <c:scaling>
          <c:orientation val="minMax"/>
        </c:scaling>
        <c:delete val="1"/>
        <c:axPos val="l"/>
        <c:numFmt formatCode="General" sourceLinked="1"/>
        <c:majorTickMark val="none"/>
        <c:minorTickMark val="none"/>
        <c:tickLblPos val="nextTo"/>
        <c:crossAx val="139787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Customers</a:t>
            </a:r>
            <a:r>
              <a:rPr lang="en-US" baseline="0">
                <a:solidFill>
                  <a:srgbClr val="002060"/>
                </a:solidFill>
              </a:rPr>
              <a:t> by Ship mode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5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50000"/>
            </a:schemeClr>
          </a:solidFill>
          <a:ln>
            <a:noFill/>
          </a:ln>
          <a:effectLst/>
        </c:spPr>
      </c:pivotFmt>
    </c:pivotFmts>
    <c:plotArea>
      <c:layout>
        <c:manualLayout>
          <c:layoutTarget val="inner"/>
          <c:xMode val="edge"/>
          <c:yMode val="edge"/>
          <c:x val="0.23929569296983202"/>
          <c:y val="0.17171296296296296"/>
          <c:w val="0.760704307030168"/>
          <c:h val="0.77736111111111106"/>
        </c:manualLayout>
      </c:layout>
      <c:barChart>
        <c:barDir val="bar"/>
        <c:grouping val="stacked"/>
        <c:varyColors val="0"/>
        <c:ser>
          <c:idx val="0"/>
          <c:order val="0"/>
          <c:tx>
            <c:strRef>
              <c:f>'PIVOT TABLES'!$I$3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FBFC-4594-8B86-133D450B3F0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C4CE-4B2B-8856-CA3F1FC7823E}"/>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FBFC-4594-8B86-133D450B3F0E}"/>
              </c:ext>
            </c:extLst>
          </c:dPt>
          <c:dPt>
            <c:idx val="3"/>
            <c:invertIfNegative val="0"/>
            <c:bubble3D val="0"/>
            <c:extLst>
              <c:ext xmlns:c16="http://schemas.microsoft.com/office/drawing/2014/chart" uri="{C3380CC4-5D6E-409C-BE32-E72D297353CC}">
                <c16:uniqueId val="{00000005-FBFC-4594-8B86-133D450B3F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TABLES'!$H$4:$H$8</c:f>
              <c:strCache>
                <c:ptCount val="4"/>
                <c:pt idx="0">
                  <c:v>Standard Class</c:v>
                </c:pt>
                <c:pt idx="1">
                  <c:v>Second Class</c:v>
                </c:pt>
                <c:pt idx="2">
                  <c:v>First Class</c:v>
                </c:pt>
                <c:pt idx="3">
                  <c:v>Same Day</c:v>
                </c:pt>
              </c:strCache>
            </c:strRef>
          </c:cat>
          <c:val>
            <c:numRef>
              <c:f>'PIVOT TABLES'!$I$4:$I$8</c:f>
              <c:numCache>
                <c:formatCode>General</c:formatCode>
                <c:ptCount val="4"/>
                <c:pt idx="0">
                  <c:v>463</c:v>
                </c:pt>
                <c:pt idx="1">
                  <c:v>154</c:v>
                </c:pt>
                <c:pt idx="2">
                  <c:v>145</c:v>
                </c:pt>
                <c:pt idx="3">
                  <c:v>31</c:v>
                </c:pt>
              </c:numCache>
            </c:numRef>
          </c:val>
          <c:extLst>
            <c:ext xmlns:c16="http://schemas.microsoft.com/office/drawing/2014/chart" uri="{C3380CC4-5D6E-409C-BE32-E72D297353CC}">
              <c16:uniqueId val="{00000006-FBFC-4594-8B86-133D450B3F0E}"/>
            </c:ext>
          </c:extLst>
        </c:ser>
        <c:dLbls>
          <c:dLblPos val="inEnd"/>
          <c:showLegendKey val="0"/>
          <c:showVal val="1"/>
          <c:showCatName val="0"/>
          <c:showSerName val="0"/>
          <c:showPercent val="0"/>
          <c:showBubbleSize val="0"/>
        </c:dLbls>
        <c:gapWidth val="150"/>
        <c:overlap val="100"/>
        <c:axId val="1467124800"/>
        <c:axId val="1467133536"/>
      </c:barChart>
      <c:catAx>
        <c:axId val="146712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467133536"/>
        <c:crosses val="autoZero"/>
        <c:auto val="1"/>
        <c:lblAlgn val="ctr"/>
        <c:lblOffset val="100"/>
        <c:noMultiLvlLbl val="0"/>
      </c:catAx>
      <c:valAx>
        <c:axId val="1467133536"/>
        <c:scaling>
          <c:orientation val="minMax"/>
        </c:scaling>
        <c:delete val="1"/>
        <c:axPos val="b"/>
        <c:numFmt formatCode="General" sourceLinked="1"/>
        <c:majorTickMark val="out"/>
        <c:minorTickMark val="none"/>
        <c:tickLblPos val="nextTo"/>
        <c:crossAx val="14671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rgbClr val="002060"/>
                </a:solidFill>
              </a:rPr>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TABLES'!$L$3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'PIVOT TABLES'!$K$4:$K$7</c:f>
              <c:strCache>
                <c:ptCount val="3"/>
                <c:pt idx="0">
                  <c:v>Consumer</c:v>
                </c:pt>
                <c:pt idx="1">
                  <c:v>Corporate</c:v>
                </c:pt>
                <c:pt idx="2">
                  <c:v>Home Office</c:v>
                </c:pt>
              </c:strCache>
            </c:strRef>
          </c:cat>
          <c:val>
            <c:numRef>
              <c:f>'PIVOT TABLES'!$L$4:$L$7</c:f>
              <c:numCache>
                <c:formatCode>"$"#,##0.00</c:formatCode>
                <c:ptCount val="3"/>
                <c:pt idx="0">
                  <c:v>77359.187800000043</c:v>
                </c:pt>
                <c:pt idx="1">
                  <c:v>52094.397999999921</c:v>
                </c:pt>
                <c:pt idx="2">
                  <c:v>38998.268000000011</c:v>
                </c:pt>
              </c:numCache>
            </c:numRef>
          </c:val>
          <c:extLst>
            <c:ext xmlns:c16="http://schemas.microsoft.com/office/drawing/2014/chart" uri="{C3380CC4-5D6E-409C-BE32-E72D297353CC}">
              <c16:uniqueId val="{00000002-E4EF-4A1A-80E1-8402CACFDDF5}"/>
            </c:ext>
          </c:extLst>
        </c:ser>
        <c:dLbls>
          <c:dLblPos val="outEnd"/>
          <c:showLegendKey val="0"/>
          <c:showVal val="1"/>
          <c:showCatName val="0"/>
          <c:showSerName val="0"/>
          <c:showPercent val="0"/>
          <c:showBubbleSize val="0"/>
        </c:dLbls>
        <c:gapWidth val="219"/>
        <c:overlap val="-27"/>
        <c:axId val="1467148928"/>
        <c:axId val="1467124384"/>
      </c:barChart>
      <c:catAx>
        <c:axId val="146714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467124384"/>
        <c:crosses val="autoZero"/>
        <c:auto val="1"/>
        <c:lblAlgn val="ctr"/>
        <c:lblOffset val="100"/>
        <c:noMultiLvlLbl val="0"/>
      </c:catAx>
      <c:valAx>
        <c:axId val="1467124384"/>
        <c:scaling>
          <c:orientation val="minMax"/>
        </c:scaling>
        <c:delete val="1"/>
        <c:axPos val="l"/>
        <c:numFmt formatCode="&quot;$&quot;#,##0.00" sourceLinked="1"/>
        <c:majorTickMark val="none"/>
        <c:minorTickMark val="none"/>
        <c:tickLblPos val="nextTo"/>
        <c:crossAx val="146714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Total 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TABLES'!$U$3</c:f>
              <c:strCache>
                <c:ptCount val="1"/>
                <c:pt idx="0">
                  <c:v>Total</c:v>
                </c:pt>
              </c:strCache>
            </c:strRef>
          </c:tx>
          <c:spPr>
            <a:solidFill>
              <a:srgbClr val="002060"/>
            </a:solidFill>
            <a:ln>
              <a:noFill/>
            </a:ln>
            <a:effectLst/>
          </c:spPr>
          <c:invertIfNegative val="0"/>
          <c:cat>
            <c:strRef>
              <c:f>'PIVOT TABLES'!$T$4:$T$21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TABLES'!$U$4:$U$21</c:f>
              <c:numCache>
                <c:formatCode>General</c:formatCode>
                <c:ptCount val="17"/>
                <c:pt idx="0">
                  <c:v>9995.6979999999949</c:v>
                </c:pt>
                <c:pt idx="1">
                  <c:v>6988.9740000000011</c:v>
                </c:pt>
                <c:pt idx="2">
                  <c:v>3209.7140000000009</c:v>
                </c:pt>
                <c:pt idx="3">
                  <c:v>12468.223000000002</c:v>
                </c:pt>
                <c:pt idx="4">
                  <c:v>9650.7998000000007</c:v>
                </c:pt>
                <c:pt idx="5">
                  <c:v>19781.720999999994</c:v>
                </c:pt>
                <c:pt idx="6">
                  <c:v>14679.908000000001</c:v>
                </c:pt>
                <c:pt idx="7">
                  <c:v>1393.2160000000001</c:v>
                </c:pt>
                <c:pt idx="8">
                  <c:v>186.59799999999998</c:v>
                </c:pt>
                <c:pt idx="9">
                  <c:v>6148.1159999999991</c:v>
                </c:pt>
                <c:pt idx="10">
                  <c:v>721.18799999999999</c:v>
                </c:pt>
                <c:pt idx="11">
                  <c:v>13315.971000000001</c:v>
                </c:pt>
                <c:pt idx="12">
                  <c:v>5502.3560000000007</c:v>
                </c:pt>
                <c:pt idx="13">
                  <c:v>31755.371999999996</c:v>
                </c:pt>
                <c:pt idx="14">
                  <c:v>13275.891999999998</c:v>
                </c:pt>
                <c:pt idx="15">
                  <c:v>1810.646</c:v>
                </c:pt>
                <c:pt idx="16">
                  <c:v>17567.460999999999</c:v>
                </c:pt>
              </c:numCache>
            </c:numRef>
          </c:val>
          <c:extLst>
            <c:ext xmlns:c16="http://schemas.microsoft.com/office/drawing/2014/chart" uri="{C3380CC4-5D6E-409C-BE32-E72D297353CC}">
              <c16:uniqueId val="{00000000-DBD3-46EC-9AFE-652942BD23D8}"/>
            </c:ext>
          </c:extLst>
        </c:ser>
        <c:dLbls>
          <c:showLegendKey val="0"/>
          <c:showVal val="0"/>
          <c:showCatName val="0"/>
          <c:showSerName val="0"/>
          <c:showPercent val="0"/>
          <c:showBubbleSize val="0"/>
        </c:dLbls>
        <c:gapWidth val="150"/>
        <c:axId val="1467162656"/>
        <c:axId val="1467150592"/>
      </c:barChart>
      <c:catAx>
        <c:axId val="1467162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467150592"/>
        <c:crosses val="autoZero"/>
        <c:auto val="1"/>
        <c:lblAlgn val="ctr"/>
        <c:lblOffset val="100"/>
        <c:noMultiLvlLbl val="0"/>
      </c:catAx>
      <c:valAx>
        <c:axId val="1467150592"/>
        <c:scaling>
          <c:orientation val="minMax"/>
        </c:scaling>
        <c:delete val="1"/>
        <c:axPos val="l"/>
        <c:numFmt formatCode="General" sourceLinked="1"/>
        <c:majorTickMark val="none"/>
        <c:minorTickMark val="none"/>
        <c:tickLblPos val="nextTo"/>
        <c:crossAx val="14671626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 1.xlsx]PIVOT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Ship</a:t>
            </a:r>
            <a:r>
              <a:rPr lang="en-US" baseline="0">
                <a:solidFill>
                  <a:srgbClr val="002060"/>
                </a:solidFill>
              </a:rPr>
              <a:t> mode by Segment</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TABLES'!$B$12:$B$13</c:f>
              <c:strCache>
                <c:ptCount val="1"/>
                <c:pt idx="0">
                  <c:v>First Class</c:v>
                </c:pt>
              </c:strCache>
            </c:strRef>
          </c:tx>
          <c:spPr>
            <a:solidFill>
              <a:schemeClr val="accent1"/>
            </a:solidFill>
            <a:ln>
              <a:noFill/>
            </a:ln>
            <a:effectLst/>
          </c:spPr>
          <c:invertIfNegative val="0"/>
          <c:cat>
            <c:strRef>
              <c:f>'PIVOT TABLES'!$A$14:$A$17</c:f>
              <c:strCache>
                <c:ptCount val="3"/>
                <c:pt idx="0">
                  <c:v>Consumer</c:v>
                </c:pt>
                <c:pt idx="1">
                  <c:v>Corporate</c:v>
                </c:pt>
                <c:pt idx="2">
                  <c:v>Home Office</c:v>
                </c:pt>
              </c:strCache>
            </c:strRef>
          </c:cat>
          <c:val>
            <c:numRef>
              <c:f>'PIVOT TABLES'!$B$14:$B$17</c:f>
              <c:numCache>
                <c:formatCode>General</c:formatCode>
                <c:ptCount val="3"/>
                <c:pt idx="0">
                  <c:v>66</c:v>
                </c:pt>
                <c:pt idx="1">
                  <c:v>52</c:v>
                </c:pt>
                <c:pt idx="2">
                  <c:v>27</c:v>
                </c:pt>
              </c:numCache>
            </c:numRef>
          </c:val>
          <c:extLst>
            <c:ext xmlns:c16="http://schemas.microsoft.com/office/drawing/2014/chart" uri="{C3380CC4-5D6E-409C-BE32-E72D297353CC}">
              <c16:uniqueId val="{00000000-37FC-4DE6-BEC4-3E3C3AC06B01}"/>
            </c:ext>
          </c:extLst>
        </c:ser>
        <c:ser>
          <c:idx val="1"/>
          <c:order val="1"/>
          <c:tx>
            <c:strRef>
              <c:f>'PIVOT TABLES'!$C$12:$C$13</c:f>
              <c:strCache>
                <c:ptCount val="1"/>
                <c:pt idx="0">
                  <c:v>Same Day</c:v>
                </c:pt>
              </c:strCache>
            </c:strRef>
          </c:tx>
          <c:spPr>
            <a:solidFill>
              <a:schemeClr val="accent3"/>
            </a:solidFill>
            <a:ln>
              <a:noFill/>
            </a:ln>
            <a:effectLst/>
          </c:spPr>
          <c:invertIfNegative val="0"/>
          <c:cat>
            <c:strRef>
              <c:f>'PIVOT TABLES'!$A$14:$A$17</c:f>
              <c:strCache>
                <c:ptCount val="3"/>
                <c:pt idx="0">
                  <c:v>Consumer</c:v>
                </c:pt>
                <c:pt idx="1">
                  <c:v>Corporate</c:v>
                </c:pt>
                <c:pt idx="2">
                  <c:v>Home Office</c:v>
                </c:pt>
              </c:strCache>
            </c:strRef>
          </c:cat>
          <c:val>
            <c:numRef>
              <c:f>'PIVOT TABLES'!$C$14:$C$17</c:f>
              <c:numCache>
                <c:formatCode>General</c:formatCode>
                <c:ptCount val="3"/>
                <c:pt idx="0">
                  <c:v>20</c:v>
                </c:pt>
                <c:pt idx="1">
                  <c:v>4</c:v>
                </c:pt>
                <c:pt idx="2">
                  <c:v>7</c:v>
                </c:pt>
              </c:numCache>
            </c:numRef>
          </c:val>
          <c:extLst>
            <c:ext xmlns:c16="http://schemas.microsoft.com/office/drawing/2014/chart" uri="{C3380CC4-5D6E-409C-BE32-E72D297353CC}">
              <c16:uniqueId val="{00000001-37FC-4DE6-BEC4-3E3C3AC06B01}"/>
            </c:ext>
          </c:extLst>
        </c:ser>
        <c:ser>
          <c:idx val="2"/>
          <c:order val="2"/>
          <c:tx>
            <c:strRef>
              <c:f>'PIVOT TABLES'!$D$12:$D$13</c:f>
              <c:strCache>
                <c:ptCount val="1"/>
                <c:pt idx="0">
                  <c:v>Second Class</c:v>
                </c:pt>
              </c:strCache>
            </c:strRef>
          </c:tx>
          <c:spPr>
            <a:solidFill>
              <a:schemeClr val="accent5"/>
            </a:solidFill>
            <a:ln>
              <a:noFill/>
            </a:ln>
            <a:effectLst/>
          </c:spPr>
          <c:invertIfNegative val="0"/>
          <c:cat>
            <c:strRef>
              <c:f>'PIVOT TABLES'!$A$14:$A$17</c:f>
              <c:strCache>
                <c:ptCount val="3"/>
                <c:pt idx="0">
                  <c:v>Consumer</c:v>
                </c:pt>
                <c:pt idx="1">
                  <c:v>Corporate</c:v>
                </c:pt>
                <c:pt idx="2">
                  <c:v>Home Office</c:v>
                </c:pt>
              </c:strCache>
            </c:strRef>
          </c:cat>
          <c:val>
            <c:numRef>
              <c:f>'PIVOT TABLES'!$D$14:$D$17</c:f>
              <c:numCache>
                <c:formatCode>General</c:formatCode>
                <c:ptCount val="3"/>
                <c:pt idx="0">
                  <c:v>78</c:v>
                </c:pt>
                <c:pt idx="1">
                  <c:v>51</c:v>
                </c:pt>
                <c:pt idx="2">
                  <c:v>25</c:v>
                </c:pt>
              </c:numCache>
            </c:numRef>
          </c:val>
          <c:extLst>
            <c:ext xmlns:c16="http://schemas.microsoft.com/office/drawing/2014/chart" uri="{C3380CC4-5D6E-409C-BE32-E72D297353CC}">
              <c16:uniqueId val="{00000002-2917-4DDD-8311-0DA16AAA1D59}"/>
            </c:ext>
          </c:extLst>
        </c:ser>
        <c:ser>
          <c:idx val="3"/>
          <c:order val="3"/>
          <c:tx>
            <c:strRef>
              <c:f>'PIVOT TABLES'!$E$12:$E$13</c:f>
              <c:strCache>
                <c:ptCount val="1"/>
                <c:pt idx="0">
                  <c:v>Standard Class</c:v>
                </c:pt>
              </c:strCache>
            </c:strRef>
          </c:tx>
          <c:spPr>
            <a:solidFill>
              <a:schemeClr val="accent1">
                <a:lumMod val="60000"/>
              </a:schemeClr>
            </a:solidFill>
            <a:ln>
              <a:noFill/>
            </a:ln>
            <a:effectLst/>
          </c:spPr>
          <c:invertIfNegative val="0"/>
          <c:cat>
            <c:strRef>
              <c:f>'PIVOT TABLES'!$A$14:$A$17</c:f>
              <c:strCache>
                <c:ptCount val="3"/>
                <c:pt idx="0">
                  <c:v>Consumer</c:v>
                </c:pt>
                <c:pt idx="1">
                  <c:v>Corporate</c:v>
                </c:pt>
                <c:pt idx="2">
                  <c:v>Home Office</c:v>
                </c:pt>
              </c:strCache>
            </c:strRef>
          </c:cat>
          <c:val>
            <c:numRef>
              <c:f>'PIVOT TABLES'!$E$14:$E$17</c:f>
              <c:numCache>
                <c:formatCode>General</c:formatCode>
                <c:ptCount val="3"/>
                <c:pt idx="0">
                  <c:v>245</c:v>
                </c:pt>
                <c:pt idx="1">
                  <c:v>129</c:v>
                </c:pt>
                <c:pt idx="2">
                  <c:v>89</c:v>
                </c:pt>
              </c:numCache>
            </c:numRef>
          </c:val>
          <c:extLst>
            <c:ext xmlns:c16="http://schemas.microsoft.com/office/drawing/2014/chart" uri="{C3380CC4-5D6E-409C-BE32-E72D297353CC}">
              <c16:uniqueId val="{00000003-2917-4DDD-8311-0DA16AAA1D59}"/>
            </c:ext>
          </c:extLst>
        </c:ser>
        <c:dLbls>
          <c:showLegendKey val="0"/>
          <c:showVal val="0"/>
          <c:showCatName val="0"/>
          <c:showSerName val="0"/>
          <c:showPercent val="0"/>
          <c:showBubbleSize val="0"/>
        </c:dLbls>
        <c:gapWidth val="150"/>
        <c:overlap val="100"/>
        <c:axId val="1465324320"/>
        <c:axId val="1465315584"/>
      </c:barChart>
      <c:catAx>
        <c:axId val="14653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465315584"/>
        <c:crosses val="autoZero"/>
        <c:auto val="1"/>
        <c:lblAlgn val="ctr"/>
        <c:lblOffset val="100"/>
        <c:noMultiLvlLbl val="0"/>
      </c:catAx>
      <c:valAx>
        <c:axId val="146531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46532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data 1.xlsx]PIVOT TABLES!PivotTable7</c:name>
    <c:fmtId val="1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0">
                <a:solidFill>
                  <a:srgbClr val="002060"/>
                </a:solidFill>
              </a:rPr>
              <a:t>Sales</a:t>
            </a:r>
            <a:r>
              <a:rPr lang="en-US" b="0" baseline="0">
                <a:solidFill>
                  <a:srgbClr val="002060"/>
                </a:solidFill>
              </a:rPr>
              <a:t> By Category</a:t>
            </a:r>
            <a:endParaRPr lang="en-US" b="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tint val="65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hade val="65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tint val="65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hade val="65000"/>
            </a:schemeClr>
          </a:solidFill>
          <a:ln w="19050">
            <a:solidFill>
              <a:schemeClr val="lt1"/>
            </a:solidFill>
          </a:ln>
          <a:effectLst/>
        </c:spPr>
      </c:pivotFmt>
    </c:pivotFmts>
    <c:plotArea>
      <c:layout/>
      <c:doughnutChart>
        <c:varyColors val="1"/>
        <c:ser>
          <c:idx val="0"/>
          <c:order val="0"/>
          <c:tx>
            <c:strRef>
              <c:f>'PIVOT TABLES'!$R$3</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9844-46C6-B2FE-8C283ADDB8FD}"/>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9844-46C6-B2FE-8C283ADDB8FD}"/>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9844-46C6-B2FE-8C283ADDB8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TABLES'!$Q$4:$Q$7</c:f>
              <c:strCache>
                <c:ptCount val="3"/>
                <c:pt idx="0">
                  <c:v>Technology</c:v>
                </c:pt>
                <c:pt idx="1">
                  <c:v>Furniture</c:v>
                </c:pt>
                <c:pt idx="2">
                  <c:v>Office Supplies</c:v>
                </c:pt>
              </c:strCache>
            </c:strRef>
          </c:cat>
          <c:val>
            <c:numRef>
              <c:f>'PIVOT TABLES'!$R$4:$R$7</c:f>
              <c:numCache>
                <c:formatCode>"$"#,##0.00</c:formatCode>
                <c:ptCount val="3"/>
                <c:pt idx="0">
                  <c:v>69746.949000000008</c:v>
                </c:pt>
                <c:pt idx="1">
                  <c:v>53148.09779999996</c:v>
                </c:pt>
                <c:pt idx="2">
                  <c:v>45556.806999999993</c:v>
                </c:pt>
              </c:numCache>
            </c:numRef>
          </c:val>
          <c:extLst>
            <c:ext xmlns:c16="http://schemas.microsoft.com/office/drawing/2014/chart" uri="{C3380CC4-5D6E-409C-BE32-E72D297353CC}">
              <c16:uniqueId val="{00000006-9844-46C6-B2FE-8C283ADDB8F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9524</xdr:colOff>
      <xdr:row>0</xdr:row>
      <xdr:rowOff>19050</xdr:rowOff>
    </xdr:from>
    <xdr:to>
      <xdr:col>25</xdr:col>
      <xdr:colOff>41413</xdr:colOff>
      <xdr:row>6</xdr:row>
      <xdr:rowOff>105833</xdr:rowOff>
    </xdr:to>
    <xdr:sp macro="" textlink="">
      <xdr:nvSpPr>
        <xdr:cNvPr id="2" name="Rectangle: Rounded Corners 1">
          <a:extLst>
            <a:ext uri="{FF2B5EF4-FFF2-40B4-BE49-F238E27FC236}">
              <a16:creationId xmlns:a16="http://schemas.microsoft.com/office/drawing/2014/main" id="{201DBA63-FAEB-4FFB-AFF8-EDB17A6F4549}"/>
            </a:ext>
          </a:extLst>
        </xdr:cNvPr>
        <xdr:cNvSpPr/>
      </xdr:nvSpPr>
      <xdr:spPr>
        <a:xfrm>
          <a:off x="9524" y="19050"/>
          <a:ext cx="15377722" cy="122978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233072</xdr:colOff>
      <xdr:row>2</xdr:row>
      <xdr:rowOff>31749</xdr:rowOff>
    </xdr:from>
    <xdr:to>
      <xdr:col>20</xdr:col>
      <xdr:colOff>175922</xdr:colOff>
      <xdr:row>4</xdr:row>
      <xdr:rowOff>136524</xdr:rowOff>
    </xdr:to>
    <xdr:sp macro="" textlink="">
      <xdr:nvSpPr>
        <xdr:cNvPr id="5" name="TextBox 4">
          <a:extLst>
            <a:ext uri="{FF2B5EF4-FFF2-40B4-BE49-F238E27FC236}">
              <a16:creationId xmlns:a16="http://schemas.microsoft.com/office/drawing/2014/main" id="{D2E32F4D-D596-481A-BF17-44352E7E046E}"/>
            </a:ext>
          </a:extLst>
        </xdr:cNvPr>
        <xdr:cNvSpPr txBox="1"/>
      </xdr:nvSpPr>
      <xdr:spPr>
        <a:xfrm>
          <a:off x="2074572" y="412749"/>
          <a:ext cx="1037801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002060"/>
              </a:solidFill>
              <a:latin typeface="Arial Black" panose="020B0A04020102020204" pitchFamily="34" charset="0"/>
            </a:rPr>
            <a:t>SUPERSTORE SALES PERFORMANCE DASHBOARD</a:t>
          </a:r>
        </a:p>
      </xdr:txBody>
    </xdr:sp>
    <xdr:clientData/>
  </xdr:twoCellAnchor>
  <xdr:twoCellAnchor>
    <xdr:from>
      <xdr:col>8</xdr:col>
      <xdr:colOff>127643</xdr:colOff>
      <xdr:row>9</xdr:row>
      <xdr:rowOff>134804</xdr:rowOff>
    </xdr:from>
    <xdr:to>
      <xdr:col>11</xdr:col>
      <xdr:colOff>21428</xdr:colOff>
      <xdr:row>12</xdr:row>
      <xdr:rowOff>30958</xdr:rowOff>
    </xdr:to>
    <xdr:sp macro="" textlink="#REF!">
      <xdr:nvSpPr>
        <xdr:cNvPr id="6" name="TextBox 5">
          <a:extLst>
            <a:ext uri="{FF2B5EF4-FFF2-40B4-BE49-F238E27FC236}">
              <a16:creationId xmlns:a16="http://schemas.microsoft.com/office/drawing/2014/main" id="{C7A7C2F3-E6EC-44F2-817E-18D1FFBA7EC9}"/>
            </a:ext>
          </a:extLst>
        </xdr:cNvPr>
        <xdr:cNvSpPr txBox="1"/>
      </xdr:nvSpPr>
      <xdr:spPr>
        <a:xfrm>
          <a:off x="5004443" y="1849304"/>
          <a:ext cx="1722585" cy="467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88EBA1-D9F4-4069-AF7D-92C4756562D9}" type="TxLink">
            <a:rPr lang="en-US" sz="2000" b="1" i="0" u="none" strike="noStrike">
              <a:solidFill>
                <a:srgbClr val="000000"/>
              </a:solidFill>
              <a:latin typeface="Arial" panose="020B0604020202020204" pitchFamily="34" charset="0"/>
              <a:cs typeface="Arial" panose="020B0604020202020204" pitchFamily="34" charset="0"/>
            </a:rPr>
            <a:pPr/>
            <a:t> </a:t>
          </a:fld>
          <a:endParaRPr lang="en-US" sz="6600" b="1">
            <a:latin typeface="Arial" panose="020B0604020202020204" pitchFamily="34" charset="0"/>
            <a:cs typeface="Arial" panose="020B0604020202020204" pitchFamily="34" charset="0"/>
          </a:endParaRPr>
        </a:p>
      </xdr:txBody>
    </xdr:sp>
    <xdr:clientData/>
  </xdr:twoCellAnchor>
  <xdr:twoCellAnchor>
    <xdr:from>
      <xdr:col>14</xdr:col>
      <xdr:colOff>269870</xdr:colOff>
      <xdr:row>9</xdr:row>
      <xdr:rowOff>82415</xdr:rowOff>
    </xdr:from>
    <xdr:to>
      <xdr:col>15</xdr:col>
      <xdr:colOff>354804</xdr:colOff>
      <xdr:row>11</xdr:row>
      <xdr:rowOff>169069</xdr:rowOff>
    </xdr:to>
    <xdr:sp macro="" textlink="#REF!">
      <xdr:nvSpPr>
        <xdr:cNvPr id="8" name="TextBox 7">
          <a:extLst>
            <a:ext uri="{FF2B5EF4-FFF2-40B4-BE49-F238E27FC236}">
              <a16:creationId xmlns:a16="http://schemas.microsoft.com/office/drawing/2014/main" id="{6F6C7002-C367-4042-B7FD-99D7C8230424}"/>
            </a:ext>
          </a:extLst>
        </xdr:cNvPr>
        <xdr:cNvSpPr txBox="1"/>
      </xdr:nvSpPr>
      <xdr:spPr>
        <a:xfrm>
          <a:off x="8804270" y="1796915"/>
          <a:ext cx="694534" cy="467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234F7-DBE0-4491-82F8-8DC0F4517261}" type="TxLink">
            <a:rPr lang="en-US" sz="2000" b="1" i="0" u="none" strike="noStrike">
              <a:solidFill>
                <a:srgbClr val="000000"/>
              </a:solidFill>
              <a:latin typeface="Arial" panose="020B0604020202020204" pitchFamily="34" charset="0"/>
              <a:cs typeface="Arial" panose="020B0604020202020204" pitchFamily="34" charset="0"/>
            </a:rPr>
            <a:pPr/>
            <a:t> </a:t>
          </a:fld>
          <a:endParaRPr lang="en-US" sz="4000" b="1">
            <a:latin typeface="Arial" panose="020B0604020202020204" pitchFamily="34" charset="0"/>
            <a:cs typeface="Arial" panose="020B0604020202020204" pitchFamily="34" charset="0"/>
          </a:endParaRPr>
        </a:p>
      </xdr:txBody>
    </xdr:sp>
    <xdr:clientData/>
  </xdr:twoCellAnchor>
  <xdr:twoCellAnchor>
    <xdr:from>
      <xdr:col>17</xdr:col>
      <xdr:colOff>49286</xdr:colOff>
      <xdr:row>36</xdr:row>
      <xdr:rowOff>6026</xdr:rowOff>
    </xdr:from>
    <xdr:to>
      <xdr:col>21</xdr:col>
      <xdr:colOff>473153</xdr:colOff>
      <xdr:row>38</xdr:row>
      <xdr:rowOff>19050</xdr:rowOff>
    </xdr:to>
    <xdr:sp macro="" textlink="">
      <xdr:nvSpPr>
        <xdr:cNvPr id="15" name="TextBox 14">
          <a:extLst>
            <a:ext uri="{FF2B5EF4-FFF2-40B4-BE49-F238E27FC236}">
              <a16:creationId xmlns:a16="http://schemas.microsoft.com/office/drawing/2014/main" id="{D45979F3-DA88-49D4-AF67-2C1E0B219A46}"/>
            </a:ext>
          </a:extLst>
        </xdr:cNvPr>
        <xdr:cNvSpPr txBox="1"/>
      </xdr:nvSpPr>
      <xdr:spPr>
        <a:xfrm>
          <a:off x="10412486" y="6864026"/>
          <a:ext cx="2862267" cy="39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latin typeface="Arial" panose="020B0604020202020204" pitchFamily="34" charset="0"/>
              <a:cs typeface="Arial" panose="020B0604020202020204" pitchFamily="34" charset="0"/>
            </a:rPr>
            <a:t>Product category sales</a:t>
          </a:r>
        </a:p>
      </xdr:txBody>
    </xdr:sp>
    <xdr:clientData/>
  </xdr:twoCellAnchor>
  <xdr:twoCellAnchor editAs="oneCell">
    <xdr:from>
      <xdr:col>0</xdr:col>
      <xdr:colOff>294409</xdr:colOff>
      <xdr:row>7</xdr:row>
      <xdr:rowOff>101980</xdr:rowOff>
    </xdr:from>
    <xdr:to>
      <xdr:col>4</xdr:col>
      <xdr:colOff>190499</xdr:colOff>
      <xdr:row>16</xdr:row>
      <xdr:rowOff>84662</xdr:rowOff>
    </xdr:to>
    <mc:AlternateContent xmlns:mc="http://schemas.openxmlformats.org/markup-compatibility/2006" xmlns:a14="http://schemas.microsoft.com/office/drawing/2010/main">
      <mc:Choice Requires="a14">
        <xdr:graphicFrame macro="">
          <xdr:nvGraphicFramePr>
            <xdr:cNvPr id="50" name="Year 2">
              <a:extLst>
                <a:ext uri="{FF2B5EF4-FFF2-40B4-BE49-F238E27FC236}">
                  <a16:creationId xmlns:a16="http://schemas.microsoft.com/office/drawing/2014/main" id="{36C51A8A-B131-428B-A409-A37BA6F969A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94409" y="1378735"/>
              <a:ext cx="2328005" cy="1624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329043</xdr:colOff>
      <xdr:row>17</xdr:row>
      <xdr:rowOff>113527</xdr:rowOff>
    </xdr:from>
    <xdr:to>
      <xdr:col>4</xdr:col>
      <xdr:colOff>190500</xdr:colOff>
      <xdr:row>37</xdr:row>
      <xdr:rowOff>78890</xdr:rowOff>
    </xdr:to>
    <mc:AlternateContent xmlns:mc="http://schemas.openxmlformats.org/markup-compatibility/2006" xmlns:a14="http://schemas.microsoft.com/office/drawing/2010/main">
      <mc:Choice Requires="a14">
        <xdr:graphicFrame macro="">
          <xdr:nvGraphicFramePr>
            <xdr:cNvPr id="51" name="Month 1">
              <a:extLst>
                <a:ext uri="{FF2B5EF4-FFF2-40B4-BE49-F238E27FC236}">
                  <a16:creationId xmlns:a16="http://schemas.microsoft.com/office/drawing/2014/main" id="{34BFC7D5-E9D1-4217-99C2-4F6D2E2E0D4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29043" y="3214218"/>
              <a:ext cx="2293372" cy="3613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1031</xdr:colOff>
      <xdr:row>15</xdr:row>
      <xdr:rowOff>131188</xdr:rowOff>
    </xdr:from>
    <xdr:to>
      <xdr:col>17</xdr:col>
      <xdr:colOff>588663</xdr:colOff>
      <xdr:row>30</xdr:row>
      <xdr:rowOff>111904</xdr:rowOff>
    </xdr:to>
    <xdr:grpSp>
      <xdr:nvGrpSpPr>
        <xdr:cNvPr id="11" name="Group 10">
          <a:extLst>
            <a:ext uri="{FF2B5EF4-FFF2-40B4-BE49-F238E27FC236}">
              <a16:creationId xmlns:a16="http://schemas.microsoft.com/office/drawing/2014/main" id="{DFFEF3A9-A59C-450D-AA6B-96B0AEF5988E}"/>
            </a:ext>
          </a:extLst>
        </xdr:cNvPr>
        <xdr:cNvGrpSpPr/>
      </xdr:nvGrpSpPr>
      <xdr:grpSpPr>
        <a:xfrm>
          <a:off x="3090220" y="2834229"/>
          <a:ext cx="8001686" cy="2683756"/>
          <a:chOff x="3234060" y="3555886"/>
          <a:chExt cx="7962312" cy="2883419"/>
        </a:xfrm>
      </xdr:grpSpPr>
      <xdr:sp macro="" textlink="">
        <xdr:nvSpPr>
          <xdr:cNvPr id="28" name="Rectangle: Rounded Corners 27">
            <a:extLst>
              <a:ext uri="{FF2B5EF4-FFF2-40B4-BE49-F238E27FC236}">
                <a16:creationId xmlns:a16="http://schemas.microsoft.com/office/drawing/2014/main" id="{19209B12-E4E2-42F6-9D84-F58F9C18088D}"/>
              </a:ext>
            </a:extLst>
          </xdr:cNvPr>
          <xdr:cNvSpPr/>
        </xdr:nvSpPr>
        <xdr:spPr>
          <a:xfrm>
            <a:off x="3234060" y="3555886"/>
            <a:ext cx="7962312" cy="2852916"/>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2" name="Chart 51">
            <a:extLst>
              <a:ext uri="{FF2B5EF4-FFF2-40B4-BE49-F238E27FC236}">
                <a16:creationId xmlns:a16="http://schemas.microsoft.com/office/drawing/2014/main" id="{C0179176-281A-43A7-9F39-852634A08477}"/>
              </a:ext>
            </a:extLst>
          </xdr:cNvPr>
          <xdr:cNvGraphicFramePr>
            <a:graphicFrameLocks/>
          </xdr:cNvGraphicFramePr>
        </xdr:nvGraphicFramePr>
        <xdr:xfrm>
          <a:off x="3604236" y="3650902"/>
          <a:ext cx="6859469" cy="2788403"/>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18</xdr:col>
      <xdr:colOff>59480</xdr:colOff>
      <xdr:row>15</xdr:row>
      <xdr:rowOff>131188</xdr:rowOff>
    </xdr:from>
    <xdr:to>
      <xdr:col>24</xdr:col>
      <xdr:colOff>423162</xdr:colOff>
      <xdr:row>30</xdr:row>
      <xdr:rowOff>81402</xdr:rowOff>
    </xdr:to>
    <xdr:grpSp>
      <xdr:nvGrpSpPr>
        <xdr:cNvPr id="12" name="Group 11">
          <a:extLst>
            <a:ext uri="{FF2B5EF4-FFF2-40B4-BE49-F238E27FC236}">
              <a16:creationId xmlns:a16="http://schemas.microsoft.com/office/drawing/2014/main" id="{91B82C1C-CC39-4525-A1BC-5EF9828FC1BC}"/>
            </a:ext>
          </a:extLst>
        </xdr:cNvPr>
        <xdr:cNvGrpSpPr/>
      </xdr:nvGrpSpPr>
      <xdr:grpSpPr>
        <a:xfrm>
          <a:off x="11180561" y="2834229"/>
          <a:ext cx="4070709" cy="2653254"/>
          <a:chOff x="11267678" y="1527126"/>
          <a:chExt cx="4044530" cy="2852917"/>
        </a:xfrm>
      </xdr:grpSpPr>
      <xdr:sp macro="" textlink="">
        <xdr:nvSpPr>
          <xdr:cNvPr id="36" name="Rectangle: Rounded Corners 35">
            <a:extLst>
              <a:ext uri="{FF2B5EF4-FFF2-40B4-BE49-F238E27FC236}">
                <a16:creationId xmlns:a16="http://schemas.microsoft.com/office/drawing/2014/main" id="{664B3795-4593-4F12-A037-E9D99F1B0581}"/>
              </a:ext>
            </a:extLst>
          </xdr:cNvPr>
          <xdr:cNvSpPr/>
        </xdr:nvSpPr>
        <xdr:spPr>
          <a:xfrm>
            <a:off x="11325261" y="1527126"/>
            <a:ext cx="3939322" cy="2852917"/>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3" name="Chart 52">
            <a:extLst>
              <a:ext uri="{FF2B5EF4-FFF2-40B4-BE49-F238E27FC236}">
                <a16:creationId xmlns:a16="http://schemas.microsoft.com/office/drawing/2014/main" id="{6259AAC1-3309-435B-8A11-D736808A1860}"/>
              </a:ext>
            </a:extLst>
          </xdr:cNvPr>
          <xdr:cNvGraphicFramePr>
            <a:graphicFrameLocks/>
          </xdr:cNvGraphicFramePr>
        </xdr:nvGraphicFramePr>
        <xdr:xfrm>
          <a:off x="11267678" y="1619103"/>
          <a:ext cx="4044530" cy="268449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1031</xdr:colOff>
      <xdr:row>31</xdr:row>
      <xdr:rowOff>9772</xdr:rowOff>
    </xdr:from>
    <xdr:to>
      <xdr:col>11</xdr:col>
      <xdr:colOff>259505</xdr:colOff>
      <xdr:row>45</xdr:row>
      <xdr:rowOff>156577</xdr:rowOff>
    </xdr:to>
    <xdr:grpSp>
      <xdr:nvGrpSpPr>
        <xdr:cNvPr id="10" name="Group 9">
          <a:extLst>
            <a:ext uri="{FF2B5EF4-FFF2-40B4-BE49-F238E27FC236}">
              <a16:creationId xmlns:a16="http://schemas.microsoft.com/office/drawing/2014/main" id="{1048EAE1-F680-4851-BBAC-0D1B4B1C6C6A}"/>
            </a:ext>
          </a:extLst>
        </xdr:cNvPr>
        <xdr:cNvGrpSpPr/>
      </xdr:nvGrpSpPr>
      <xdr:grpSpPr>
        <a:xfrm>
          <a:off x="3090220" y="5596056"/>
          <a:ext cx="3965501" cy="2669643"/>
          <a:chOff x="3214687" y="4345532"/>
          <a:chExt cx="3916074" cy="2813805"/>
        </a:xfrm>
      </xdr:grpSpPr>
      <xdr:sp macro="" textlink="">
        <xdr:nvSpPr>
          <xdr:cNvPr id="49" name="Rectangle: Rounded Corners 48">
            <a:extLst>
              <a:ext uri="{FF2B5EF4-FFF2-40B4-BE49-F238E27FC236}">
                <a16:creationId xmlns:a16="http://schemas.microsoft.com/office/drawing/2014/main" id="{9F1D2FF1-063E-46C5-B9AF-7B314C5526FB}"/>
              </a:ext>
            </a:extLst>
          </xdr:cNvPr>
          <xdr:cNvSpPr/>
        </xdr:nvSpPr>
        <xdr:spPr>
          <a:xfrm>
            <a:off x="3214687" y="4345532"/>
            <a:ext cx="3916074" cy="2803479"/>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4" name="Chart 53">
            <a:extLst>
              <a:ext uri="{FF2B5EF4-FFF2-40B4-BE49-F238E27FC236}">
                <a16:creationId xmlns:a16="http://schemas.microsoft.com/office/drawing/2014/main" id="{629374F6-D786-4687-8205-6F231FD5F557}"/>
              </a:ext>
            </a:extLst>
          </xdr:cNvPr>
          <xdr:cNvGraphicFramePr>
            <a:graphicFrameLocks/>
          </xdr:cNvGraphicFramePr>
        </xdr:nvGraphicFramePr>
        <xdr:xfrm>
          <a:off x="3325090" y="4416137"/>
          <a:ext cx="3640283" cy="27432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469469</xdr:colOff>
      <xdr:row>46</xdr:row>
      <xdr:rowOff>26512</xdr:rowOff>
    </xdr:from>
    <xdr:to>
      <xdr:col>11</xdr:col>
      <xdr:colOff>388526</xdr:colOff>
      <xdr:row>61</xdr:row>
      <xdr:rowOff>1807</xdr:rowOff>
    </xdr:to>
    <xdr:grpSp>
      <xdr:nvGrpSpPr>
        <xdr:cNvPr id="7" name="Group 6">
          <a:extLst>
            <a:ext uri="{FF2B5EF4-FFF2-40B4-BE49-F238E27FC236}">
              <a16:creationId xmlns:a16="http://schemas.microsoft.com/office/drawing/2014/main" id="{7B76DDA0-94B3-4BC4-837D-3B092C5FB7EF}"/>
            </a:ext>
          </a:extLst>
        </xdr:cNvPr>
        <xdr:cNvGrpSpPr/>
      </xdr:nvGrpSpPr>
      <xdr:grpSpPr>
        <a:xfrm>
          <a:off x="2940820" y="8315836"/>
          <a:ext cx="4243922" cy="2678336"/>
          <a:chOff x="3082636" y="7241191"/>
          <a:chExt cx="4177146" cy="2832795"/>
        </a:xfrm>
      </xdr:grpSpPr>
      <xdr:sp macro="" textlink="">
        <xdr:nvSpPr>
          <xdr:cNvPr id="48" name="Rectangle: Rounded Corners 47">
            <a:extLst>
              <a:ext uri="{FF2B5EF4-FFF2-40B4-BE49-F238E27FC236}">
                <a16:creationId xmlns:a16="http://schemas.microsoft.com/office/drawing/2014/main" id="{7A11531E-F53E-4879-A3BC-245BFC2468B7}"/>
              </a:ext>
            </a:extLst>
          </xdr:cNvPr>
          <xdr:cNvSpPr/>
        </xdr:nvSpPr>
        <xdr:spPr>
          <a:xfrm>
            <a:off x="3214687" y="7241191"/>
            <a:ext cx="3916074" cy="2803479"/>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5" name="Chart 54">
            <a:extLst>
              <a:ext uri="{FF2B5EF4-FFF2-40B4-BE49-F238E27FC236}">
                <a16:creationId xmlns:a16="http://schemas.microsoft.com/office/drawing/2014/main" id="{32D6130E-30E0-4E7A-88D3-9923B5C6D789}"/>
              </a:ext>
            </a:extLst>
          </xdr:cNvPr>
          <xdr:cNvGraphicFramePr>
            <a:graphicFrameLocks/>
          </xdr:cNvGraphicFramePr>
        </xdr:nvGraphicFramePr>
        <xdr:xfrm>
          <a:off x="3082636" y="7330786"/>
          <a:ext cx="4177146" cy="27432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11</xdr:col>
      <xdr:colOff>382031</xdr:colOff>
      <xdr:row>46</xdr:row>
      <xdr:rowOff>54822</xdr:rowOff>
    </xdr:from>
    <xdr:to>
      <xdr:col>24</xdr:col>
      <xdr:colOff>364939</xdr:colOff>
      <xdr:row>61</xdr:row>
      <xdr:rowOff>1807</xdr:rowOff>
    </xdr:to>
    <xdr:grpSp>
      <xdr:nvGrpSpPr>
        <xdr:cNvPr id="9" name="Group 8">
          <a:extLst>
            <a:ext uri="{FF2B5EF4-FFF2-40B4-BE49-F238E27FC236}">
              <a16:creationId xmlns:a16="http://schemas.microsoft.com/office/drawing/2014/main" id="{4122B040-8A33-4E65-81D2-FFAE512F9852}"/>
            </a:ext>
          </a:extLst>
        </xdr:cNvPr>
        <xdr:cNvGrpSpPr/>
      </xdr:nvGrpSpPr>
      <xdr:grpSpPr>
        <a:xfrm>
          <a:off x="7178247" y="8344146"/>
          <a:ext cx="8014800" cy="2650026"/>
          <a:chOff x="7253287" y="7344403"/>
          <a:chExt cx="7907708" cy="2804485"/>
        </a:xfrm>
      </xdr:grpSpPr>
      <xdr:sp macro="" textlink="">
        <xdr:nvSpPr>
          <xdr:cNvPr id="38" name="Rectangle: Rounded Corners 37">
            <a:extLst>
              <a:ext uri="{FF2B5EF4-FFF2-40B4-BE49-F238E27FC236}">
                <a16:creationId xmlns:a16="http://schemas.microsoft.com/office/drawing/2014/main" id="{86AF735E-B961-4102-ADC0-A29F768A0D51}"/>
              </a:ext>
            </a:extLst>
          </xdr:cNvPr>
          <xdr:cNvSpPr/>
        </xdr:nvSpPr>
        <xdr:spPr>
          <a:xfrm>
            <a:off x="7253287" y="7344403"/>
            <a:ext cx="7907708" cy="2804485"/>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6" name="Chart 55">
            <a:extLst>
              <a:ext uri="{FF2B5EF4-FFF2-40B4-BE49-F238E27FC236}">
                <a16:creationId xmlns:a16="http://schemas.microsoft.com/office/drawing/2014/main" id="{4193D9A8-6074-41E3-967B-C8CEE03FB4B9}"/>
              </a:ext>
            </a:extLst>
          </xdr:cNvPr>
          <xdr:cNvGraphicFramePr>
            <a:graphicFrameLocks/>
          </xdr:cNvGraphicFramePr>
        </xdr:nvGraphicFramePr>
        <xdr:xfrm>
          <a:off x="7777596" y="7396596"/>
          <a:ext cx="6951518" cy="27432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11</xdr:col>
      <xdr:colOff>348892</xdr:colOff>
      <xdr:row>31</xdr:row>
      <xdr:rowOff>9772</xdr:rowOff>
    </xdr:from>
    <xdr:to>
      <xdr:col>18</xdr:col>
      <xdr:colOff>12992</xdr:colOff>
      <xdr:row>45</xdr:row>
      <xdr:rowOff>163730</xdr:rowOff>
    </xdr:to>
    <xdr:grpSp>
      <xdr:nvGrpSpPr>
        <xdr:cNvPr id="4" name="Group 3">
          <a:extLst>
            <a:ext uri="{FF2B5EF4-FFF2-40B4-BE49-F238E27FC236}">
              <a16:creationId xmlns:a16="http://schemas.microsoft.com/office/drawing/2014/main" id="{2A15F212-3252-4C93-BF76-1BD8BF413ADF}"/>
            </a:ext>
          </a:extLst>
        </xdr:cNvPr>
        <xdr:cNvGrpSpPr/>
      </xdr:nvGrpSpPr>
      <xdr:grpSpPr>
        <a:xfrm>
          <a:off x="7145108" y="5596056"/>
          <a:ext cx="3988965" cy="2676796"/>
          <a:chOff x="11255519" y="10220953"/>
          <a:chExt cx="3935175" cy="2824187"/>
        </a:xfrm>
      </xdr:grpSpPr>
      <xdr:sp macro="" textlink="">
        <xdr:nvSpPr>
          <xdr:cNvPr id="37" name="Rectangle: Rounded Corners 36">
            <a:extLst>
              <a:ext uri="{FF2B5EF4-FFF2-40B4-BE49-F238E27FC236}">
                <a16:creationId xmlns:a16="http://schemas.microsoft.com/office/drawing/2014/main" id="{B628D1D0-AB10-4F0F-A53F-BCD54DCDFB48}"/>
              </a:ext>
            </a:extLst>
          </xdr:cNvPr>
          <xdr:cNvSpPr/>
        </xdr:nvSpPr>
        <xdr:spPr>
          <a:xfrm>
            <a:off x="11255519" y="10220953"/>
            <a:ext cx="3916074" cy="2804485"/>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7" name="Chart 56">
            <a:extLst>
              <a:ext uri="{FF2B5EF4-FFF2-40B4-BE49-F238E27FC236}">
                <a16:creationId xmlns:a16="http://schemas.microsoft.com/office/drawing/2014/main" id="{45A399A7-AE7F-4D74-A802-9CA5F6618657}"/>
              </a:ext>
            </a:extLst>
          </xdr:cNvPr>
          <xdr:cNvGraphicFramePr>
            <a:graphicFrameLocks/>
          </xdr:cNvGraphicFramePr>
        </xdr:nvGraphicFramePr>
        <xdr:xfrm>
          <a:off x="11402358" y="10361705"/>
          <a:ext cx="3788336" cy="268343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18</xdr:col>
      <xdr:colOff>115849</xdr:colOff>
      <xdr:row>31</xdr:row>
      <xdr:rowOff>9772</xdr:rowOff>
    </xdr:from>
    <xdr:to>
      <xdr:col>24</xdr:col>
      <xdr:colOff>376428</xdr:colOff>
      <xdr:row>45</xdr:row>
      <xdr:rowOff>148251</xdr:rowOff>
    </xdr:to>
    <xdr:sp macro="" textlink="">
      <xdr:nvSpPr>
        <xdr:cNvPr id="35" name="Rectangle: Rounded Corners 34">
          <a:extLst>
            <a:ext uri="{FF2B5EF4-FFF2-40B4-BE49-F238E27FC236}">
              <a16:creationId xmlns:a16="http://schemas.microsoft.com/office/drawing/2014/main" id="{A8968078-BC25-4C68-9999-A5E98FA7838A}"/>
            </a:ext>
          </a:extLst>
        </xdr:cNvPr>
        <xdr:cNvSpPr/>
      </xdr:nvSpPr>
      <xdr:spPr>
        <a:xfrm>
          <a:off x="11164849" y="5915272"/>
          <a:ext cx="3943579" cy="2805479"/>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374872</xdr:colOff>
      <xdr:row>14</xdr:row>
      <xdr:rowOff>33169</xdr:rowOff>
    </xdr:from>
    <xdr:to>
      <xdr:col>38</xdr:col>
      <xdr:colOff>21977</xdr:colOff>
      <xdr:row>28</xdr:row>
      <xdr:rowOff>174876</xdr:rowOff>
    </xdr:to>
    <xdr:sp macro="" textlink="">
      <xdr:nvSpPr>
        <xdr:cNvPr id="31" name="Rectangle: Rounded Corners 30">
          <a:extLst>
            <a:ext uri="{FF2B5EF4-FFF2-40B4-BE49-F238E27FC236}">
              <a16:creationId xmlns:a16="http://schemas.microsoft.com/office/drawing/2014/main" id="{642A1987-7215-49E3-8F60-102E881D9F3F}"/>
            </a:ext>
          </a:extLst>
        </xdr:cNvPr>
        <xdr:cNvSpPr/>
      </xdr:nvSpPr>
      <xdr:spPr>
        <a:xfrm>
          <a:off x="19392584" y="2745372"/>
          <a:ext cx="3941427" cy="2853911"/>
        </a:xfrm>
        <a:prstGeom prst="roundRect">
          <a:avLst>
            <a:gd name="adj" fmla="val 55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299374</xdr:colOff>
      <xdr:row>7</xdr:row>
      <xdr:rowOff>112937</xdr:rowOff>
    </xdr:from>
    <xdr:to>
      <xdr:col>17</xdr:col>
      <xdr:colOff>153994</xdr:colOff>
      <xdr:row>14</xdr:row>
      <xdr:rowOff>52061</xdr:rowOff>
    </xdr:to>
    <xdr:grpSp>
      <xdr:nvGrpSpPr>
        <xdr:cNvPr id="14" name="Group 13">
          <a:extLst>
            <a:ext uri="{FF2B5EF4-FFF2-40B4-BE49-F238E27FC236}">
              <a16:creationId xmlns:a16="http://schemas.microsoft.com/office/drawing/2014/main" id="{055D099D-E67B-492E-92D5-52385DD6E112}"/>
            </a:ext>
          </a:extLst>
        </xdr:cNvPr>
        <xdr:cNvGrpSpPr/>
      </xdr:nvGrpSpPr>
      <xdr:grpSpPr>
        <a:xfrm>
          <a:off x="7095590" y="1374356"/>
          <a:ext cx="3561647" cy="1200543"/>
          <a:chOff x="6812794" y="1669944"/>
          <a:chExt cx="3535554" cy="1291524"/>
        </a:xfrm>
      </xdr:grpSpPr>
      <xdr:sp macro="" textlink="">
        <xdr:nvSpPr>
          <xdr:cNvPr id="46" name="Rectangle: Rounded Corners 45">
            <a:extLst>
              <a:ext uri="{FF2B5EF4-FFF2-40B4-BE49-F238E27FC236}">
                <a16:creationId xmlns:a16="http://schemas.microsoft.com/office/drawing/2014/main" id="{4D3CA816-E5C9-48E6-9911-61A56AEA9182}"/>
              </a:ext>
            </a:extLst>
          </xdr:cNvPr>
          <xdr:cNvSpPr/>
        </xdr:nvSpPr>
        <xdr:spPr>
          <a:xfrm>
            <a:off x="6812794" y="1669944"/>
            <a:ext cx="3535553" cy="1291524"/>
          </a:xfrm>
          <a:prstGeom prst="roundRect">
            <a:avLst>
              <a:gd name="adj" fmla="val 2516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A20">
        <xdr:nvSpPr>
          <xdr:cNvPr id="3" name="TextBox 2">
            <a:extLst>
              <a:ext uri="{FF2B5EF4-FFF2-40B4-BE49-F238E27FC236}">
                <a16:creationId xmlns:a16="http://schemas.microsoft.com/office/drawing/2014/main" id="{8C75F097-CBD7-41BC-893B-B4FEFC4D9FC3}"/>
              </a:ext>
            </a:extLst>
          </xdr:cNvPr>
          <xdr:cNvSpPr txBox="1"/>
        </xdr:nvSpPr>
        <xdr:spPr>
          <a:xfrm>
            <a:off x="7410810" y="2407365"/>
            <a:ext cx="2937538" cy="500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002060"/>
                </a:solidFill>
              </a:rPr>
              <a:t>Total</a:t>
            </a:r>
            <a:r>
              <a:rPr lang="en-US" sz="2400" b="0" baseline="0">
                <a:solidFill>
                  <a:srgbClr val="002060"/>
                </a:solidFill>
              </a:rPr>
              <a:t> No of Sales</a:t>
            </a:r>
            <a:endParaRPr lang="en-US" sz="2400" b="0">
              <a:solidFill>
                <a:srgbClr val="002060"/>
              </a:solidFill>
            </a:endParaRPr>
          </a:p>
        </xdr:txBody>
      </xdr:sp>
      <xdr:sp macro="" textlink="'PIVOT TABLES'!$A$21">
        <xdr:nvSpPr>
          <xdr:cNvPr id="33" name="TextBox 32">
            <a:extLst>
              <a:ext uri="{FF2B5EF4-FFF2-40B4-BE49-F238E27FC236}">
                <a16:creationId xmlns:a16="http://schemas.microsoft.com/office/drawing/2014/main" id="{1BB726A7-6D25-4793-9269-3FCF54CAD615}"/>
              </a:ext>
            </a:extLst>
          </xdr:cNvPr>
          <xdr:cNvSpPr txBox="1"/>
        </xdr:nvSpPr>
        <xdr:spPr>
          <a:xfrm>
            <a:off x="7366450" y="1755933"/>
            <a:ext cx="2765555" cy="73457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07613A-1429-4E0D-BAA7-6C29C116F876}" type="TxLink">
              <a:rPr lang="en-US" sz="4000" b="1" i="0" u="none" strike="noStrike">
                <a:solidFill>
                  <a:srgbClr val="002060"/>
                </a:solidFill>
                <a:latin typeface="Calibri"/>
                <a:cs typeface="Calibri"/>
              </a:rPr>
              <a:pPr/>
              <a:t>$168,451.85</a:t>
            </a:fld>
            <a:endParaRPr lang="en-US" sz="11500" b="1" i="0" u="none" strike="noStrike">
              <a:solidFill>
                <a:srgbClr val="002060"/>
              </a:solidFill>
              <a:latin typeface="Calibri"/>
              <a:cs typeface="Calibri"/>
            </a:endParaRPr>
          </a:p>
        </xdr:txBody>
      </xdr:sp>
    </xdr:grpSp>
    <xdr:clientData/>
  </xdr:twoCellAnchor>
  <xdr:twoCellAnchor>
    <xdr:from>
      <xdr:col>17</xdr:col>
      <xdr:colOff>274199</xdr:colOff>
      <xdr:row>7</xdr:row>
      <xdr:rowOff>112937</xdr:rowOff>
    </xdr:from>
    <xdr:to>
      <xdr:col>23</xdr:col>
      <xdr:colOff>178674</xdr:colOff>
      <xdr:row>14</xdr:row>
      <xdr:rowOff>52061</xdr:rowOff>
    </xdr:to>
    <xdr:grpSp>
      <xdr:nvGrpSpPr>
        <xdr:cNvPr id="13" name="Group 12">
          <a:extLst>
            <a:ext uri="{FF2B5EF4-FFF2-40B4-BE49-F238E27FC236}">
              <a16:creationId xmlns:a16="http://schemas.microsoft.com/office/drawing/2014/main" id="{45592C49-6262-4952-AE49-B6FD34EAC8C0}"/>
            </a:ext>
          </a:extLst>
        </xdr:cNvPr>
        <xdr:cNvGrpSpPr/>
      </xdr:nvGrpSpPr>
      <xdr:grpSpPr>
        <a:xfrm>
          <a:off x="10777442" y="1374356"/>
          <a:ext cx="3611502" cy="1200543"/>
          <a:chOff x="10468454" y="1669944"/>
          <a:chExt cx="3583986" cy="1291524"/>
        </a:xfrm>
      </xdr:grpSpPr>
      <xdr:sp macro="" textlink="">
        <xdr:nvSpPr>
          <xdr:cNvPr id="39" name="Rectangle: Rounded Corners 38">
            <a:extLst>
              <a:ext uri="{FF2B5EF4-FFF2-40B4-BE49-F238E27FC236}">
                <a16:creationId xmlns:a16="http://schemas.microsoft.com/office/drawing/2014/main" id="{C2BFC37A-8044-479A-A411-770719E47F6C}"/>
              </a:ext>
            </a:extLst>
          </xdr:cNvPr>
          <xdr:cNvSpPr/>
        </xdr:nvSpPr>
        <xdr:spPr>
          <a:xfrm>
            <a:off x="10468454" y="1669944"/>
            <a:ext cx="3535553" cy="1291524"/>
          </a:xfrm>
          <a:prstGeom prst="roundRect">
            <a:avLst>
              <a:gd name="adj" fmla="val 2516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B$21">
        <xdr:nvSpPr>
          <xdr:cNvPr id="41" name="TextBox 40">
            <a:extLst>
              <a:ext uri="{FF2B5EF4-FFF2-40B4-BE49-F238E27FC236}">
                <a16:creationId xmlns:a16="http://schemas.microsoft.com/office/drawing/2014/main" id="{37EC87CF-08F8-4BB0-99CA-215FAFC0BA05}"/>
              </a:ext>
            </a:extLst>
          </xdr:cNvPr>
          <xdr:cNvSpPr txBox="1"/>
        </xdr:nvSpPr>
        <xdr:spPr>
          <a:xfrm>
            <a:off x="11743199" y="1755933"/>
            <a:ext cx="1252775" cy="730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658E0A-B367-4E1C-B22E-CCDF0C368B2B}" type="TxLink">
              <a:rPr lang="en-US" sz="4000" b="1" i="0" u="none" strike="noStrike">
                <a:solidFill>
                  <a:srgbClr val="002060"/>
                </a:solidFill>
                <a:latin typeface="Calibri"/>
                <a:cs typeface="Calibri"/>
              </a:rPr>
              <a:pPr/>
              <a:t>793</a:t>
            </a:fld>
            <a:endParaRPr lang="en-US" sz="4000" b="1" i="0" u="none" strike="noStrike">
              <a:solidFill>
                <a:srgbClr val="002060"/>
              </a:solidFill>
              <a:latin typeface="Calibri"/>
              <a:cs typeface="Calibri"/>
            </a:endParaRPr>
          </a:p>
        </xdr:txBody>
      </xdr:sp>
      <xdr:sp macro="" textlink="'PIVOT TABLES'!A20">
        <xdr:nvSpPr>
          <xdr:cNvPr id="42" name="TextBox 41">
            <a:extLst>
              <a:ext uri="{FF2B5EF4-FFF2-40B4-BE49-F238E27FC236}">
                <a16:creationId xmlns:a16="http://schemas.microsoft.com/office/drawing/2014/main" id="{A5C09D87-52FE-45E6-AD18-681B433BE1C9}"/>
              </a:ext>
            </a:extLst>
          </xdr:cNvPr>
          <xdr:cNvSpPr txBox="1"/>
        </xdr:nvSpPr>
        <xdr:spPr>
          <a:xfrm>
            <a:off x="11114902" y="2407365"/>
            <a:ext cx="2937538" cy="500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002060"/>
                </a:solidFill>
              </a:rPr>
              <a:t>Total</a:t>
            </a:r>
            <a:r>
              <a:rPr lang="en-US" sz="2400" b="0" baseline="0">
                <a:solidFill>
                  <a:srgbClr val="002060"/>
                </a:solidFill>
              </a:rPr>
              <a:t> No of Orders</a:t>
            </a:r>
            <a:endParaRPr lang="en-US" sz="2400" b="0">
              <a:solidFill>
                <a:srgbClr val="002060"/>
              </a:solidFill>
            </a:endParaRPr>
          </a:p>
        </xdr:txBody>
      </xdr:sp>
    </xdr:grpSp>
    <xdr:clientData/>
  </xdr:twoCellAnchor>
  <xdr:twoCellAnchor>
    <xdr:from>
      <xdr:col>18</xdr:col>
      <xdr:colOff>221802</xdr:colOff>
      <xdr:row>31</xdr:row>
      <xdr:rowOff>145591</xdr:rowOff>
    </xdr:from>
    <xdr:to>
      <xdr:col>24</xdr:col>
      <xdr:colOff>434834</xdr:colOff>
      <xdr:row>46</xdr:row>
      <xdr:rowOff>76873</xdr:rowOff>
    </xdr:to>
    <xdr:graphicFrame macro="">
      <xdr:nvGraphicFramePr>
        <xdr:cNvPr id="40" name="Chart 39">
          <a:extLst>
            <a:ext uri="{FF2B5EF4-FFF2-40B4-BE49-F238E27FC236}">
              <a16:creationId xmlns:a16="http://schemas.microsoft.com/office/drawing/2014/main" id="{B88889E8-9356-4A88-A20F-045206C4F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73.030506481482" createdVersion="8" refreshedVersion="7" minRefreshableVersion="3" recordCount="793" xr:uid="{FA1D2859-29C3-4131-9175-1DF2A1850015}">
  <cacheSource type="worksheet">
    <worksheetSource ref="A1:T794" sheet="WORKING SHEET"/>
  </cacheSource>
  <cacheFields count="26">
    <cacheField name="Row ID" numFmtId="0">
      <sharedItems containsSemiMixedTypes="0" containsString="0" containsNumber="1" containsInteger="1" minValue="1" maxValue="793"/>
    </cacheField>
    <cacheField name="Order ID" numFmtId="0">
      <sharedItems/>
    </cacheField>
    <cacheField name="Order Date" numFmtId="164">
      <sharedItems containsSemiMixedTypes="0" containsNonDate="0" containsDate="1" containsString="0" minDate="2015-01-04T00:00:00" maxDate="2018-12-31T00:00:00" count="552">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6-04-26T00:00:00"/>
        <d v="2018-12-09T00:00:00"/>
        <d v="2015-10-12T00:00:00"/>
        <d v="2016-09-03T00:00:00"/>
        <d v="2018-11-13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11-12T00:00:00"/>
        <d v="2015-06-01T00:00:00"/>
        <d v="2017-12-10T00:00:00"/>
        <d v="2017-09-11T00:00:00"/>
        <d v="2016-11-28T00:00:00"/>
        <d v="2018-06-08T00:00:00"/>
        <d v="2015-09-19T00:00:00"/>
        <d v="2017-06-06T00:00:00"/>
        <d v="2016-11-10T00:00:00"/>
        <d v="2018-06-16T00:00:00"/>
        <d v="2018-12-28T00:00:00"/>
        <d v="2018-09-16T00:00:00"/>
        <d v="2018-10-13T00:00:00"/>
        <d v="2016-11-02T00:00:00"/>
        <d v="2017-12-18T00:00:00"/>
        <d v="2016-05-04T00:00:00"/>
        <d v="2017-09-12T00:00:00"/>
        <d v="2015-09-27T00:00:00"/>
        <d v="2015-08-09T00:00:00"/>
        <d v="2015-12-28T00:00:00"/>
        <d v="2015-11-04T00:00:00"/>
        <d v="2017-04-23T00:00:00"/>
        <d v="2018-11-03T00:00:00"/>
        <d v="2017-08-30T00:00:00"/>
        <d v="2017-04-25T00:00:00"/>
        <d v="2016-09-01T00:00:00"/>
        <d v="2015-07-12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8-12-24T00:00:00"/>
        <d v="2018-12-08T00:00:00"/>
        <d v="2017-04-14T00:00:00"/>
        <d v="2018-08-21T00:00:00"/>
        <d v="2015-09-12T00:00:00"/>
        <d v="2018-10-01T00:00:00"/>
        <d v="2017-04-15T00:00:00"/>
        <d v="2015-12-19T00:00:00"/>
        <d v="2018-09-15T00:00:00"/>
        <d v="2018-03-20T00:00:00"/>
        <d v="2017-04-01T00:00:00"/>
        <d v="2018-10-20T00:00:00"/>
        <d v="2015-02-12T00:00:00"/>
        <d v="2017-04-22T00:00:00"/>
        <d v="2016-01-17T00:00:00"/>
        <d v="2016-12-20T00:00:00"/>
        <d v="2015-11-09T00:00:00"/>
        <d v="2017-10-27T00:00:00"/>
        <d v="2017-06-26T00:00:00"/>
        <d v="2015-10-06T00:00:00"/>
        <d v="2015-07-22T00:00:00"/>
        <d v="2018-06-10T00:00:00"/>
        <d v="2015-10-29T00:00:00"/>
        <d v="2017-05-09T00:00:00"/>
        <d v="2017-03-18T00:00:00"/>
        <d v="2017-05-30T00:00:00"/>
        <d v="2016-03-16T00:00:00"/>
        <d v="2018-11-26T00:00:00"/>
        <d v="2018-12-21T00:00:00"/>
        <d v="2016-03-22T00:00:00"/>
        <d v="2018-01-23T00:00:00"/>
        <d v="2016-12-26T00:00:00"/>
        <d v="2018-10-21T00:00:00"/>
        <d v="2016-11-07T00:00:00"/>
        <d v="2018-09-07T00:00:00"/>
        <d v="2017-05-29T00:00:00"/>
        <d v="2017-07-10T00:00:00"/>
        <d v="2018-09-03T00:00:00"/>
        <d v="2016-12-07T00:00:00"/>
        <d v="2015-02-01T00:00:00"/>
        <d v="2016-12-18T00:00:00"/>
        <d v="2018-11-19T00:00:00"/>
        <d v="2018-11-24T00:00:00"/>
        <d v="2015-03-03T00:00:00"/>
        <d v="2017-06-10T00:00:00"/>
        <d v="2018-11-20T00:00:00"/>
        <d v="2018-12-07T00:00:00"/>
        <d v="2016-09-18T00:00:00"/>
        <d v="2018-07-20T00:00:00"/>
        <d v="2016-09-10T00:00:00"/>
        <d v="2016-07-03T00:00:00"/>
        <d v="2017-03-20T00:00:00"/>
        <d v="2015-01-09T00:00:00"/>
        <d v="2015-08-08T00:00:00"/>
        <d v="2017-07-14T00:00:00"/>
        <d v="2015-03-15T00:00:00"/>
        <d v="2015-05-23T00:00:00"/>
        <d v="2017-04-28T00:00:00"/>
        <d v="2018-11-14T00:00:00"/>
        <d v="2018-08-18T00:00:00"/>
        <d v="2016-11-29T00:00:00"/>
        <d v="2018-05-19T00:00:00"/>
        <d v="2016-10-04T00:00:00"/>
        <d v="2017-08-15T00:00:00"/>
        <d v="2018-07-30T00:00:00"/>
        <d v="2018-12-30T00:00:00"/>
        <d v="2017-10-23T00:00:00"/>
        <d v="2017-08-22T00:00:00"/>
        <d v="2017-09-19T00:00:00"/>
        <d v="2017-03-26T00:00:00"/>
        <d v="2018-12-05T00:00:00"/>
        <d v="2018-03-18T00:00:00"/>
        <d v="2017-11-19T00:00:00"/>
        <d v="2018-11-04T00:00:00"/>
        <d v="2015-07-05T00:00:00"/>
        <d v="2015-06-21T00:00:00"/>
        <d v="2016-03-28T00:00:00"/>
        <d v="2016-05-14T00:00:00"/>
        <d v="2016-04-09T00:00:00"/>
        <d v="2015-12-02T00:00:00"/>
        <d v="2015-04-05T00:00:00"/>
        <d v="2015-01-11T00:00:00"/>
        <d v="2015-06-02T00:00:00"/>
        <d v="2017-02-13T00:00:00"/>
        <d v="2015-10-07T00:00:00"/>
        <d v="2017-07-07T00:00:00"/>
        <d v="2017-12-03T00:00:00"/>
        <d v="2018-01-21T00:00:00"/>
        <d v="2015-01-04T00:00:00"/>
        <d v="2017-08-27T00:00:00"/>
        <d v="2018-10-02T00:00:00"/>
        <d v="2017-04-07T00:00:00"/>
        <d v="2015-12-29T00:00:00"/>
        <d v="2018-07-23T00:00:00"/>
        <d v="2016-02-08T00:00:00"/>
        <d v="2015-01-13T00:00:00"/>
        <d v="2015-05-14T00:00:00"/>
        <d v="2018-01-30T00:00:00"/>
        <d v="2015-06-29T00:00:00"/>
        <d v="2016-10-03T00:00:00"/>
        <d v="2016-12-12T00:00:00"/>
        <d v="2017-05-20T00:00:00"/>
        <d v="2018-09-21T00:00:00"/>
        <d v="2018-02-20T00:00:00"/>
        <d v="2017-03-12T00:00:00"/>
        <d v="2018-04-22T00:00:00"/>
        <d v="2018-05-14T00:00:00"/>
        <d v="2016-03-20T00:00:00"/>
        <d v="2018-06-20T00:00:00"/>
        <d v="2015-05-09T00:00:00"/>
        <d v="2016-11-20T00:00:00"/>
        <d v="2016-10-13T00:00:00"/>
        <d v="2018-01-01T00:00:00"/>
        <d v="2015-02-07T00:00:00"/>
        <d v="2018-04-10T00:00:00"/>
        <d v="2015-01-10T00:00:00"/>
        <d v="2017-09-29T00:00:00"/>
        <d v="2015-04-06T00:00:00"/>
        <d v="2017-09-03T00:00:00"/>
        <d v="2015-12-10T00:00:00"/>
        <d v="2015-09-17T00:00:00"/>
        <d v="2017-10-22T00:00:00"/>
        <d v="2015-04-29T00:00:00"/>
        <d v="2016-04-25T00:00:00"/>
        <d v="2018-10-14T00:00:00"/>
        <d v="2017-11-10T00:00:00"/>
        <d v="2017-10-03T00:00:00"/>
        <d v="2015-09-09T00:00:00"/>
        <d v="2018-10-29T00:00:00"/>
        <d v="2017-04-10T00:00:00"/>
        <d v="2018-09-02T00:00:00"/>
        <d v="2017-03-05T00:00:00"/>
        <d v="2016-04-11T00:00:00"/>
        <d v="2017-09-15T00:00:00"/>
        <d v="2016-10-05T00:00:00"/>
        <d v="2016-12-13T00:00:00"/>
        <d v="2017-06-19T00:00:00"/>
        <d v="2018-04-03T00:00:00"/>
        <d v="2018-11-30T00:00:00"/>
        <d v="2018-05-15T00:00:00"/>
        <d v="2016-09-22T00:00:00"/>
        <d v="2018-04-09T00:00:00"/>
        <d v="2018-09-29T00:00:00"/>
        <d v="2016-03-10T00:00:00"/>
        <d v="2016-03-29T00:00:00"/>
        <d v="2015-05-21T00:00:00"/>
        <d v="2016-10-28T00:00:00"/>
        <d v="2016-08-27T00:00:00"/>
        <d v="2016-11-06T00:00:00"/>
        <d v="2016-12-21T00:00:00"/>
        <d v="2016-07-06T00:00:00"/>
        <d v="2017-01-11T00:00:00"/>
        <d v="2016-06-13T00:00:00"/>
        <d v="2018-07-09T00:00:00"/>
        <d v="2016-04-04T00:00:00"/>
        <d v="2017-11-24T00:00:00"/>
        <d v="2016-04-16T00:00:00"/>
        <d v="2017-10-01T00:00:00"/>
        <d v="2018-09-28T00:00:00"/>
        <d v="2017-11-12T00:00:00"/>
        <d v="2018-09-23T00:00:00"/>
        <d v="2017-06-14T00:00:00"/>
        <d v="2017-07-22T00:00:00"/>
        <d v="2016-09-04T00:00:00"/>
        <d v="2018-06-29T00:00:00"/>
        <d v="2015-09-01T00:00:00"/>
        <d v="2015-05-04T00:00:00"/>
        <d v="2015-12-27T00:00:00"/>
        <d v="2017-04-24T00:00:00"/>
        <d v="2018-02-26T00:00:00"/>
        <d v="2018-08-01T00:00:00"/>
        <d v="2018-09-09T00:00:00"/>
        <d v="2015-08-11T00:00:00"/>
        <d v="2015-12-12T00:00:00"/>
        <d v="2018-03-10T00:00:00"/>
        <d v="2018-10-23T00:00:00"/>
        <d v="2018-06-04T00:00:00"/>
        <d v="2017-05-02T00:00:00"/>
        <d v="2017-11-22T00:00:00"/>
        <d v="2016-05-25T00:00:00"/>
        <d v="2016-09-19T00:00:00"/>
        <d v="2018-07-03T00:00:00"/>
        <d v="2015-07-01T00:00:00"/>
        <d v="2018-02-03T00:00:00"/>
        <d v="2018-03-03T00:00:00"/>
        <d v="2018-10-09T00:00:00"/>
        <d v="2015-09-28T00:00:00"/>
        <d v="2017-03-30T00:00:00"/>
        <d v="2018-10-15T00:00:00"/>
        <d v="2017-05-23T00:00:00"/>
        <d v="2018-06-02T00:00:00"/>
        <d v="2015-02-16T00:00:00"/>
        <d v="2017-05-16T00:00:00"/>
        <d v="2018-04-02T00:00:00"/>
        <d v="2018-03-31T00:00:00"/>
        <d v="2018-01-02T00:00:00"/>
        <d v="2015-10-03T00:00:00"/>
        <d v="2017-05-05T00:00:00"/>
        <d v="2018-04-26T00:00:00"/>
        <d v="2015-09-26T00:00:00"/>
        <d v="2018-11-10T00:00:00"/>
        <d v="2018-03-07T00:00:00"/>
        <d v="2017-02-05T00:00:00"/>
        <d v="2017-11-01T00:00:00"/>
        <d v="2017-09-25T00:00:00"/>
        <d v="2015-06-30T00:00:00"/>
        <d v="2018-01-28T00:00:00"/>
        <d v="2016-09-21T00:00:00"/>
        <d v="2016-09-26T00:00:00"/>
        <d v="2018-12-19T00:00:00"/>
        <d v="2018-08-05T00:00:00"/>
        <d v="2016-10-01T00:00:00"/>
        <d v="2016-07-19T00:00:00"/>
        <d v="2017-11-26T00:00:00"/>
        <d v="2018-06-12T00:00:00"/>
        <d v="2017-12-16T00:00:00"/>
        <d v="2018-07-11T00:00:00"/>
        <d v="2017-11-13T00:00:00"/>
        <d v="2015-11-27T00:00:00"/>
        <d v="2016-11-03T00:00:00"/>
        <d v="2015-11-29T00:00:00"/>
        <d v="2018-10-30T00:00:00"/>
        <d v="2018-09-04T00:00:00"/>
        <d v="2016-08-01T00:00:00"/>
        <d v="2015-02-03T00:00:00"/>
        <d v="2018-04-16T00:00:00"/>
        <d v="2016-12-06T00:00:00"/>
        <d v="2018-02-10T00:00:00"/>
        <d v="2017-10-29T00:00:00"/>
        <d v="2015-02-04T00:00:00"/>
        <d v="2018-10-16T00:00:00"/>
        <d v="2017-04-09T00:00:00"/>
        <d v="2016-11-09T00:00:00"/>
        <d v="2015-12-15T00:00:00"/>
        <d v="2017-05-12T00:00:00"/>
        <d v="2016-06-23T00:00:00"/>
        <d v="2016-03-24T00:00:00"/>
        <d v="2015-05-26T00:00:00"/>
        <d v="2016-12-19T00:00:00"/>
        <d v="2016-09-24T00:00:00"/>
        <d v="2015-11-26T00:00:00"/>
        <d v="2017-05-26T00:00:00"/>
        <d v="2015-08-29T00:00:00"/>
        <d v="2018-11-18T00:00:00"/>
        <d v="2018-01-20T00:00:00"/>
        <d v="2017-03-22T00:00:00"/>
        <d v="2016-12-11T00:00:00"/>
        <d v="2017-05-18T00:00:00"/>
        <d v="2017-03-14T00:00:00"/>
        <d v="2015-02-02T00:00:00"/>
        <d v="2018-04-29T00:00:00"/>
        <d v="2015-04-25T00:00:00"/>
        <d v="2015-05-11T00:00:00"/>
        <d v="2017-08-04T00:00:00"/>
        <d v="2015-03-22T00:00:00"/>
        <d v="2018-09-22T00:00:00"/>
        <d v="2016-02-15T00:00:00"/>
        <d v="2015-12-08T00:00:00"/>
        <d v="2017-08-08T00:00:00"/>
        <d v="2017-02-11T00:00:00"/>
        <d v="2015-05-25T00:00:00"/>
        <d v="2017-02-08T00:00:00"/>
        <d v="2016-07-13T00:00:00"/>
        <d v="2015-08-01T00:00:00"/>
        <d v="2017-07-18T00:00:00"/>
        <d v="2018-07-29T00:00:00"/>
        <d v="2015-07-21T00:00:00"/>
        <d v="2018-11-21T00:00:00"/>
        <d v="2018-03-25T00:00:00"/>
        <d v="2018-12-02T00:00:00"/>
        <d v="2018-10-03T00:00:00"/>
        <d v="2018-12-18T00:00:00"/>
        <d v="2015-01-15T00:00:00"/>
        <d v="2018-08-17T00:00:00"/>
        <d v="2017-07-08T00:00:00"/>
        <d v="2015-12-14T00:00:00"/>
        <d v="2017-07-25T00:00:00"/>
        <d v="2018-04-11T00:00:00"/>
        <d v="2017-07-21T00:00:00"/>
        <d v="2018-09-12T00:00:00"/>
        <d v="2018-07-15T00:00:00"/>
        <d v="2015-07-18T00:00:00"/>
        <d v="2015-09-30T00:00:00"/>
        <d v="2015-06-23T00:00:00"/>
        <d v="2015-05-20T00:00:00"/>
        <d v="2016-11-30T00:00:00"/>
        <d v="2016-12-31T00:00:00"/>
        <d v="2018-03-13T00:00:00"/>
        <d v="2018-01-27T00:00:00"/>
        <d v="2017-10-15T00:00:00"/>
        <d v="2015-07-14T00:00:00"/>
        <d v="2015-11-14T00:00:00"/>
        <d v="2018-07-28T00:00:00"/>
        <d v="2017-03-19T00:00:00"/>
        <d v="2018-06-26T00:00:00"/>
        <d v="2017-11-15T00:00:00"/>
        <d v="2016-11-08T00:00:00"/>
        <d v="2018-02-06T00:00:00"/>
        <d v="2018-10-12T00:00:00"/>
        <d v="2018-09-17T00:00:00"/>
        <d v="2018-01-08T00:00:00"/>
        <d v="2018-06-11T00:00:00"/>
        <d v="2016-09-15T00:00:00"/>
        <d v="2016-08-31T00:00:00"/>
        <d v="2016-06-07T00:00:00"/>
        <d v="2017-04-18T00:00:00"/>
        <d v="2015-03-25T00:00:00"/>
        <d v="2015-11-18T00:00:00"/>
        <d v="2016-07-11T00:00:00"/>
        <d v="2017-01-22T00:00:00"/>
        <d v="2016-10-09T00:00:00"/>
        <d v="2015-06-16T00:00:00"/>
        <d v="2017-11-14T00:00:00"/>
        <d v="2016-04-06T00:00:00"/>
        <d v="2016-09-06T00:00:00"/>
        <d v="2017-04-30T00:00:00"/>
        <d v="2017-08-12T00:00:00"/>
        <d v="2015-12-16T00:00:00"/>
        <d v="2015-04-26T00:00:00"/>
        <d v="2015-12-03T00:00:00"/>
        <d v="2018-10-22T00:00:00"/>
        <d v="2016-08-15T00:00:00"/>
        <d v="2018-04-14T00:00:00"/>
        <d v="2016-08-25T00:00:00"/>
        <d v="2018-12-03T00:00:00"/>
        <d v="2017-02-07T00:00:00"/>
        <d v="2018-08-26T00:00:00"/>
        <d v="2015-10-04T00:00:00"/>
        <d v="2018-02-13T00:00:00"/>
        <d v="2016-12-04T00:00:00"/>
        <d v="2016-04-17T00:00:00"/>
        <d v="2016-04-02T00:00:00"/>
        <d v="2016-07-25T00:00:00"/>
        <d v="2018-01-26T00:00:00"/>
        <d v="2018-03-23T00:00:00"/>
        <d v="2018-04-08T00:00:00"/>
        <d v="2018-07-10T00:00:00"/>
        <d v="2018-06-27T00:00:00"/>
        <d v="2018-12-16T00:00:00"/>
        <d v="2016-06-12T00:00:00"/>
        <d v="2017-05-25T00:00:00"/>
        <d v="2018-04-17T00:00:00"/>
        <d v="2018-11-17T00:00:00"/>
        <d v="2018-09-08T00:00:00"/>
        <d v="2015-08-24T00:00:00"/>
        <d v="2018-02-11T00:00:00"/>
        <d v="2015-05-22T00:00:00"/>
        <d v="2015-12-20T00:00:00"/>
        <d v="2015-01-31T00:00:00"/>
        <d v="2015-11-21T00:00:00"/>
        <d v="2017-07-29T00:00:00"/>
        <d v="2017-08-06T00:00:00"/>
        <d v="2017-11-25T00:00:00"/>
        <d v="2015-06-20T00:00:00"/>
        <d v="2018-12-10T00:00:00"/>
        <d v="2015-11-17T00:00:00"/>
        <d v="2017-11-29T00:00:00"/>
        <d v="2018-05-03T00:00:00"/>
        <d v="2017-01-09T00:00:00"/>
        <d v="2018-03-06T00:00:00"/>
        <d v="2017-03-17T00:00:00"/>
        <d v="2015-01-27T00:00:00"/>
        <d v="2017-10-14T00:00:00"/>
        <d v="2016-11-14T00:00:00"/>
        <d v="2015-06-08T00:00:00"/>
        <d v="2016-06-15T00:00:00"/>
        <d v="2017-06-23T00:00:00"/>
        <d v="2015-11-22T00:00:00"/>
        <d v="2017-04-17T00:00:00"/>
        <d v="2016-03-08T00:00:00"/>
        <d v="2016-12-10T00:00:00"/>
        <d v="2015-06-22T00:00:00"/>
        <d v="2018-01-14T00:00:00"/>
        <d v="2018-10-06T00:00:00"/>
        <d v="2018-05-18T00:00:00"/>
        <d v="2017-07-23T00:00:00"/>
        <d v="2016-11-26T00:00:00"/>
        <d v="2018-05-23T00:00:00"/>
        <d v="2018-03-30T00:00:00"/>
        <d v="2017-08-26T00:00:00"/>
        <d v="2017-04-26T00:00:00"/>
        <d v="2016-03-15T00:00:00"/>
        <d v="2015-03-07T00:00:00"/>
        <d v="2015-11-15T00:00:00"/>
        <d v="2018-11-02T00:00:00"/>
        <d v="2018-08-31T00:00:00"/>
        <d v="2016-08-11T00:00:00"/>
        <d v="2018-11-27T00:00:00"/>
        <d v="2018-10-08T00:00:00"/>
        <d v="2018-03-26T00:00:00"/>
        <d v="2017-08-16T00:00:00"/>
        <d v="2017-12-19T00:00:00"/>
        <d v="2016-07-24T00:00:00"/>
        <d v="2015-09-06T00:00:00"/>
        <d v="2015-10-10T00:00:00"/>
        <d v="2017-10-20T00:00:00"/>
        <d v="2017-01-30T00:00:00"/>
        <d v="2018-03-27T00:00:00"/>
        <d v="2017-12-30T00:00:00"/>
        <d v="2017-11-11T00:00:00"/>
        <d v="2017-05-03T00:00:00"/>
      </sharedItems>
      <fieldGroup par="23" base="2">
        <rangePr groupBy="months" startDate="2015-01-04T00:00:00" endDate="2018-12-31T00:00:00"/>
        <groupItems count="14">
          <s v="&lt;1/4/2015"/>
          <s v="Jan"/>
          <s v="Feb"/>
          <s v="Mar"/>
          <s v="Apr"/>
          <s v="May"/>
          <s v="Jun"/>
          <s v="Jul"/>
          <s v="Aug"/>
          <s v="Sep"/>
          <s v="Oct"/>
          <s v="Nov"/>
          <s v="Dec"/>
          <s v="&gt;12/31/2018"/>
        </groupItems>
      </fieldGroup>
    </cacheField>
    <cacheField name="Month" numFmtId="14">
      <sharedItems count="12">
        <s v="November"/>
        <s v="June"/>
        <s v="October"/>
        <s v="April"/>
        <s v="December"/>
        <s v="May"/>
        <s v="August"/>
        <s v="July"/>
        <s v="September"/>
        <s v="January"/>
        <s v="March"/>
        <s v="February"/>
      </sharedItems>
    </cacheField>
    <cacheField name="Year" numFmtId="1">
      <sharedItems containsSemiMixedTypes="0" containsString="0" containsNumber="1" containsInteger="1" minValue="2015" maxValue="2018" count="4">
        <n v="2017"/>
        <n v="2016"/>
        <n v="2015"/>
        <n v="2018"/>
      </sharedItems>
    </cacheField>
    <cacheField name="Ship Date" numFmtId="164">
      <sharedItems containsSemiMixedTypes="0" containsNonDate="0" containsDate="1" containsString="0" minDate="2015-01-08T00:00:00" maxDate="2019-01-06T00:00:00" count="569">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6-05-02T00:00:00"/>
        <d v="2018-12-11T00:00:00"/>
        <d v="2017-06-15T00:00:00"/>
        <d v="2015-10-16T00:00:00"/>
        <d v="2016-09-08T00:00:00"/>
        <d v="2018-11-16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7-06-09T00:00:00"/>
        <d v="2015-06-06T00:00:00"/>
        <d v="2017-12-15T00:00:00"/>
        <d v="2017-09-17T00:00:00"/>
        <d v="2016-12-04T00:00:00"/>
        <d v="2018-12-03T00:00:00"/>
        <d v="2018-06-12T00:00:00"/>
        <d v="2015-09-21T00:00:00"/>
        <d v="2017-06-13T00:00:00"/>
        <d v="2016-11-15T00:00:00"/>
        <d v="2018-12-13T00:00:00"/>
        <d v="2019-01-02T00:00:00"/>
        <d v="2018-09-17T00:00:00"/>
        <d v="2018-10-17T00:00:00"/>
        <d v="2017-12-20T00:00:00"/>
        <d v="2016-05-09T00:00:00"/>
        <d v="2018-04-17T00:00:00"/>
        <d v="2017-09-14T00:00:00"/>
        <d v="2015-10-03T00:00:00"/>
        <d v="2015-08-16T00:00:00"/>
        <d v="2015-12-30T00:00:00"/>
        <d v="2015-11-09T00:00:00"/>
        <d v="2015-09-24T00:00:00"/>
        <d v="2017-04-27T00:00:00"/>
        <d v="2018-11-05T00:00:00"/>
        <d v="2017-09-01T00:00:00"/>
        <d v="2017-04-29T00:00:00"/>
        <d v="2016-09-04T00:00:00"/>
        <d v="2015-07-17T00:00:00"/>
        <d v="2018-06-19T00:00:00"/>
        <d v="2018-07-12T00:00:00"/>
        <d v="2017-09-03T00:00:00"/>
        <d v="2017-04-13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7-09-10T00:00:00"/>
        <d v="2015-12-26T00:00:00"/>
        <d v="2018-12-29T00:00:00"/>
        <d v="2018-12-12T00:00:00"/>
        <d v="2018-11-07T00:00:00"/>
        <d v="2018-06-28T00:00:00"/>
        <d v="2017-04-18T00:00:00"/>
        <d v="2018-08-23T00:00:00"/>
        <d v="2015-09-13T00:00:00"/>
        <d v="2018-10-08T00:00:00"/>
        <d v="2017-04-21T00:00:00"/>
        <d v="2015-12-25T00:00:00"/>
        <d v="2017-06-14T00:00:00"/>
        <d v="2018-09-19T00:00:00"/>
        <d v="2018-03-25T00:00:00"/>
        <d v="2017-04-03T00:00:00"/>
        <d v="2018-10-24T00:00:00"/>
        <d v="2015-02-18T00:00:00"/>
        <d v="2016-01-24T00:00:00"/>
        <d v="2016-12-24T00:00:00"/>
        <d v="2015-11-11T00:00:00"/>
        <d v="2017-11-02T00:00:00"/>
        <d v="2017-07-02T00:00:00"/>
        <d v="2015-10-10T00:00:00"/>
        <d v="2018-06-13T00:00:00"/>
        <d v="2015-10-31T00:00:00"/>
        <d v="2015-06-13T00:00:00"/>
        <d v="2017-05-14T00:00:00"/>
        <d v="2017-03-21T00:00:00"/>
        <d v="2017-06-04T00:00:00"/>
        <d v="2016-03-22T00:00:00"/>
        <d v="2018-11-27T00:00:00"/>
        <d v="2018-12-25T00:00:00"/>
        <d v="2016-03-26T00:00:00"/>
        <d v="2018-01-25T00:00:00"/>
        <d v="2017-01-02T00:00:00"/>
        <d v="2018-10-26T00:00:00"/>
        <d v="2016-09-07T00:00:00"/>
        <d v="2016-11-09T00:00:00"/>
        <d v="2018-09-11T00:00:00"/>
        <d v="2017-06-01T00:00:00"/>
        <d v="2017-07-16T00:00:00"/>
        <d v="2018-09-08T00:00:00"/>
        <d v="2016-12-11T00:00:00"/>
        <d v="2015-02-03T00:00:00"/>
        <d v="2016-12-23T00:00:00"/>
        <d v="2018-11-22T00:00:00"/>
        <d v="2017-04-17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6-10-09T00:00:00"/>
        <d v="2017-08-21T00:00:00"/>
        <d v="2017-12-22T00:00:00"/>
        <d v="2018-08-03T00:00:00"/>
        <d v="2018-06-15T00:00:00"/>
        <d v="2019-01-05T00:00:00"/>
        <d v="2017-12-16T00:00:00"/>
        <d v="2017-08-28T00:00:00"/>
        <d v="2017-09-19T00:00:00"/>
        <d v="2017-03-30T00:00:00"/>
        <d v="2018-06-10T00:00:00"/>
        <d v="2018-12-08T00:00:00"/>
        <d v="2018-03-23T00:00:00"/>
        <d v="2018-11-04T00:00:00"/>
        <d v="2015-07-08T00:00:00"/>
        <d v="2015-06-23T00:00:00"/>
        <d v="2016-04-02T00:00:00"/>
        <d v="2016-05-17T00:00:00"/>
        <d v="2016-04-14T00:00:00"/>
        <d v="2015-12-04T00:00:00"/>
        <d v="2015-04-07T00:00:00"/>
        <d v="2018-09-07T00:00:00"/>
        <d v="2018-05-24T00:00:00"/>
        <d v="2015-01-14T00:00:00"/>
        <d v="2015-06-07T00:00:00"/>
        <d v="2017-02-18T00:00:00"/>
        <d v="2015-10-13T00:00:00"/>
        <d v="2017-07-12T00:00:00"/>
        <d v="2018-09-20T00:00:00"/>
        <d v="2017-12-06T00:00:00"/>
        <d v="2015-01-08T00:00:00"/>
        <d v="2017-03-22T00:00:00"/>
        <d v="2018-10-06T00:00:00"/>
        <d v="2017-04-09T00:00:00"/>
        <d v="2016-01-02T00:00:00"/>
        <d v="2018-07-28T00:00:00"/>
        <d v="2018-09-22T00:00:00"/>
        <d v="2015-01-15T00:00:00"/>
        <d v="2015-05-20T00:00:00"/>
        <d v="2015-07-06T00:00:00"/>
        <d v="2016-10-06T00:00:00"/>
        <d v="2016-12-16T00:00:00"/>
        <d v="2017-05-20T00:00:00"/>
        <d v="2015-09-26T00:00:00"/>
        <d v="2018-09-26T00:00:00"/>
        <d v="2018-02-23T00:00:00"/>
        <d v="2017-03-17T00:00:00"/>
        <d v="2018-04-24T00:00:00"/>
        <d v="2018-05-14T00:00:00"/>
        <d v="2016-03-23T00:00:00"/>
        <d v="2018-06-27T00:00:00"/>
        <d v="2016-11-25T00:00:00"/>
        <d v="2017-11-09T00:00:00"/>
        <d v="2016-10-17T00:00:00"/>
        <d v="2018-01-06T00:00:00"/>
        <d v="2015-02-12T00:00:00"/>
        <d v="2015-08-08T00:00:00"/>
        <d v="2018-04-15T00:00:00"/>
        <d v="2015-06-16T00:00:00"/>
        <d v="2017-10-02T00:00:00"/>
        <d v="2015-04-10T00:00:00"/>
        <d v="2017-09-05T00:00:00"/>
        <d v="2015-12-15T00:00:00"/>
        <d v="2017-10-24T00:00:00"/>
        <d v="2015-05-04T00:00:00"/>
        <d v="2016-04-28T00:00:00"/>
        <d v="2017-11-12T00:00:00"/>
        <d v="2017-10-06T00:00:00"/>
        <d v="2015-09-15T00:00:00"/>
        <d v="2018-10-31T00:00:00"/>
        <d v="2017-04-12T00:00:00"/>
        <d v="2016-06-07T00:00:00"/>
        <d v="2017-03-11T00:00:00"/>
        <d v="2016-04-15T00:00:00"/>
        <d v="2017-09-20T00:00:00"/>
        <d v="2015-09-16T00:00:00"/>
        <d v="2018-09-06T00:00:00"/>
        <d v="2017-06-24T00:00:00"/>
        <d v="2016-12-17T00:00:00"/>
        <d v="2017-06-20T00:00:00"/>
        <d v="2018-04-07T00:00:00"/>
        <d v="2019-01-01T00:00:00"/>
        <d v="2018-12-04T00:00:00"/>
        <d v="2018-05-18T00:00:00"/>
        <d v="2018-11-19T00:00:00"/>
        <d v="2016-12-01T00:00:00"/>
        <d v="2018-04-11T00:00:00"/>
        <d v="2017-05-31T00:00:00"/>
        <d v="2015-11-14T00:00:00"/>
        <d v="2018-10-05T00:00:00"/>
        <d v="2016-03-10T00:00:00"/>
        <d v="2016-03-31T00:00:00"/>
        <d v="2015-05-25T00:00:00"/>
        <d v="2016-11-03T00:00:00"/>
        <d v="2016-08-31T00:00:00"/>
        <d v="2016-07-10T00:00:00"/>
        <d v="2018-12-20T00:00:00"/>
        <d v="2017-01-13T00:00:00"/>
        <d v="2017-11-22T00:00:00"/>
        <d v="2016-06-14T00:00:00"/>
        <d v="2018-11-21T00:00:00"/>
        <d v="2017-09-09T00:00:00"/>
        <d v="2016-07-05T00:00:00"/>
        <d v="2016-04-08T00:00:00"/>
        <d v="2017-12-01T00:00:00"/>
        <d v="2016-04-21T00:00:00"/>
        <d v="2018-09-30T00:00:00"/>
        <d v="2017-05-02T00:00:00"/>
        <d v="2017-11-19T00:00:00"/>
        <d v="2017-09-30T00:00:00"/>
        <d v="2018-09-25T00:00:00"/>
        <d v="2017-08-20T00:00:00"/>
        <d v="2018-01-26T00:00:00"/>
        <d v="2017-06-17T00:00:00"/>
        <d v="2017-10-27T00:00:00"/>
        <d v="2017-07-24T00:00:00"/>
        <d v="2017-11-15T00:00:00"/>
        <d v="2016-04-04T00:00:00"/>
        <d v="2018-07-04T00:00:00"/>
        <d v="2015-09-05T00:00:00"/>
        <d v="2015-03-08T00:00:00"/>
        <d v="2015-05-08T00:00:00"/>
        <d v="2015-11-30T00:00:00"/>
        <d v="2018-02-28T00:00:00"/>
        <d v="2018-08-04T00:00:00"/>
        <d v="2017-07-18T00:00:00"/>
        <d v="2018-09-13T00:00:00"/>
        <d v="2015-07-16T00:00:00"/>
        <d v="2016-11-02T00:00:00"/>
        <d v="2018-05-21T00:00:00"/>
        <d v="2015-12-14T00:00:00"/>
        <d v="2018-03-14T00:00:00"/>
        <d v="2018-10-27T00:00:00"/>
        <d v="2017-11-04T00:00:00"/>
        <d v="2018-06-08T00:00:00"/>
        <d v="2017-05-07T00:00:00"/>
        <d v="2017-07-03T00:00:00"/>
        <d v="2017-11-26T00:00:00"/>
        <d v="2016-05-29T00:00:00"/>
        <d v="2019-01-03T00:00:00"/>
        <d v="2017-12-12T00:00:00"/>
        <d v="2016-09-24T00:00:00"/>
        <d v="2018-07-07T00:00:00"/>
        <d v="2017-12-23T00:00:00"/>
        <d v="2015-07-05T00:00:00"/>
        <d v="2018-02-08T00:00:00"/>
        <d v="2018-03-08T00:00:00"/>
        <d v="2018-10-10T00:00:00"/>
        <d v="2017-04-01T00:00:00"/>
        <d v="2018-10-18T00:00:00"/>
        <d v="2017-05-27T00:00:00"/>
        <d v="2018-06-06T00:00:00"/>
        <d v="2015-02-21T00:00:00"/>
        <d v="2017-05-23T00:00:00"/>
        <d v="2018-04-02T00:00:00"/>
        <d v="2018-01-04T00:00:00"/>
        <d v="2015-10-08T00:00:00"/>
        <d v="2018-04-27T00:00:00"/>
        <d v="2015-10-01T00:00:00"/>
        <d v="2018-10-25T00:00:00"/>
        <d v="2018-07-11T00:00:00"/>
        <d v="2018-03-12T00:00:00"/>
        <d v="2017-02-05T00:00:00"/>
        <d v="2017-11-05T00:00:00"/>
        <d v="2018-01-31T00:00:00"/>
        <d v="2016-11-04T00:00:00"/>
        <d v="2018-12-24T00:00:00"/>
        <d v="2018-08-08T00:00:00"/>
        <d v="2016-07-20T00:00:00"/>
        <d v="2017-11-29T00:00:00"/>
        <d v="2017-03-15T00:00:00"/>
        <d v="2017-12-19T00:00:00"/>
        <d v="2018-07-15T00:00:00"/>
        <d v="2017-11-25T00:00:00"/>
        <d v="2017-11-17T00:00:00"/>
        <d v="2015-12-03T00:00:00"/>
        <d v="2016-11-07T00:00:00"/>
        <d v="2015-12-06T00:00:00"/>
        <d v="2018-11-03T00:00:00"/>
        <d v="2016-08-07T00:00:00"/>
        <d v="2018-12-17T00:00:00"/>
        <d v="2015-02-06T00:00:00"/>
        <d v="2018-04-21T00:00:00"/>
        <d v="2018-02-14T00:00:00"/>
        <d v="2015-02-08T00:00:00"/>
        <d v="2017-06-22T00:00:00"/>
        <d v="2018-10-21T00:00:00"/>
        <d v="2017-05-15T00:00:00"/>
        <d v="2018-06-30T00:00:00"/>
        <d v="2015-12-18T00:00:00"/>
        <d v="2017-05-16T00:00:00"/>
        <d v="2017-04-19T00:00:00"/>
        <d v="2016-06-25T00:00:00"/>
        <d v="2016-03-27T00:00:00"/>
        <d v="2015-05-30T00:00:00"/>
        <d v="2015-12-02T00:00:00"/>
        <d v="2015-08-29T00:00:00"/>
        <d v="2018-11-06T00:00:00"/>
        <d v="2017-03-25T00:00:00"/>
        <d v="2016-12-12T00:00:00"/>
        <d v="2017-05-24T00:00:00"/>
        <d v="2017-03-19T00:00:00"/>
        <d v="2018-05-04T00:00:00"/>
        <d v="2015-04-29T00:00:00"/>
        <d v="2015-05-17T00:00:00"/>
        <d v="2017-08-08T00:00:00"/>
        <d v="2015-03-26T00:00:00"/>
        <d v="2016-02-19T00:00:00"/>
        <d v="2015-12-13T00:00:00"/>
        <d v="2017-08-10T00:00:00"/>
        <d v="2017-02-13T00:00:00"/>
        <d v="2018-11-26T00:00:00"/>
        <d v="2015-05-29T00:00:00"/>
        <d v="2017-02-11T00:00:00"/>
        <d v="2016-07-15T00:00:00"/>
        <d v="2017-07-23T00:00:00"/>
        <d v="2018-08-02T00:00:00"/>
        <d v="2017-10-17T00:00:00"/>
        <d v="2015-07-25T00:00:00"/>
        <d v="2018-11-25T00:00:00"/>
        <d v="2018-03-29T00:00:00"/>
        <d v="2018-12-23T00:00:00"/>
        <d v="2015-01-17T00:00:00"/>
        <d v="2018-08-19T00:00:00"/>
        <d v="2017-07-10T00:00:00"/>
        <d v="2015-12-19T00:00:00"/>
        <d v="2017-07-27T00:00:00"/>
        <d v="2018-04-18T00:00:00"/>
        <d v="2017-09-21T00:00:00"/>
        <d v="2018-09-29T00:00:00"/>
        <d v="2018-07-19T00:00:00"/>
        <d v="2015-07-18T00:00:00"/>
        <d v="2015-10-05T00:00:00"/>
        <d v="2015-06-28T00:00:00"/>
        <d v="2015-05-22T00:00:00"/>
        <d v="2017-01-05T00:00:00"/>
        <d v="2015-11-29T00:00:00"/>
        <d v="2018-03-19T00:00:00"/>
        <d v="2018-01-30T00:00:00"/>
        <d v="2015-08-03T00:00:00"/>
        <d v="2017-07-14T00:00:00"/>
        <d v="2015-07-20T00:00:00"/>
        <d v="2015-11-16T00:00:00"/>
        <d v="2018-08-01T00:00:00"/>
        <d v="2016-12-06T00:00:00"/>
        <d v="2018-07-01T00:00:00"/>
        <d v="2016-02-18T00:00:00"/>
        <d v="2016-11-10T00:00:00"/>
        <d v="2016-12-18T00:00:00"/>
        <d v="2018-02-09T00:00:00"/>
        <d v="2018-10-12T00:00:00"/>
        <d v="2017-05-08T00:00:00"/>
        <d v="2018-01-11T00:00:00"/>
        <d v="2018-11-09T00:00:00"/>
        <d v="2018-07-25T00:00:00"/>
        <d v="2016-09-19T00:00:00"/>
        <d v="2015-10-04T00:00:00"/>
        <d v="2016-09-02T00:00:00"/>
        <d v="2018-03-26T00:00:00"/>
        <d v="2016-12-10T00:00:00"/>
        <d v="2016-06-09T00:00:00"/>
        <d v="2017-04-23T00:00:00"/>
        <d v="2015-04-01T00:00:00"/>
        <d v="2015-11-20T00:00:00"/>
        <d v="2016-07-13T00:00:00"/>
        <d v="2017-01-28T00:00:00"/>
        <d v="2016-10-13T00:00:00"/>
        <d v="2015-11-23T00:00:00"/>
        <d v="2015-06-22T00:00:00"/>
        <d v="2018-12-06T00:00:00"/>
        <d v="2017-05-04T00:00:00"/>
        <d v="2017-08-15T00:00:00"/>
        <d v="2015-12-21T00:00:00"/>
        <d v="2017-05-05T00:00:00"/>
        <d v="2015-05-03T00:00:00"/>
        <d v="2018-05-20T00:00:00"/>
        <d v="2016-08-19T00:00:00"/>
        <d v="2018-06-18T00:00:00"/>
        <d v="2016-08-30T00:00:00"/>
        <d v="2015-06-21T00:00:00"/>
        <d v="2017-02-09T00:00:00"/>
        <d v="2018-02-19T00:00:00"/>
        <d v="2015-11-08T00:00:00"/>
        <d v="2016-12-08T00:00:00"/>
        <d v="2016-04-07T00:00:00"/>
        <d v="2018-11-08T00:00:00"/>
        <d v="2016-07-27T00:00:00"/>
        <d v="2018-03-27T00:00:00"/>
        <d v="2018-12-22T00:00:00"/>
        <d v="2017-08-17T00:00:00"/>
        <d v="2015-05-01T00:00:00"/>
        <d v="2018-07-14T00:00:00"/>
        <d v="2016-06-17T00:00:00"/>
        <d v="2017-05-30T00:00:00"/>
        <d v="2018-04-23T00:00:00"/>
        <d v="2018-11-23T00:00:00"/>
        <d v="2016-09-27T00:00:00"/>
        <d v="2018-04-04T00:00:00"/>
        <d v="2017-04-14T00:00:00"/>
        <d v="2018-03-07T00:00:00"/>
        <d v="2018-03-18T00:00:00"/>
        <d v="2018-09-05T00:00:00"/>
        <d v="2018-09-12T00:00:00"/>
        <d v="2015-08-26T00:00:00"/>
        <d v="2018-02-13T00:00:00"/>
        <d v="2015-09-04T00:00:00"/>
        <d v="2017-11-27T00:00:00"/>
        <d v="2018-04-19T00:00:00"/>
        <d v="2015-11-15T00:00:00"/>
        <d v="2018-08-22T00:00:00"/>
        <d v="2015-02-02T00:00:00"/>
        <d v="2017-08-02T00:00:00"/>
        <d v="2017-08-07T00:00:00"/>
        <d v="2017-11-30T00:00:00"/>
        <d v="2018-04-10T00:00:00"/>
        <d v="2015-06-24T00:00:00"/>
        <d v="2018-05-08T00:00:00"/>
        <d v="2017-10-20T00:00:00"/>
        <d v="2016-11-19T00:00:00"/>
        <d v="2015-06-12T00:00:00"/>
        <d v="2016-06-20T00:00:00"/>
        <d v="2017-06-30T00:00:00"/>
        <d v="2017-04-22T00:00:00"/>
        <d v="2016-03-12T00:00:00"/>
        <d v="2015-06-27T00:00:00"/>
        <d v="2017-08-26T00:00:00"/>
        <d v="2018-01-16T00:00:00"/>
        <d v="2018-05-29T00:00:00"/>
        <d v="2018-03-31T00:00:00"/>
        <d v="2015-06-11T00:00:00"/>
        <d v="2018-06-03T00:00:00"/>
        <d v="2018-06-14T00:00:00"/>
        <d v="2016-03-21T00:00:00"/>
        <d v="2017-09-12T00:00:00"/>
        <d v="2015-11-27T00:00:00"/>
        <d v="2016-09-29T00:00:00"/>
        <d v="2018-04-14T00:00:00"/>
        <d v="2018-10-11T00:00:00"/>
        <d v="2016-04-30T00:00:00"/>
        <d v="2017-08-19T00:00:00"/>
        <d v="2017-12-24T00:00:00"/>
        <d v="2016-07-28T00:00:00"/>
        <d v="2015-09-09T00:00:00"/>
        <d v="2017-07-19T00:00:00"/>
        <d v="2015-10-15T00:00:00"/>
        <d v="2017-10-26T00:00:00"/>
        <d v="2017-02-04T00:00:00"/>
        <d v="2016-06-11T00:00:00"/>
        <d v="2018-01-02T00:00:00"/>
      </sharedItems>
      <fieldGroup par="21" base="5">
        <rangePr groupBy="months" startDate="2015-01-08T00:00:00" endDate="2019-01-06T00:00:00"/>
        <groupItems count="14">
          <s v="&lt;1/8/2015"/>
          <s v="Jan"/>
          <s v="Feb"/>
          <s v="Mar"/>
          <s v="Apr"/>
          <s v="May"/>
          <s v="Jun"/>
          <s v="Jul"/>
          <s v="Aug"/>
          <s v="Sep"/>
          <s v="Oct"/>
          <s v="Nov"/>
          <s v="Dec"/>
          <s v="&gt;1/6/2019"/>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1">
        <s v="Kentucky"/>
        <s v="California"/>
        <s v="Florida"/>
        <s v="North Carolina"/>
        <s v="Washington"/>
        <s v="Texas"/>
        <s v="Wisconsin"/>
        <s v="Utah"/>
        <s v="Nebraska"/>
        <s v="Pennsylvania"/>
        <s v="Illinois"/>
        <s v="Minnesota"/>
        <s v="Michigan"/>
        <s v="Delaware"/>
        <s v="Indiana"/>
        <s v="New York"/>
        <s v="Arizona"/>
        <s v="Virginia"/>
        <s v="Tennessee"/>
        <s v="Alabama"/>
        <s v="Oregon"/>
        <s v="Colorado"/>
        <s v="Iowa"/>
        <s v="Ohio"/>
        <s v="Missouri"/>
        <s v="Oklahoma"/>
        <s v="New Mexico"/>
        <s v="Louisiana"/>
        <s v="Connecticut"/>
        <s v="New Jersey"/>
        <s v="Massachusetts"/>
        <s v="Georgia"/>
        <s v="Nevada"/>
        <s v="Rhode Island"/>
        <s v="Mississippi"/>
        <s v="Arkansas"/>
        <s v="Maryland"/>
        <s v="District of Columbia"/>
        <s v="Kansas"/>
        <s v="New Hampshire"/>
        <s v="South Dakota"/>
      </sharedItems>
    </cacheField>
    <cacheField name="Postal Code" numFmtId="0">
      <sharedItems containsSemiMixedTypes="0" containsString="0" containsNumber="1" containsInteger="1" minValue="1841" maxValue="99207"/>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 Name" numFmtId="0">
      <sharedItems/>
    </cacheField>
    <cacheField name="Sales" numFmtId="165">
      <sharedItems containsSemiMixedTypes="0" containsString="0" containsNumber="1" minValue="1.08" maxValue="11199.968000000001"/>
    </cacheField>
    <cacheField name="Quarters" numFmtId="0" databaseField="0">
      <fieldGroup base="5">
        <rangePr groupBy="quarters" startDate="2015-01-08T00:00:00" endDate="2019-01-06T00:00:00"/>
        <groupItems count="6">
          <s v="&lt;1/8/2015"/>
          <s v="Qtr1"/>
          <s v="Qtr2"/>
          <s v="Qtr3"/>
          <s v="Qtr4"/>
          <s v="&gt;1/6/2019"/>
        </groupItems>
      </fieldGroup>
    </cacheField>
    <cacheField name="Years" numFmtId="0" databaseField="0">
      <fieldGroup base="5">
        <rangePr groupBy="years" startDate="2015-01-08T00:00:00" endDate="2019-01-06T00:00:00"/>
        <groupItems count="7">
          <s v="&lt;1/8/2015"/>
          <s v="2015"/>
          <s v="2016"/>
          <s v="2017"/>
          <s v="2018"/>
          <s v="2019"/>
          <s v="&gt;1/6/2019"/>
        </groupItems>
      </fieldGroup>
    </cacheField>
    <cacheField name="Quarters2" numFmtId="0" databaseField="0">
      <fieldGroup base="2">
        <rangePr groupBy="quarters" startDate="2015-01-04T00:00:00" endDate="2018-12-31T00:00:00"/>
        <groupItems count="6">
          <s v="&lt;1/4/2015"/>
          <s v="Qtr1"/>
          <s v="Qtr2"/>
          <s v="Qtr3"/>
          <s v="Qtr4"/>
          <s v="&gt;12/31/2018"/>
        </groupItems>
      </fieldGroup>
    </cacheField>
    <cacheField name="Years2" numFmtId="0" databaseField="0">
      <fieldGroup base="2">
        <rangePr groupBy="years" startDate="2015-01-04T00:00:00" endDate="2018-12-31T00:00:00"/>
        <groupItems count="6">
          <s v="&lt;1/4/2015"/>
          <s v="2015"/>
          <s v="2016"/>
          <s v="2017"/>
          <s v="2018"/>
          <s v="&gt;12/31/2018"/>
        </groupItems>
      </fieldGroup>
    </cacheField>
    <cacheField name="Average Order Value" numFmtId="0" formula="Sales/'Row ID'" databaseField="0"/>
    <cacheField name="Field1" numFmtId="0" formula="Sales/'Order ID'" databaseField="0"/>
  </cacheFields>
  <extLst>
    <ext xmlns:x14="http://schemas.microsoft.com/office/spreadsheetml/2009/9/main" uri="{725AE2AE-9491-48be-B2B4-4EB974FC3084}">
      <x14:pivotCacheDefinition pivotCacheId="1021448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n v="1"/>
    <s v="CA-2015-101476"/>
    <x v="0"/>
    <x v="0"/>
    <x v="0"/>
    <x v="0"/>
    <x v="0"/>
    <s v="CG-12520"/>
    <s v="Claire Gute"/>
    <x v="0"/>
    <s v="United States"/>
    <s v="Henderson"/>
    <x v="0"/>
    <n v="42420"/>
    <s v="South"/>
    <s v="FUR-BO-10001798"/>
    <x v="0"/>
    <x v="0"/>
    <s v="Bush Somerset Collection Bookcase"/>
    <n v="261.95999999999998"/>
  </r>
  <r>
    <n v="2"/>
    <s v="CA-2015-101602"/>
    <x v="1"/>
    <x v="1"/>
    <x v="0"/>
    <x v="1"/>
    <x v="0"/>
    <s v="DV-13045"/>
    <s v="Darrin Van Huff"/>
    <x v="1"/>
    <s v="United States"/>
    <s v="Los Angeles"/>
    <x v="1"/>
    <n v="90036"/>
    <s v="West"/>
    <s v="OFF-LA-10000240"/>
    <x v="1"/>
    <x v="1"/>
    <s v="Self-Adhesive Address Labels for Typewriters by Universal"/>
    <n v="14.62"/>
  </r>
  <r>
    <n v="3"/>
    <s v="CA-2015-102274"/>
    <x v="2"/>
    <x v="2"/>
    <x v="1"/>
    <x v="2"/>
    <x v="1"/>
    <s v="SO-20335"/>
    <s v="Sean O'Donnell"/>
    <x v="0"/>
    <s v="United States"/>
    <s v="Fort Lauderdale"/>
    <x v="2"/>
    <n v="33311"/>
    <s v="South"/>
    <s v="FUR-TA-10000577"/>
    <x v="0"/>
    <x v="2"/>
    <s v="Bretford CR4500 Series Slim Rectangular Table"/>
    <n v="957.57749999999999"/>
  </r>
  <r>
    <n v="4"/>
    <s v="CA-2015-103366"/>
    <x v="3"/>
    <x v="1"/>
    <x v="2"/>
    <x v="3"/>
    <x v="1"/>
    <s v="BH-11710"/>
    <s v="Brosina Hoffman"/>
    <x v="0"/>
    <s v="United States"/>
    <s v="Los Angeles"/>
    <x v="1"/>
    <n v="90032"/>
    <s v="West"/>
    <s v="FUR-FU-10001487"/>
    <x v="0"/>
    <x v="3"/>
    <s v="Eldon Expressions Wood and Plastic Desk Accessories, Cherry Wood"/>
    <n v="48.86"/>
  </r>
  <r>
    <n v="5"/>
    <s v="CA-2015-103401"/>
    <x v="4"/>
    <x v="3"/>
    <x v="3"/>
    <x v="4"/>
    <x v="1"/>
    <s v="AA-10480"/>
    <s v="Andrew Allen"/>
    <x v="0"/>
    <s v="United States"/>
    <s v="Concord"/>
    <x v="3"/>
    <n v="28027"/>
    <s v="South"/>
    <s v="OFF-PA-10002365"/>
    <x v="1"/>
    <x v="4"/>
    <s v="Xerox 1967"/>
    <n v="15.552"/>
  </r>
  <r>
    <n v="6"/>
    <s v="CA-2015-103492"/>
    <x v="5"/>
    <x v="4"/>
    <x v="0"/>
    <x v="5"/>
    <x v="1"/>
    <s v="IM-15070"/>
    <s v="Irene Maddox"/>
    <x v="0"/>
    <s v="United States"/>
    <s v="Seattle"/>
    <x v="4"/>
    <n v="98103"/>
    <s v="West"/>
    <s v="OFF-BI-10003656"/>
    <x v="1"/>
    <x v="5"/>
    <s v="Fellowes PB200 Plastic Comb Binding Machine"/>
    <n v="407.976"/>
  </r>
  <r>
    <n v="7"/>
    <s v="CA-2015-104269"/>
    <x v="6"/>
    <x v="0"/>
    <x v="1"/>
    <x v="6"/>
    <x v="1"/>
    <s v="HP-14815"/>
    <s v="Harold Pawlan"/>
    <x v="2"/>
    <s v="United States"/>
    <s v="Fort Worth"/>
    <x v="5"/>
    <n v="76106"/>
    <s v="Central"/>
    <s v="OFF-AP-10002311"/>
    <x v="1"/>
    <x v="6"/>
    <s v="Holmes Replacement Filter for HEPA Air Cleaner, Very Large Room, HEPA Filter"/>
    <n v="68.81"/>
  </r>
  <r>
    <n v="8"/>
    <s v="CA-2015-104472"/>
    <x v="7"/>
    <x v="0"/>
    <x v="2"/>
    <x v="7"/>
    <x v="1"/>
    <s v="PK-19075"/>
    <s v="Pete Kriz"/>
    <x v="0"/>
    <s v="United States"/>
    <s v="Madison"/>
    <x v="6"/>
    <n v="53711"/>
    <s v="Central"/>
    <s v="OFF-ST-10004186"/>
    <x v="1"/>
    <x v="7"/>
    <s v="Stur-D-Stor Shelving, Vertical 5-Shelf: 72&quot;H x 36&quot;W x 18 1/2&quot;D"/>
    <n v="665.88"/>
  </r>
  <r>
    <n v="9"/>
    <s v="CA-2015-104773"/>
    <x v="8"/>
    <x v="5"/>
    <x v="2"/>
    <x v="8"/>
    <x v="0"/>
    <s v="AG-10270"/>
    <s v="Alejandro Grove"/>
    <x v="0"/>
    <s v="United States"/>
    <s v="West Jordan"/>
    <x v="7"/>
    <n v="84084"/>
    <s v="West"/>
    <s v="OFF-ST-10000107"/>
    <x v="1"/>
    <x v="7"/>
    <s v="Fellowes Super Stor/Drawer"/>
    <n v="55.5"/>
  </r>
  <r>
    <n v="10"/>
    <s v="CA-2015-105893"/>
    <x v="9"/>
    <x v="6"/>
    <x v="2"/>
    <x v="9"/>
    <x v="0"/>
    <s v="ZD-21925"/>
    <s v="Zuschuss Donatelli"/>
    <x v="0"/>
    <s v="United States"/>
    <s v="San Francisco"/>
    <x v="1"/>
    <n v="94109"/>
    <s v="West"/>
    <s v="OFF-AR-10003056"/>
    <x v="1"/>
    <x v="8"/>
    <s v="Newell 341"/>
    <n v="8.56"/>
  </r>
  <r>
    <n v="11"/>
    <s v="CA-2015-106229"/>
    <x v="10"/>
    <x v="4"/>
    <x v="0"/>
    <x v="10"/>
    <x v="1"/>
    <s v="KB-16585"/>
    <s v="Ken Black"/>
    <x v="1"/>
    <s v="United States"/>
    <s v="Fremont"/>
    <x v="8"/>
    <n v="68025"/>
    <s v="Central"/>
    <s v="OFF-AR-10000246"/>
    <x v="1"/>
    <x v="8"/>
    <s v="Newell 318"/>
    <n v="19.46"/>
  </r>
  <r>
    <n v="12"/>
    <s v="CA-2015-106376"/>
    <x v="11"/>
    <x v="7"/>
    <x v="3"/>
    <x v="11"/>
    <x v="0"/>
    <s v="SF-20065"/>
    <s v="Sandra Flanagan"/>
    <x v="0"/>
    <s v="United States"/>
    <s v="Philadelphia"/>
    <x v="9"/>
    <n v="19140"/>
    <s v="East"/>
    <s v="FUR-CH-10002774"/>
    <x v="0"/>
    <x v="9"/>
    <s v="Global Deluxe Stacking Chair, Gray"/>
    <n v="71.372"/>
  </r>
  <r>
    <n v="13"/>
    <s v="CA-2015-106803"/>
    <x v="12"/>
    <x v="8"/>
    <x v="1"/>
    <x v="12"/>
    <x v="1"/>
    <s v="EB-13870"/>
    <s v="Emily Burns"/>
    <x v="0"/>
    <s v="United States"/>
    <s v="Orem"/>
    <x v="7"/>
    <n v="84057"/>
    <s v="West"/>
    <s v="FUR-TA-10000577"/>
    <x v="0"/>
    <x v="2"/>
    <s v="Bretford CR4500 Series Slim Rectangular Table"/>
    <n v="1044.6300000000001"/>
  </r>
  <r>
    <n v="14"/>
    <s v="CA-2015-106810"/>
    <x v="13"/>
    <x v="9"/>
    <x v="0"/>
    <x v="13"/>
    <x v="0"/>
    <s v="EH-13945"/>
    <s v="Eric Hoffmann"/>
    <x v="0"/>
    <s v="United States"/>
    <s v="Los Angeles"/>
    <x v="1"/>
    <n v="90049"/>
    <s v="West"/>
    <s v="OFF-BI-10001634"/>
    <x v="1"/>
    <x v="5"/>
    <s v="Wilson Jones Active Use Binders"/>
    <n v="11.648"/>
  </r>
  <r>
    <n v="15"/>
    <s v="CA-2015-107153"/>
    <x v="14"/>
    <x v="8"/>
    <x v="1"/>
    <x v="14"/>
    <x v="1"/>
    <s v="TB-21520"/>
    <s v="Tracy Blumstein"/>
    <x v="0"/>
    <s v="United States"/>
    <s v="Philadelphia"/>
    <x v="9"/>
    <n v="19140"/>
    <s v="East"/>
    <s v="FUR-BO-10004834"/>
    <x v="0"/>
    <x v="0"/>
    <s v="Riverside Palais Royal Lawyers Bookcase, Royale Cherry Finish"/>
    <n v="3083.43"/>
  </r>
  <r>
    <n v="16"/>
    <s v="CA-2015-107181"/>
    <x v="15"/>
    <x v="2"/>
    <x v="3"/>
    <x v="15"/>
    <x v="0"/>
    <s v="MA-17560"/>
    <s v="Matt Abelman"/>
    <x v="2"/>
    <s v="United States"/>
    <s v="Houston"/>
    <x v="5"/>
    <n v="77095"/>
    <s v="Central"/>
    <s v="OFF-PA-10000249"/>
    <x v="1"/>
    <x v="4"/>
    <s v="Easy-staple paper"/>
    <n v="29.472000000000001"/>
  </r>
  <r>
    <n v="17"/>
    <s v="CA-2015-107755"/>
    <x v="16"/>
    <x v="4"/>
    <x v="0"/>
    <x v="5"/>
    <x v="2"/>
    <s v="GH-14485"/>
    <s v="Gene Hale"/>
    <x v="1"/>
    <s v="United States"/>
    <s v="Richardson"/>
    <x v="5"/>
    <n v="75080"/>
    <s v="Central"/>
    <s v="TEC-PH-10004977"/>
    <x v="2"/>
    <x v="10"/>
    <s v="GE 30524EE4"/>
    <n v="1097.5440000000001"/>
  </r>
  <r>
    <n v="18"/>
    <s v="CA-2015-107916"/>
    <x v="17"/>
    <x v="4"/>
    <x v="1"/>
    <x v="16"/>
    <x v="1"/>
    <s v="SN-20710"/>
    <s v="Steve Nguyen"/>
    <x v="2"/>
    <s v="United States"/>
    <s v="Houston"/>
    <x v="5"/>
    <n v="77041"/>
    <s v="Central"/>
    <s v="OFF-EN-10002986"/>
    <x v="1"/>
    <x v="11"/>
    <s v="#10-4 1/8&quot; x 9 1/2&quot; Premium Diagonal Seam Envelopes"/>
    <n v="113.328"/>
  </r>
  <r>
    <n v="19"/>
    <s v="CA-2015-110072"/>
    <x v="18"/>
    <x v="8"/>
    <x v="3"/>
    <x v="17"/>
    <x v="1"/>
    <s v="LC-16930"/>
    <s v="Linda Cazamias"/>
    <x v="1"/>
    <s v="United States"/>
    <s v="Naperville"/>
    <x v="10"/>
    <n v="60540"/>
    <s v="Central"/>
    <s v="TEC-PH-10004093"/>
    <x v="2"/>
    <x v="10"/>
    <s v="Panasonic Kx-TS550"/>
    <n v="147.16800000000001"/>
  </r>
  <r>
    <n v="20"/>
    <s v="CA-2015-110184"/>
    <x v="19"/>
    <x v="7"/>
    <x v="0"/>
    <x v="18"/>
    <x v="1"/>
    <s v="RA-19885"/>
    <s v="Ruben Ausman"/>
    <x v="1"/>
    <s v="United States"/>
    <s v="Los Angeles"/>
    <x v="1"/>
    <n v="90049"/>
    <s v="West"/>
    <s v="OFF-ST-10003479"/>
    <x v="1"/>
    <x v="7"/>
    <s v="Eldon Base for stackable storage shelf, platinum"/>
    <n v="77.88"/>
  </r>
  <r>
    <n v="21"/>
    <s v="CA-2015-110527"/>
    <x v="20"/>
    <x v="8"/>
    <x v="3"/>
    <x v="19"/>
    <x v="1"/>
    <s v="ES-14080"/>
    <s v="Erin Smith"/>
    <x v="1"/>
    <s v="United States"/>
    <s v="Melbourne"/>
    <x v="2"/>
    <n v="32935"/>
    <s v="South"/>
    <s v="OFF-ST-10003282"/>
    <x v="1"/>
    <x v="7"/>
    <s v="Advantus 10-Drawer Portable Organizer, Chrome Metal Frame, Smoke Drawers"/>
    <n v="95.616"/>
  </r>
  <r>
    <n v="22"/>
    <s v="CA-2015-111003"/>
    <x v="21"/>
    <x v="10"/>
    <x v="0"/>
    <x v="20"/>
    <x v="2"/>
    <s v="ON-18715"/>
    <s v="Odella Nelson"/>
    <x v="1"/>
    <s v="United States"/>
    <s v="Eagan"/>
    <x v="11"/>
    <n v="55122"/>
    <s v="Central"/>
    <s v="TEC-AC-10000171"/>
    <x v="2"/>
    <x v="12"/>
    <s v="Verbatim 25 GB 6x Blu-ray Single Layer Recordable Disc, 25/Pack"/>
    <n v="45.98"/>
  </r>
  <r>
    <n v="23"/>
    <s v="CA-2015-111059"/>
    <x v="22"/>
    <x v="2"/>
    <x v="2"/>
    <x v="21"/>
    <x v="0"/>
    <s v="PO-18865"/>
    <s v="Patrick O'Donnell"/>
    <x v="0"/>
    <s v="United States"/>
    <s v="Westland"/>
    <x v="12"/>
    <n v="48185"/>
    <s v="Central"/>
    <s v="OFF-ST-10001713"/>
    <x v="1"/>
    <x v="7"/>
    <s v="Gould Plastics 9-Pocket Panel Bin, 18-3/8w x 5-1/4d x 20-1/2h, Black"/>
    <n v="211.96"/>
  </r>
  <r>
    <n v="24"/>
    <s v="CA-2015-111451"/>
    <x v="23"/>
    <x v="1"/>
    <x v="0"/>
    <x v="22"/>
    <x v="1"/>
    <s v="LH-16900"/>
    <s v="Lena Hernandez"/>
    <x v="0"/>
    <s v="United States"/>
    <s v="Dover"/>
    <x v="13"/>
    <n v="19901"/>
    <s v="East"/>
    <s v="TEC-AC-10002167"/>
    <x v="2"/>
    <x v="12"/>
    <s v="ImationÂ 8gb Micro Traveldrive Usb 2.0Â Flash Drive"/>
    <n v="45"/>
  </r>
  <r>
    <n v="25"/>
    <s v="CA-2015-112158"/>
    <x v="24"/>
    <x v="3"/>
    <x v="1"/>
    <x v="23"/>
    <x v="1"/>
    <s v="DP-13000"/>
    <s v="Darren Powers"/>
    <x v="0"/>
    <s v="United States"/>
    <s v="New Albany"/>
    <x v="14"/>
    <n v="47150"/>
    <s v="Central"/>
    <s v="OFF-BI-10004410"/>
    <x v="1"/>
    <x v="5"/>
    <s v="C-Line Peel &amp; Stick Add-On Filing Pockets, 8-3/4 x 5-1/8, 10/Pack"/>
    <n v="38.22"/>
  </r>
  <r>
    <n v="26"/>
    <s v="CA-2015-112326"/>
    <x v="25"/>
    <x v="4"/>
    <x v="0"/>
    <x v="24"/>
    <x v="1"/>
    <s v="JM-15265"/>
    <s v="Janet Molinari"/>
    <x v="1"/>
    <s v="United States"/>
    <s v="New York City"/>
    <x v="15"/>
    <n v="10024"/>
    <s v="East"/>
    <s v="OFF-FA-10000304"/>
    <x v="1"/>
    <x v="13"/>
    <s v="Advantus Push Pins"/>
    <n v="15.26"/>
  </r>
  <r>
    <n v="27"/>
    <s v="CA-2015-112718"/>
    <x v="26"/>
    <x v="1"/>
    <x v="0"/>
    <x v="25"/>
    <x v="2"/>
    <s v="TB-21055"/>
    <s v="Ted Butterfield"/>
    <x v="0"/>
    <s v="United States"/>
    <s v="Troy"/>
    <x v="15"/>
    <n v="12180"/>
    <s v="East"/>
    <s v="OFF-ST-10000604"/>
    <x v="1"/>
    <x v="7"/>
    <s v="Home/Office Personal File Carts"/>
    <n v="208.56"/>
  </r>
  <r>
    <n v="28"/>
    <s v="CA-2015-113166"/>
    <x v="27"/>
    <x v="0"/>
    <x v="1"/>
    <x v="26"/>
    <x v="1"/>
    <s v="KM-16720"/>
    <s v="Kunst Miller"/>
    <x v="0"/>
    <s v="United States"/>
    <s v="Los Angeles"/>
    <x v="1"/>
    <n v="90004"/>
    <s v="West"/>
    <s v="TEC-AC-10004633"/>
    <x v="2"/>
    <x v="12"/>
    <s v="Verbatim 25 GB 6x Blu-ray Single Layer Recordable Disc, 3/Pack"/>
    <n v="13.98"/>
  </r>
  <r>
    <n v="29"/>
    <s v="CA-2015-113362"/>
    <x v="28"/>
    <x v="3"/>
    <x v="1"/>
    <x v="27"/>
    <x v="1"/>
    <s v="PS-18970"/>
    <s v="Paul Stevenson"/>
    <x v="2"/>
    <s v="United States"/>
    <s v="Chicago"/>
    <x v="10"/>
    <n v="60610"/>
    <s v="Central"/>
    <s v="FUR-CH-10001146"/>
    <x v="0"/>
    <x v="9"/>
    <s v="Global Value Mid-Back Manager's Chair, Gray"/>
    <n v="213.11500000000001"/>
  </r>
  <r>
    <n v="30"/>
    <s v="CA-2015-113887"/>
    <x v="29"/>
    <x v="4"/>
    <x v="2"/>
    <x v="28"/>
    <x v="1"/>
    <s v="BS-11590"/>
    <s v="Brendan Sweed"/>
    <x v="1"/>
    <s v="United States"/>
    <s v="Gilbert"/>
    <x v="16"/>
    <n v="85234"/>
    <s v="West"/>
    <s v="OFF-AR-10002671"/>
    <x v="1"/>
    <x v="8"/>
    <s v="Hunt BOSTON Model 1606 High-Volume Electric Pencil Sharpener, Beige"/>
    <n v="1113.0239999999999"/>
  </r>
  <r>
    <n v="31"/>
    <s v="CA-2015-115161"/>
    <x v="30"/>
    <x v="1"/>
    <x v="0"/>
    <x v="29"/>
    <x v="2"/>
    <s v="KD-16270"/>
    <s v="Karen Daniels"/>
    <x v="0"/>
    <s v="United States"/>
    <s v="Springfield"/>
    <x v="17"/>
    <n v="22153"/>
    <s v="South"/>
    <s v="OFF-PA-10000482"/>
    <x v="1"/>
    <x v="4"/>
    <s v="Snap-A-Way Black Print Carbonless Ruled Speed Letter, Triplicate"/>
    <n v="75.88"/>
  </r>
  <r>
    <n v="32"/>
    <s v="CA-2015-115259"/>
    <x v="31"/>
    <x v="8"/>
    <x v="0"/>
    <x v="30"/>
    <x v="1"/>
    <s v="HM-14980"/>
    <s v="Henry MacAllister"/>
    <x v="0"/>
    <s v="United States"/>
    <s v="New York City"/>
    <x v="15"/>
    <n v="10009"/>
    <s v="East"/>
    <s v="OFF-BI-10004654"/>
    <x v="1"/>
    <x v="5"/>
    <s v="Avery Binding System Hidden Tab Executive Style Index Sets"/>
    <n v="4.6159999999999997"/>
  </r>
  <r>
    <n v="33"/>
    <s v="CA-2015-115812"/>
    <x v="32"/>
    <x v="3"/>
    <x v="1"/>
    <x v="31"/>
    <x v="1"/>
    <s v="JE-15745"/>
    <s v="Joel Eaton"/>
    <x v="0"/>
    <s v="United States"/>
    <s v="Memphis"/>
    <x v="18"/>
    <n v="38109"/>
    <s v="South"/>
    <s v="FUR-CH-10000513"/>
    <x v="0"/>
    <x v="9"/>
    <s v="High-Back Leather Manager's Chair"/>
    <n v="831.93600000000004"/>
  </r>
  <r>
    <n v="34"/>
    <s v="CA-2015-115973"/>
    <x v="33"/>
    <x v="4"/>
    <x v="3"/>
    <x v="32"/>
    <x v="2"/>
    <s v="KB-16600"/>
    <s v="Ken Brennan"/>
    <x v="1"/>
    <s v="United States"/>
    <s v="Houston"/>
    <x v="5"/>
    <n v="77041"/>
    <s v="Central"/>
    <s v="OFF-BI-10004182"/>
    <x v="1"/>
    <x v="5"/>
    <s v="Economy Binders"/>
    <n v="1.248"/>
  </r>
  <r>
    <n v="35"/>
    <s v="CA-2015-116932"/>
    <x v="1"/>
    <x v="1"/>
    <x v="0"/>
    <x v="33"/>
    <x v="2"/>
    <s v="SC-20770"/>
    <s v="Stewart Carmichael"/>
    <x v="1"/>
    <s v="United States"/>
    <s v="Decatur"/>
    <x v="19"/>
    <n v="35601"/>
    <s v="South"/>
    <s v="OFF-AP-10002118"/>
    <x v="1"/>
    <x v="6"/>
    <s v="1.7 Cubic Foot Compact &quot;Cube&quot; Office Refrigerators"/>
    <n v="208.16"/>
  </r>
  <r>
    <n v="36"/>
    <s v="CA-2015-117345"/>
    <x v="34"/>
    <x v="2"/>
    <x v="2"/>
    <x v="34"/>
    <x v="1"/>
    <s v="DN-13690"/>
    <s v="Duane Noonan"/>
    <x v="0"/>
    <s v="United States"/>
    <s v="San Francisco"/>
    <x v="1"/>
    <n v="94122"/>
    <s v="West"/>
    <s v="OFF-AR-10002053"/>
    <x v="1"/>
    <x v="8"/>
    <s v="Premium Writing Pencils, Soft, #2 by Central Association for the Blind"/>
    <n v="14.9"/>
  </r>
  <r>
    <n v="37"/>
    <s v="CA-2015-117429"/>
    <x v="35"/>
    <x v="8"/>
    <x v="1"/>
    <x v="35"/>
    <x v="1"/>
    <s v="JC-16105"/>
    <s v="Julie Creighton"/>
    <x v="1"/>
    <s v="United States"/>
    <s v="Durham"/>
    <x v="3"/>
    <n v="27707"/>
    <s v="South"/>
    <s v="OFF-EN-10000927"/>
    <x v="1"/>
    <x v="11"/>
    <s v="Jet-Pak Recycled Peel 'N' Seal Padded Mailers"/>
    <n v="200.98400000000001"/>
  </r>
  <r>
    <n v="38"/>
    <s v="CA-2015-117639"/>
    <x v="36"/>
    <x v="0"/>
    <x v="3"/>
    <x v="36"/>
    <x v="2"/>
    <s v="CS-12400"/>
    <s v="Christopher Schild"/>
    <x v="2"/>
    <s v="United States"/>
    <s v="Chicago"/>
    <x v="10"/>
    <n v="60623"/>
    <s v="Central"/>
    <s v="OFF-ST-10003656"/>
    <x v="1"/>
    <x v="7"/>
    <s v="Safco Industrial Wire Shelving"/>
    <n v="230.376"/>
  </r>
  <r>
    <n v="39"/>
    <s v="CA-2015-117709"/>
    <x v="37"/>
    <x v="2"/>
    <x v="3"/>
    <x v="37"/>
    <x v="1"/>
    <s v="PG-18895"/>
    <s v="Paul Gonzalez"/>
    <x v="0"/>
    <s v="United States"/>
    <s v="Rochester"/>
    <x v="11"/>
    <n v="55901"/>
    <s v="Central"/>
    <s v="TEC-AC-10001998"/>
    <x v="2"/>
    <x v="12"/>
    <s v="LogitechÂ LS21 Speaker System - PC Multimedia - 2.1-CH - Wired"/>
    <n v="19.989999999999998"/>
  </r>
  <r>
    <n v="40"/>
    <s v="CA-2015-118962"/>
    <x v="38"/>
    <x v="3"/>
    <x v="0"/>
    <x v="38"/>
    <x v="0"/>
    <s v="GM-14455"/>
    <s v="Gary Mitchum"/>
    <x v="2"/>
    <s v="United States"/>
    <s v="Houston"/>
    <x v="5"/>
    <n v="77095"/>
    <s v="Central"/>
    <s v="OFF-ST-10003442"/>
    <x v="1"/>
    <x v="7"/>
    <s v="Eldon Portable Mobile Manager"/>
    <n v="158.36799999999999"/>
  </r>
  <r>
    <n v="41"/>
    <s v="CA-2015-119032"/>
    <x v="39"/>
    <x v="8"/>
    <x v="0"/>
    <x v="39"/>
    <x v="1"/>
    <s v="JS-15685"/>
    <s v="Jim Sink"/>
    <x v="1"/>
    <s v="United States"/>
    <s v="Los Angeles"/>
    <x v="1"/>
    <n v="90036"/>
    <s v="West"/>
    <s v="OFF-AR-10004930"/>
    <x v="1"/>
    <x v="8"/>
    <s v="Turquoise Lead Holder with Pocket Clip"/>
    <n v="20.100000000000001"/>
  </r>
  <r>
    <n v="42"/>
    <s v="CA-2015-120243"/>
    <x v="40"/>
    <x v="9"/>
    <x v="1"/>
    <x v="40"/>
    <x v="0"/>
    <s v="KB-16315"/>
    <s v="Karl Braun"/>
    <x v="0"/>
    <s v="United States"/>
    <s v="Minneapolis"/>
    <x v="11"/>
    <n v="55407"/>
    <s v="Central"/>
    <s v="OFF-PA-10003177"/>
    <x v="1"/>
    <x v="4"/>
    <s v="Xerox 1999"/>
    <n v="12.96"/>
  </r>
  <r>
    <n v="43"/>
    <s v="CA-2015-120887"/>
    <x v="41"/>
    <x v="0"/>
    <x v="3"/>
    <x v="41"/>
    <x v="1"/>
    <s v="RB-19705"/>
    <s v="Roger Barcio"/>
    <x v="2"/>
    <s v="United States"/>
    <s v="Portland"/>
    <x v="20"/>
    <n v="97206"/>
    <s v="West"/>
    <s v="OFF-BI-10004738"/>
    <x v="1"/>
    <x v="5"/>
    <s v="Flexible Leather- Look Classic Collection Ring Binder"/>
    <n v="5.6820000000000004"/>
  </r>
  <r>
    <n v="44"/>
    <s v="CA-2015-122567"/>
    <x v="42"/>
    <x v="0"/>
    <x v="3"/>
    <x v="42"/>
    <x v="0"/>
    <s v="PN-18775"/>
    <s v="Parhena Norris"/>
    <x v="2"/>
    <s v="United States"/>
    <s v="New York City"/>
    <x v="15"/>
    <n v="10009"/>
    <s v="East"/>
    <s v="FUR-FU-10000629"/>
    <x v="0"/>
    <x v="3"/>
    <s v="9-3/4 Diameter Round Wall Clock"/>
    <n v="96.53"/>
  </r>
  <r>
    <n v="45"/>
    <s v="CA-2015-123260"/>
    <x v="43"/>
    <x v="1"/>
    <x v="3"/>
    <x v="43"/>
    <x v="2"/>
    <s v="KD-16345"/>
    <s v="Katherine Ducich"/>
    <x v="0"/>
    <s v="United States"/>
    <s v="San Francisco"/>
    <x v="1"/>
    <n v="94122"/>
    <s v="West"/>
    <s v="OFF-BI-10001721"/>
    <x v="1"/>
    <x v="5"/>
    <s v="Trimflex Flexible Post Binders"/>
    <n v="51.311999999999998"/>
  </r>
  <r>
    <n v="46"/>
    <s v="CA-2015-123295"/>
    <x v="44"/>
    <x v="8"/>
    <x v="0"/>
    <x v="44"/>
    <x v="1"/>
    <s v="ER-13855"/>
    <s v="Elpida Rittenbach"/>
    <x v="1"/>
    <s v="United States"/>
    <s v="Saint Paul"/>
    <x v="11"/>
    <n v="55106"/>
    <s v="Central"/>
    <s v="OFF-AP-10000358"/>
    <x v="1"/>
    <x v="6"/>
    <s v="Fellowes Basic Home/Office Series Surge Protectors"/>
    <n v="77.88"/>
  </r>
  <r>
    <n v="47"/>
    <s v="CA-2015-123344"/>
    <x v="45"/>
    <x v="6"/>
    <x v="0"/>
    <x v="45"/>
    <x v="1"/>
    <s v="RB-19465"/>
    <s v="Rick Bensley"/>
    <x v="2"/>
    <s v="United States"/>
    <s v="Chicago"/>
    <x v="10"/>
    <n v="60610"/>
    <s v="Central"/>
    <s v="OFF-PA-10003256"/>
    <x v="1"/>
    <x v="4"/>
    <s v="Avery Personal Creations Heavyweight Cards"/>
    <n v="64.623999999999995"/>
  </r>
  <r>
    <n v="48"/>
    <s v="CA-2015-125556"/>
    <x v="46"/>
    <x v="4"/>
    <x v="0"/>
    <x v="46"/>
    <x v="0"/>
    <s v="GZ-14470"/>
    <s v="Gary Zandusky"/>
    <x v="0"/>
    <s v="United States"/>
    <s v="Rochester"/>
    <x v="11"/>
    <n v="55901"/>
    <s v="Central"/>
    <s v="OFF-PA-10004040"/>
    <x v="1"/>
    <x v="4"/>
    <s v="Universal Premium White Copier/Laser Paper (20Lb. and 87 Bright)"/>
    <n v="23.92"/>
  </r>
  <r>
    <n v="49"/>
    <s v="CA-2015-125612"/>
    <x v="47"/>
    <x v="0"/>
    <x v="1"/>
    <x v="47"/>
    <x v="1"/>
    <s v="LC-16870"/>
    <s v="Lena Cacioppo"/>
    <x v="0"/>
    <s v="United States"/>
    <s v="Aurora"/>
    <x v="21"/>
    <n v="80013"/>
    <s v="West"/>
    <s v="TEC-AC-10001552"/>
    <x v="2"/>
    <x v="12"/>
    <s v="Logitech K350 2.4Ghz Wireless Keyboard"/>
    <n v="238.89599999999999"/>
  </r>
  <r>
    <n v="50"/>
    <s v="CA-2015-126032"/>
    <x v="48"/>
    <x v="0"/>
    <x v="3"/>
    <x v="48"/>
    <x v="1"/>
    <s v="JM-15250"/>
    <s v="Janet Martin"/>
    <x v="0"/>
    <s v="United States"/>
    <s v="Charlotte"/>
    <x v="3"/>
    <n v="28205"/>
    <s v="South"/>
    <s v="TEC-AC-10003499"/>
    <x v="2"/>
    <x v="12"/>
    <s v="Memorex Mini Travel Drive 8 GB USB 2.0 Flash Drive"/>
    <n v="74.111999999999995"/>
  </r>
  <r>
    <n v="51"/>
    <s v="CA-2015-126403"/>
    <x v="49"/>
    <x v="2"/>
    <x v="1"/>
    <x v="49"/>
    <x v="1"/>
    <s v="PA-19060"/>
    <s v="Pete Armstrong"/>
    <x v="2"/>
    <s v="United States"/>
    <s v="Orland Park"/>
    <x v="10"/>
    <n v="60462"/>
    <s v="Central"/>
    <s v="TEC-AC-10000844"/>
    <x v="2"/>
    <x v="12"/>
    <s v="LogitechÂ Gaming G510s - Keyboard"/>
    <n v="339.96"/>
  </r>
  <r>
    <n v="52"/>
    <s v="CA-2015-126522"/>
    <x v="50"/>
    <x v="4"/>
    <x v="3"/>
    <x v="50"/>
    <x v="1"/>
    <s v="CV-12805"/>
    <s v="Cynthia Voltz"/>
    <x v="1"/>
    <s v="United States"/>
    <s v="New York City"/>
    <x v="15"/>
    <n v="10035"/>
    <s v="East"/>
    <s v="FUR-FU-10001934"/>
    <x v="0"/>
    <x v="3"/>
    <s v="Magnifier Swing Arm Lamp"/>
    <n v="41.96"/>
  </r>
  <r>
    <n v="53"/>
    <s v="CA-2015-127012"/>
    <x v="51"/>
    <x v="0"/>
    <x v="0"/>
    <x v="51"/>
    <x v="1"/>
    <s v="CL-12565"/>
    <s v="Clay Ludtke"/>
    <x v="0"/>
    <s v="United States"/>
    <s v="Urbandale"/>
    <x v="22"/>
    <n v="50322"/>
    <s v="Central"/>
    <s v="OFF-AR-10000380"/>
    <x v="1"/>
    <x v="8"/>
    <s v="Hunt PowerHouse Electric Pencil Sharpener, Blue"/>
    <n v="75.959999999999994"/>
  </r>
  <r>
    <n v="54"/>
    <s v="CA-2015-127131"/>
    <x v="52"/>
    <x v="6"/>
    <x v="2"/>
    <x v="52"/>
    <x v="0"/>
    <s v="RC-19960"/>
    <s v="Ryan Crowe"/>
    <x v="0"/>
    <s v="United States"/>
    <s v="Columbus"/>
    <x v="23"/>
    <n v="43229"/>
    <s v="East"/>
    <s v="OFF-FA-10000621"/>
    <x v="1"/>
    <x v="13"/>
    <s v="OIC Colored Binder Clips, Assorted Sizes"/>
    <n v="40.095999999999997"/>
  </r>
  <r>
    <n v="55"/>
    <s v="CA-2015-127558"/>
    <x v="53"/>
    <x v="10"/>
    <x v="1"/>
    <x v="53"/>
    <x v="1"/>
    <s v="DK-13090"/>
    <s v="Dave Kipp"/>
    <x v="0"/>
    <s v="United States"/>
    <s v="Seattle"/>
    <x v="4"/>
    <n v="98103"/>
    <s v="West"/>
    <s v="FUR-TA-10001768"/>
    <x v="0"/>
    <x v="2"/>
    <s v="Hon Racetrack Conference Tables"/>
    <n v="787.53"/>
  </r>
  <r>
    <n v="56"/>
    <s v="CA-2015-127691"/>
    <x v="54"/>
    <x v="3"/>
    <x v="1"/>
    <x v="54"/>
    <x v="1"/>
    <s v="GG-14650"/>
    <s v="Greg Guthrie"/>
    <x v="1"/>
    <s v="United States"/>
    <s v="Bristol"/>
    <x v="18"/>
    <n v="37620"/>
    <s v="South"/>
    <s v="OFF-BI-10003650"/>
    <x v="1"/>
    <x v="5"/>
    <s v="GBC DocuBind 300 Electric Binding Machine"/>
    <n v="157.79400000000001"/>
  </r>
  <r>
    <n v="57"/>
    <s v="CA-2015-127964"/>
    <x v="1"/>
    <x v="1"/>
    <x v="0"/>
    <x v="33"/>
    <x v="2"/>
    <s v="SC-20725"/>
    <s v="Steven Cartwright"/>
    <x v="0"/>
    <s v="United States"/>
    <s v="Wilmington"/>
    <x v="13"/>
    <n v="19805"/>
    <s v="East"/>
    <s v="FUR-FU-10002157"/>
    <x v="0"/>
    <x v="3"/>
    <s v="Artistic Insta-Plaque"/>
    <n v="47.04"/>
  </r>
  <r>
    <n v="58"/>
    <s v="CA-2015-128986"/>
    <x v="55"/>
    <x v="4"/>
    <x v="2"/>
    <x v="55"/>
    <x v="0"/>
    <s v="AD-10180"/>
    <s v="Alan Dominguez"/>
    <x v="2"/>
    <s v="United States"/>
    <s v="Houston"/>
    <x v="5"/>
    <n v="77041"/>
    <s v="Central"/>
    <s v="FUR-CH-10004063"/>
    <x v="0"/>
    <x v="9"/>
    <s v="Global Deluxe High-Back Manager's Chair"/>
    <n v="600.55799999999999"/>
  </r>
  <r>
    <n v="59"/>
    <s v="CA-2015-129574"/>
    <x v="56"/>
    <x v="8"/>
    <x v="2"/>
    <x v="56"/>
    <x v="1"/>
    <s v="PF-19165"/>
    <s v="Philip Fox"/>
    <x v="0"/>
    <s v="United States"/>
    <s v="Bloomington"/>
    <x v="10"/>
    <n v="61701"/>
    <s v="Central"/>
    <s v="FUR-TA-10004534"/>
    <x v="0"/>
    <x v="2"/>
    <s v="Bevis 44 x 96 Conference Tables"/>
    <n v="617.70000000000005"/>
  </r>
  <r>
    <n v="60"/>
    <s v="CA-2015-129924"/>
    <x v="57"/>
    <x v="0"/>
    <x v="3"/>
    <x v="41"/>
    <x v="1"/>
    <s v="TS-21610"/>
    <s v="Troy Staebel"/>
    <x v="0"/>
    <s v="United States"/>
    <s v="Phoenix"/>
    <x v="16"/>
    <n v="85023"/>
    <s v="West"/>
    <s v="OFF-BI-10003274"/>
    <x v="1"/>
    <x v="5"/>
    <s v="Avery Durable Slant Ring Binders, No Labels"/>
    <n v="2.3879999999999999"/>
  </r>
  <r>
    <n v="61"/>
    <s v="CA-2015-130092"/>
    <x v="58"/>
    <x v="0"/>
    <x v="0"/>
    <x v="51"/>
    <x v="0"/>
    <s v="LS-16975"/>
    <s v="Lindsay Shagiari"/>
    <x v="2"/>
    <s v="United States"/>
    <s v="Los Angeles"/>
    <x v="1"/>
    <n v="90004"/>
    <s v="West"/>
    <s v="FUR-CH-10001146"/>
    <x v="0"/>
    <x v="9"/>
    <s v="Global Task Chair, Black"/>
    <n v="81.424000000000007"/>
  </r>
  <r>
    <n v="62"/>
    <s v="CA-2015-130449"/>
    <x v="59"/>
    <x v="11"/>
    <x v="3"/>
    <x v="57"/>
    <x v="2"/>
    <s v="DW-13585"/>
    <s v="Dorothy Wardle"/>
    <x v="1"/>
    <s v="United States"/>
    <s v="Columbus"/>
    <x v="23"/>
    <n v="43229"/>
    <s v="East"/>
    <s v="TEC-PH-10002293"/>
    <x v="2"/>
    <x v="10"/>
    <s v="Anker 36W 4-Port USB Wall Charger Travel Power Adapter for iPhone 5s 5c 5"/>
    <n v="59.97"/>
  </r>
  <r>
    <n v="63"/>
    <s v="CA-2015-131450"/>
    <x v="60"/>
    <x v="2"/>
    <x v="0"/>
    <x v="58"/>
    <x v="1"/>
    <s v="LC-16885"/>
    <s v="Lena Creighton"/>
    <x v="0"/>
    <s v="United States"/>
    <s v="Roseville"/>
    <x v="1"/>
    <n v="95661"/>
    <s v="West"/>
    <s v="OFF-PA-10001804"/>
    <x v="1"/>
    <x v="4"/>
    <s v="Xerox 195"/>
    <n v="20.04"/>
  </r>
  <r>
    <n v="64"/>
    <s v="CA-2015-131926"/>
    <x v="61"/>
    <x v="8"/>
    <x v="0"/>
    <x v="59"/>
    <x v="0"/>
    <s v="JD-15895"/>
    <s v="Jonathan Doherty"/>
    <x v="1"/>
    <s v="United States"/>
    <s v="Philadelphia"/>
    <x v="9"/>
    <n v="19140"/>
    <s v="East"/>
    <s v="FUR-FU-10004848"/>
    <x v="0"/>
    <x v="3"/>
    <s v="Howard Miller 13-3/4&quot; Diameter Brushed Chrome Round Wall Clock"/>
    <n v="82.8"/>
  </r>
  <r>
    <n v="65"/>
    <s v="CA-2015-132962"/>
    <x v="62"/>
    <x v="8"/>
    <x v="3"/>
    <x v="19"/>
    <x v="1"/>
    <s v="SH-19975"/>
    <s v="Sally Hughsby"/>
    <x v="1"/>
    <s v="United States"/>
    <s v="San Francisco"/>
    <x v="1"/>
    <n v="94122"/>
    <s v="West"/>
    <s v="OFF-AR-10000940"/>
    <x v="1"/>
    <x v="8"/>
    <s v="Newell 343"/>
    <n v="8.82"/>
  </r>
  <r>
    <n v="66"/>
    <s v="CA-2015-133690"/>
    <x v="63"/>
    <x v="4"/>
    <x v="3"/>
    <x v="60"/>
    <x v="1"/>
    <s v="SG-20080"/>
    <s v="Sandra Glassco"/>
    <x v="0"/>
    <s v="United States"/>
    <s v="Independence"/>
    <x v="24"/>
    <n v="64055"/>
    <s v="Central"/>
    <s v="OFF-AP-10001058"/>
    <x v="1"/>
    <x v="6"/>
    <s v="Sanyo 2.5 Cubic Foot Mid-Size Office Refrigerators"/>
    <n v="839.43"/>
  </r>
  <r>
    <n v="67"/>
    <s v="CA-2015-133753"/>
    <x v="64"/>
    <x v="8"/>
    <x v="1"/>
    <x v="61"/>
    <x v="1"/>
    <s v="HA-14920"/>
    <s v="Helen Andreada"/>
    <x v="0"/>
    <s v="United States"/>
    <s v="Pasadena"/>
    <x v="1"/>
    <n v="91104"/>
    <s v="West"/>
    <s v="OFF-ST-10003656"/>
    <x v="1"/>
    <x v="7"/>
    <s v="Safco Industrial Wire Shelving"/>
    <n v="671.93"/>
  </r>
  <r>
    <n v="68"/>
    <s v="CA-2015-133851"/>
    <x v="65"/>
    <x v="2"/>
    <x v="2"/>
    <x v="62"/>
    <x v="1"/>
    <s v="MG-17680"/>
    <s v="Maureen Gastineau"/>
    <x v="2"/>
    <s v="United States"/>
    <s v="Newark"/>
    <x v="23"/>
    <n v="43055"/>
    <s v="East"/>
    <s v="FUR-FU-10000521"/>
    <x v="0"/>
    <x v="3"/>
    <s v="Seth Thomas 14&quot; Putty-Colored Wall Clock"/>
    <n v="93.888000000000005"/>
  </r>
  <r>
    <n v="69"/>
    <s v="CA-2015-134061"/>
    <x v="5"/>
    <x v="4"/>
    <x v="0"/>
    <x v="63"/>
    <x v="1"/>
    <s v="JE-16165"/>
    <s v="Justin Ellison"/>
    <x v="1"/>
    <s v="United States"/>
    <s v="Franklin"/>
    <x v="6"/>
    <n v="53132"/>
    <s v="Central"/>
    <s v="TEC-PH-10000215"/>
    <x v="2"/>
    <x v="10"/>
    <s v="Plantronics CordlessÂ Phone HeadsetÂ with In-line Volume - M214C"/>
    <n v="384.45"/>
  </r>
  <r>
    <n v="70"/>
    <s v="CA-2015-134551"/>
    <x v="66"/>
    <x v="10"/>
    <x v="0"/>
    <x v="64"/>
    <x v="2"/>
    <s v="TW-21025"/>
    <s v="Tamara Willingham"/>
    <x v="2"/>
    <s v="United States"/>
    <s v="Scottsdale"/>
    <x v="16"/>
    <n v="85254"/>
    <s v="West"/>
    <s v="OFF-AP-10000326"/>
    <x v="1"/>
    <x v="6"/>
    <s v="Belkin 7 Outlet SurgeMaster Surge Protector with Phone Protection"/>
    <n v="157.91999999999999"/>
  </r>
  <r>
    <n v="71"/>
    <s v="CA-2015-134677"/>
    <x v="67"/>
    <x v="5"/>
    <x v="1"/>
    <x v="65"/>
    <x v="2"/>
    <s v="SP-20650"/>
    <s v="Stephanie Phelps"/>
    <x v="1"/>
    <s v="United States"/>
    <s v="San Jose"/>
    <x v="1"/>
    <n v="95123"/>
    <s v="West"/>
    <s v="OFF-PA-10001950"/>
    <x v="1"/>
    <x v="4"/>
    <s v="Southworth 25% Cotton Antique Laid Paper &amp; Envelopes"/>
    <n v="58.38"/>
  </r>
  <r>
    <n v="72"/>
    <s v="CA-2015-135090"/>
    <x v="68"/>
    <x v="5"/>
    <x v="1"/>
    <x v="66"/>
    <x v="1"/>
    <s v="NK-18490"/>
    <s v="Neil Knudson"/>
    <x v="2"/>
    <s v="United States"/>
    <s v="Seattle"/>
    <x v="4"/>
    <n v="98105"/>
    <s v="West"/>
    <s v="OFF-AR-10001547"/>
    <x v="1"/>
    <x v="8"/>
    <s v="Newell 311"/>
    <n v="6.63"/>
  </r>
  <r>
    <n v="73"/>
    <s v="CA-2015-135405"/>
    <x v="69"/>
    <x v="10"/>
    <x v="2"/>
    <x v="67"/>
    <x v="0"/>
    <s v="DB-13060"/>
    <s v="Dave Brooks"/>
    <x v="0"/>
    <s v="United States"/>
    <s v="Seattle"/>
    <x v="4"/>
    <n v="98115"/>
    <s v="West"/>
    <s v="FUR-CH-10004063"/>
    <x v="0"/>
    <x v="9"/>
    <s v="Global Deluxe High-Back Manager's Chair"/>
    <n v="457.56799999999998"/>
  </r>
  <r>
    <n v="74"/>
    <s v="CA-2015-135699"/>
    <x v="70"/>
    <x v="0"/>
    <x v="0"/>
    <x v="68"/>
    <x v="1"/>
    <s v="NP-18670"/>
    <s v="Nora Paige"/>
    <x v="0"/>
    <s v="United States"/>
    <s v="Edmond"/>
    <x v="25"/>
    <n v="73034"/>
    <s v="Central"/>
    <s v="OFF-LA-10002475"/>
    <x v="1"/>
    <x v="1"/>
    <s v="Avery 519"/>
    <n v="14.62"/>
  </r>
  <r>
    <n v="75"/>
    <s v="CA-2015-136280"/>
    <x v="71"/>
    <x v="5"/>
    <x v="0"/>
    <x v="69"/>
    <x v="2"/>
    <s v="TT-21070"/>
    <s v="Ted Trevino"/>
    <x v="0"/>
    <s v="United States"/>
    <s v="Los Angeles"/>
    <x v="1"/>
    <n v="90045"/>
    <s v="West"/>
    <s v="OFF-PA-10002751"/>
    <x v="1"/>
    <x v="4"/>
    <s v="Xerox 1920"/>
    <n v="5.98"/>
  </r>
  <r>
    <n v="76"/>
    <s v="CA-2015-136644"/>
    <x v="72"/>
    <x v="4"/>
    <x v="1"/>
    <x v="16"/>
    <x v="0"/>
    <s v="EM-13960"/>
    <s v="Eric Murdock"/>
    <x v="0"/>
    <s v="United States"/>
    <s v="Philadelphia"/>
    <x v="9"/>
    <n v="19134"/>
    <s v="East"/>
    <s v="TEC-AC-10003657"/>
    <x v="2"/>
    <x v="12"/>
    <s v="Lenovo 17-Key USB Numeric Keypad"/>
    <n v="54.384"/>
  </r>
  <r>
    <n v="77"/>
    <s v="CA-2015-136742"/>
    <x v="73"/>
    <x v="0"/>
    <x v="0"/>
    <x v="70"/>
    <x v="1"/>
    <s v="RD-19900"/>
    <s v="Ruben Dartt"/>
    <x v="0"/>
    <s v="United States"/>
    <s v="Carlsbad"/>
    <x v="26"/>
    <n v="88220"/>
    <s v="West"/>
    <s v="OFF-EN-10001990"/>
    <x v="1"/>
    <x v="11"/>
    <s v="Staple envelope"/>
    <n v="28.4"/>
  </r>
  <r>
    <n v="78"/>
    <s v="CA-2015-138527"/>
    <x v="74"/>
    <x v="0"/>
    <x v="0"/>
    <x v="0"/>
    <x v="1"/>
    <s v="MJ-17740"/>
    <s v="Max Jones"/>
    <x v="0"/>
    <s v="United States"/>
    <s v="Seattle"/>
    <x v="4"/>
    <n v="98115"/>
    <s v="West"/>
    <s v="OFF-BI-10004002"/>
    <x v="1"/>
    <x v="5"/>
    <s v="Wilson Jones International Size A4 Ring Binders"/>
    <n v="27.68"/>
  </r>
  <r>
    <n v="79"/>
    <s v="CA-2015-139017"/>
    <x v="75"/>
    <x v="8"/>
    <x v="2"/>
    <x v="71"/>
    <x v="1"/>
    <s v="BM-11140"/>
    <s v="Becky Martin"/>
    <x v="0"/>
    <s v="United States"/>
    <s v="San Antonio"/>
    <x v="5"/>
    <n v="78207"/>
    <s v="Central"/>
    <s v="OFF-AR-10004441"/>
    <x v="1"/>
    <x v="8"/>
    <s v="BIC Brite Liner Highlighters"/>
    <n v="9.9359999999999999"/>
  </r>
  <r>
    <n v="80"/>
    <s v="CA-2015-139451"/>
    <x v="76"/>
    <x v="6"/>
    <x v="2"/>
    <x v="72"/>
    <x v="1"/>
    <s v="CS-12130"/>
    <s v="Chad Sievert"/>
    <x v="0"/>
    <s v="United States"/>
    <s v="Los Angeles"/>
    <x v="1"/>
    <n v="90004"/>
    <s v="West"/>
    <s v="OFF-PA-10000659"/>
    <x v="1"/>
    <x v="4"/>
    <s v="Adams Phone Message Book, Professional, 400 Message Capacity, 5 3/6â€ x 11â€"/>
    <n v="20.94"/>
  </r>
  <r>
    <n v="81"/>
    <s v="CA-2015-139857"/>
    <x v="77"/>
    <x v="8"/>
    <x v="2"/>
    <x v="73"/>
    <x v="1"/>
    <s v="JB-15400"/>
    <s v="Jennifer Braxton"/>
    <x v="1"/>
    <s v="United States"/>
    <s v="Chicago"/>
    <x v="10"/>
    <n v="60623"/>
    <s v="Central"/>
    <s v="OFF-AP-10000891"/>
    <x v="1"/>
    <x v="6"/>
    <s v="Kensington 7 Outlet MasterPiece HOMEOFFICE Power Control Center"/>
    <n v="52.448"/>
  </r>
  <r>
    <n v="82"/>
    <s v="CA-2015-139892"/>
    <x v="78"/>
    <x v="3"/>
    <x v="3"/>
    <x v="74"/>
    <x v="0"/>
    <s v="SJ-20500"/>
    <s v="Shirley Jackson"/>
    <x v="0"/>
    <s v="United States"/>
    <s v="Houston"/>
    <x v="5"/>
    <n v="77036"/>
    <s v="Central"/>
    <s v="OFF-AP-10002684"/>
    <x v="1"/>
    <x v="6"/>
    <s v="Acco 7-Outlet Masterpiece Power Center, Wihtout Fax/Phone Line Protection"/>
    <n v="97.263999999999996"/>
  </r>
  <r>
    <n v="83"/>
    <s v="CA-2015-140004"/>
    <x v="79"/>
    <x v="4"/>
    <x v="1"/>
    <x v="75"/>
    <x v="1"/>
    <s v="JK-15640"/>
    <s v="Jim Kriz"/>
    <x v="2"/>
    <s v="United States"/>
    <s v="New York City"/>
    <x v="15"/>
    <n v="10009"/>
    <s v="East"/>
    <s v="OFF-AR-10001940"/>
    <x v="1"/>
    <x v="8"/>
    <s v="Sanford Colorific Eraseable Coloring Pencils, 12 Count"/>
    <n v="3.28"/>
  </r>
  <r>
    <n v="84"/>
    <s v="CA-2015-140795"/>
    <x v="29"/>
    <x v="4"/>
    <x v="2"/>
    <x v="76"/>
    <x v="0"/>
    <s v="DK-13150"/>
    <s v="David Kendrick"/>
    <x v="1"/>
    <s v="United States"/>
    <s v="Decatur"/>
    <x v="10"/>
    <n v="62521"/>
    <s v="Central"/>
    <s v="OFF-ST-10003455"/>
    <x v="1"/>
    <x v="7"/>
    <s v="Tenex File Box, Personal Filing Tote with Lid, Black"/>
    <n v="24.815999999999999"/>
  </r>
  <r>
    <n v="85"/>
    <s v="CA-2015-140886"/>
    <x v="80"/>
    <x v="0"/>
    <x v="2"/>
    <x v="77"/>
    <x v="0"/>
    <s v="RM-19675"/>
    <s v="Robert Marley"/>
    <x v="2"/>
    <s v="United States"/>
    <s v="Monroe"/>
    <x v="27"/>
    <n v="71203"/>
    <s v="South"/>
    <s v="TEC-PH-10003273"/>
    <x v="2"/>
    <x v="10"/>
    <s v="AT&amp;T TR1909W"/>
    <n v="503.96"/>
  </r>
  <r>
    <n v="86"/>
    <s v="CA-2015-142727"/>
    <x v="81"/>
    <x v="0"/>
    <x v="0"/>
    <x v="78"/>
    <x v="1"/>
    <s v="SK-19990"/>
    <s v="Sally Knutson"/>
    <x v="0"/>
    <s v="United States"/>
    <s v="Fairfield"/>
    <x v="28"/>
    <n v="6824"/>
    <s v="East"/>
    <s v="OFF-BI-10001890"/>
    <x v="1"/>
    <x v="5"/>
    <s v="Avery Poly Binder Pockets"/>
    <n v="7.16"/>
  </r>
  <r>
    <n v="87"/>
    <s v="CA-2015-143336"/>
    <x v="82"/>
    <x v="6"/>
    <x v="2"/>
    <x v="79"/>
    <x v="1"/>
    <s v="FM-14290"/>
    <s v="Frank Merwin"/>
    <x v="2"/>
    <s v="United States"/>
    <s v="Los Angeles"/>
    <x v="1"/>
    <n v="90032"/>
    <s v="West"/>
    <s v="TEC-AC-10002323"/>
    <x v="2"/>
    <x v="12"/>
    <s v="SanDisk Ultra 32 GB MicroSDHC Class 10 Memory Card"/>
    <n v="176.8"/>
  </r>
  <r>
    <n v="88"/>
    <s v="CA-2015-143840"/>
    <x v="83"/>
    <x v="7"/>
    <x v="0"/>
    <x v="18"/>
    <x v="1"/>
    <s v="AM-10360"/>
    <s v="Alice McCarthy"/>
    <x v="1"/>
    <s v="United States"/>
    <s v="Grand Prairie"/>
    <x v="5"/>
    <n v="75051"/>
    <s v="Central"/>
    <s v="OFF-ST-10001328"/>
    <x v="1"/>
    <x v="7"/>
    <s v="Personal Filing Tote with Lid, Black/Gray"/>
    <n v="37.223999999999997"/>
  </r>
  <r>
    <n v="89"/>
    <s v="CA-2015-144407"/>
    <x v="84"/>
    <x v="2"/>
    <x v="1"/>
    <x v="80"/>
    <x v="2"/>
    <s v="MP-17470"/>
    <s v="Mark Packer"/>
    <x v="2"/>
    <s v="United States"/>
    <s v="New York City"/>
    <x v="15"/>
    <n v="10035"/>
    <s v="East"/>
    <s v="FUR-BO-10002613"/>
    <x v="0"/>
    <x v="0"/>
    <s v="Atlantic Metals Mobile 4-Shelf Bookcases, Custom Colors"/>
    <n v="899.13599999999997"/>
  </r>
  <r>
    <n v="90"/>
    <s v="CA-2015-144624"/>
    <x v="85"/>
    <x v="2"/>
    <x v="1"/>
    <x v="81"/>
    <x v="1"/>
    <s v="MZ-17515"/>
    <s v="Mary Zewe"/>
    <x v="1"/>
    <s v="United States"/>
    <s v="Redlands"/>
    <x v="1"/>
    <n v="92374"/>
    <s v="West"/>
    <s v="OFF-EN-10001509"/>
    <x v="1"/>
    <x v="11"/>
    <s v="Poly String Tie Envelopes"/>
    <n v="14.28"/>
  </r>
  <r>
    <n v="91"/>
    <s v="CA-2015-144666"/>
    <x v="86"/>
    <x v="10"/>
    <x v="2"/>
    <x v="82"/>
    <x v="1"/>
    <s v="CB-12025"/>
    <s v="Cassandra Brandow"/>
    <x v="0"/>
    <s v="United States"/>
    <s v="Hamilton"/>
    <x v="23"/>
    <n v="45011"/>
    <s v="East"/>
    <s v="OFF-AR-10004685"/>
    <x v="1"/>
    <x v="8"/>
    <s v="Binney &amp; Smith Crayola Metallic Colored Pencils, 8-Color Set"/>
    <n v="7.4080000000000004"/>
  </r>
  <r>
    <n v="92"/>
    <s v="CA-2015-145576"/>
    <x v="41"/>
    <x v="0"/>
    <x v="3"/>
    <x v="83"/>
    <x v="1"/>
    <s v="VM-21685"/>
    <s v="Valerie Mitchum"/>
    <x v="2"/>
    <s v="United States"/>
    <s v="Westfield"/>
    <x v="29"/>
    <n v="7090"/>
    <s v="East"/>
    <s v="OFF-ST-10001414"/>
    <x v="1"/>
    <x v="7"/>
    <s v="Decoflex Hanging Personal Folder File"/>
    <n v="46.26"/>
  </r>
  <r>
    <n v="93"/>
    <s v="CA-2015-146640"/>
    <x v="87"/>
    <x v="7"/>
    <x v="3"/>
    <x v="84"/>
    <x v="1"/>
    <s v="FH-14365"/>
    <s v="Fred Hopkins"/>
    <x v="1"/>
    <s v="United States"/>
    <s v="Philadelphia"/>
    <x v="9"/>
    <n v="19120"/>
    <s v="East"/>
    <s v="OFF-BI-10000343"/>
    <x v="1"/>
    <x v="5"/>
    <s v="Pressboard Covers with Storage Hooks, 9 1/2&quot; x 11&quot;, Light Blue"/>
    <n v="2.9460000000000002"/>
  </r>
  <r>
    <n v="94"/>
    <s v="CA-2015-146703"/>
    <x v="88"/>
    <x v="1"/>
    <x v="3"/>
    <x v="85"/>
    <x v="1"/>
    <s v="MB-17305"/>
    <s v="Maria Bertelson"/>
    <x v="0"/>
    <s v="United States"/>
    <s v="Akron"/>
    <x v="23"/>
    <n v="44312"/>
    <s v="East"/>
    <s v="OFF-PA-10002666"/>
    <x v="1"/>
    <x v="4"/>
    <s v="Southworth 25% Cotton Linen-Finish Paper &amp; Envelopes"/>
    <n v="21.744"/>
  </r>
  <r>
    <n v="95"/>
    <s v="CA-2015-147298"/>
    <x v="89"/>
    <x v="6"/>
    <x v="2"/>
    <x v="86"/>
    <x v="2"/>
    <s v="BS-11755"/>
    <s v="Bruce Stewart"/>
    <x v="0"/>
    <s v="United States"/>
    <s v="Denver"/>
    <x v="21"/>
    <n v="80219"/>
    <s v="West"/>
    <s v="FUR-TA-10004289"/>
    <x v="0"/>
    <x v="2"/>
    <s v="BoxOffice By Design Rectangular and Half-Moon Meeting Room Tables"/>
    <n v="218.75"/>
  </r>
  <r>
    <n v="96"/>
    <s v="CA-2015-148040"/>
    <x v="90"/>
    <x v="4"/>
    <x v="3"/>
    <x v="87"/>
    <x v="0"/>
    <s v="LC-17140"/>
    <s v="Logan Currie"/>
    <x v="0"/>
    <s v="United States"/>
    <s v="Dallas"/>
    <x v="5"/>
    <n v="75220"/>
    <s v="Central"/>
    <s v="OFF-AP-10003217"/>
    <x v="1"/>
    <x v="6"/>
    <s v="Eureka Sanitaire  Commercial Upright"/>
    <n v="66.284000000000006"/>
  </r>
  <r>
    <n v="97"/>
    <s v="CA-2015-148488"/>
    <x v="91"/>
    <x v="1"/>
    <x v="3"/>
    <x v="88"/>
    <x v="1"/>
    <s v="HK-14890"/>
    <s v="Heather Kirkland"/>
    <x v="1"/>
    <s v="United States"/>
    <s v="Franklin"/>
    <x v="18"/>
    <n v="37064"/>
    <s v="South"/>
    <s v="FUR-FU-10002960"/>
    <x v="0"/>
    <x v="3"/>
    <s v="Eldon 200 Class Desk Accessories, Burgundy"/>
    <n v="35.167999999999999"/>
  </r>
  <r>
    <n v="98"/>
    <s v="CA-2015-148586"/>
    <x v="33"/>
    <x v="4"/>
    <x v="3"/>
    <x v="89"/>
    <x v="1"/>
    <s v="LE-16810"/>
    <s v="Laurel Elliston"/>
    <x v="0"/>
    <s v="United States"/>
    <s v="Whittier"/>
    <x v="1"/>
    <n v="90604"/>
    <s v="West"/>
    <s v="TEC-PH-10001918"/>
    <x v="2"/>
    <x v="10"/>
    <s v="Nortel Business Series Terminal T7208 Digital phone"/>
    <n v="444.76799999999997"/>
  </r>
  <r>
    <n v="99"/>
    <s v="CA-2015-148950"/>
    <x v="92"/>
    <x v="4"/>
    <x v="3"/>
    <x v="90"/>
    <x v="1"/>
    <s v="JH-15985"/>
    <s v="Joseph Holt"/>
    <x v="0"/>
    <s v="United States"/>
    <s v="Saginaw"/>
    <x v="12"/>
    <n v="48601"/>
    <s v="Central"/>
    <s v="OFF-ST-10000642"/>
    <x v="1"/>
    <x v="7"/>
    <s v="Tennsco Lockers, Gray"/>
    <n v="83.92"/>
  </r>
  <r>
    <n v="100"/>
    <s v="CA-2015-149020"/>
    <x v="93"/>
    <x v="11"/>
    <x v="1"/>
    <x v="91"/>
    <x v="0"/>
    <s v="MS-17980"/>
    <s v="Michael Stewart"/>
    <x v="1"/>
    <s v="United States"/>
    <s v="Dallas"/>
    <x v="5"/>
    <n v="75220"/>
    <s v="Central"/>
    <s v="TEC-AC-10001266"/>
    <x v="2"/>
    <x v="12"/>
    <s v="Memorex Micro Travel Drive 8 GB"/>
    <n v="20.8"/>
  </r>
  <r>
    <n v="101"/>
    <s v="CA-2015-149244"/>
    <x v="94"/>
    <x v="9"/>
    <x v="1"/>
    <x v="92"/>
    <x v="1"/>
    <s v="VW-21775"/>
    <s v="Victoria Wilson"/>
    <x v="1"/>
    <s v="United States"/>
    <s v="Medina"/>
    <x v="23"/>
    <n v="44256"/>
    <s v="East"/>
    <s v="OFF-LA-10004544"/>
    <x v="1"/>
    <x v="1"/>
    <s v="Avery 505"/>
    <n v="23.68"/>
  </r>
  <r>
    <n v="102"/>
    <s v="CA-2015-149958"/>
    <x v="95"/>
    <x v="2"/>
    <x v="0"/>
    <x v="93"/>
    <x v="1"/>
    <s v="JH-15910"/>
    <s v="Jonathan Howell"/>
    <x v="0"/>
    <s v="United States"/>
    <s v="Los Angeles"/>
    <x v="1"/>
    <n v="90032"/>
    <s v="West"/>
    <s v="OFF-ST-10001328"/>
    <x v="1"/>
    <x v="7"/>
    <s v="Personal Filing Tote with Lid, Black/Gray"/>
    <n v="93.06"/>
  </r>
  <r>
    <n v="103"/>
    <s v="CA-2015-151554"/>
    <x v="96"/>
    <x v="4"/>
    <x v="1"/>
    <x v="94"/>
    <x v="2"/>
    <s v="JB-15925"/>
    <s v="Joni Blumstein"/>
    <x v="0"/>
    <s v="United States"/>
    <s v="Dublin"/>
    <x v="23"/>
    <n v="43017"/>
    <s v="East"/>
    <s v="OFF-FA-10000585"/>
    <x v="1"/>
    <x v="13"/>
    <s v="OIC Bulk Pack Metal Binder Clips"/>
    <n v="5.5839999999999996"/>
  </r>
  <r>
    <n v="104"/>
    <s v="CA-2015-151953"/>
    <x v="97"/>
    <x v="6"/>
    <x v="1"/>
    <x v="95"/>
    <x v="1"/>
    <s v="DS-13180"/>
    <s v="David Smith"/>
    <x v="1"/>
    <s v="United States"/>
    <s v="Detroit"/>
    <x v="12"/>
    <n v="48227"/>
    <s v="Central"/>
    <s v="OFF-AR-10001026"/>
    <x v="1"/>
    <x v="8"/>
    <s v="Sanford Uni-Blazer View Highlighters, Chisel Tip, Yellow"/>
    <n v="2.2000000000000002"/>
  </r>
  <r>
    <n v="105"/>
    <s v="CA-2015-152296"/>
    <x v="98"/>
    <x v="11"/>
    <x v="1"/>
    <x v="96"/>
    <x v="1"/>
    <s v="VD-21670"/>
    <s v="Valerie Dominguez"/>
    <x v="0"/>
    <s v="United States"/>
    <s v="Columbia"/>
    <x v="18"/>
    <n v="38401"/>
    <s v="South"/>
    <s v="FUR-CH-10004860"/>
    <x v="0"/>
    <x v="9"/>
    <s v="Global Low Back Tilter Chair"/>
    <n v="161.56800000000001"/>
  </r>
  <r>
    <n v="106"/>
    <s v="CA-2015-153479"/>
    <x v="99"/>
    <x v="8"/>
    <x v="2"/>
    <x v="97"/>
    <x v="1"/>
    <s v="EA-14035"/>
    <s v="Erin Ashbrook"/>
    <x v="1"/>
    <s v="United States"/>
    <s v="Charlotte"/>
    <x v="3"/>
    <n v="28205"/>
    <s v="South"/>
    <s v="OFF-BI-10001679"/>
    <x v="1"/>
    <x v="5"/>
    <s v="GBC Instant Index System for Binding Systems"/>
    <n v="18.648"/>
  </r>
  <r>
    <n v="107"/>
    <s v="CA-2015-153976"/>
    <x v="100"/>
    <x v="0"/>
    <x v="3"/>
    <x v="36"/>
    <x v="1"/>
    <s v="DB-13120"/>
    <s v="David Bremer"/>
    <x v="1"/>
    <s v="United States"/>
    <s v="Santa Clara"/>
    <x v="1"/>
    <n v="95051"/>
    <s v="West"/>
    <s v="OFF-PA-10002479"/>
    <x v="1"/>
    <x v="4"/>
    <s v="Xerox 4200 Series MultiUse Premium Copy Paper (20Lb. and 84 Bright)"/>
    <n v="10.56"/>
  </r>
  <r>
    <n v="108"/>
    <s v="CA-2015-154627"/>
    <x v="30"/>
    <x v="1"/>
    <x v="0"/>
    <x v="98"/>
    <x v="0"/>
    <s v="KL-16645"/>
    <s v="Ken Lonsdale"/>
    <x v="0"/>
    <s v="United States"/>
    <s v="Chicago"/>
    <x v="10"/>
    <n v="60610"/>
    <s v="Central"/>
    <s v="OFF-PA-10003349"/>
    <x v="1"/>
    <x v="4"/>
    <s v="Xerox 1957"/>
    <n v="25.92"/>
  </r>
  <r>
    <n v="109"/>
    <s v="CA-2015-154963"/>
    <x v="101"/>
    <x v="1"/>
    <x v="2"/>
    <x v="99"/>
    <x v="0"/>
    <s v="DW-13480"/>
    <s v="Dianna Wilson"/>
    <x v="2"/>
    <s v="United States"/>
    <s v="Lakeville"/>
    <x v="11"/>
    <n v="55044"/>
    <s v="Central"/>
    <s v="FUR-CH-10004063"/>
    <x v="0"/>
    <x v="9"/>
    <s v="Global Deluxe High-Back Manager's Chair"/>
    <n v="2001.86"/>
  </r>
  <r>
    <n v="110"/>
    <s v="CA-2015-155852"/>
    <x v="102"/>
    <x v="4"/>
    <x v="0"/>
    <x v="100"/>
    <x v="0"/>
    <s v="LH-17155"/>
    <s v="Logan Haushalter"/>
    <x v="0"/>
    <s v="United States"/>
    <s v="San Francisco"/>
    <x v="1"/>
    <n v="94109"/>
    <s v="West"/>
    <s v="FUR-CH-10002965"/>
    <x v="0"/>
    <x v="9"/>
    <s v="Global Leather Highback Executive Chair with Pneumatic Height Adjustment, Black"/>
    <n v="321.56799999999998"/>
  </r>
  <r>
    <n v="111"/>
    <s v="CA-2015-156314"/>
    <x v="103"/>
    <x v="8"/>
    <x v="0"/>
    <x v="101"/>
    <x v="1"/>
    <s v="KC-16540"/>
    <s v="Kelly Collister"/>
    <x v="0"/>
    <s v="United States"/>
    <s v="San Diego"/>
    <x v="1"/>
    <n v="92037"/>
    <s v="West"/>
    <s v="OFF-PA-10004569"/>
    <x v="1"/>
    <x v="4"/>
    <s v="Wirebound Message Books, Two 4 1/4&quot; x 5&quot; Forms per Page"/>
    <n v="7.61"/>
  </r>
  <r>
    <n v="112"/>
    <s v="CA-2015-156349"/>
    <x v="102"/>
    <x v="4"/>
    <x v="0"/>
    <x v="10"/>
    <x v="2"/>
    <s v="DL-13315"/>
    <s v="Delfina Latchford"/>
    <x v="0"/>
    <s v="United States"/>
    <s v="New York City"/>
    <x v="15"/>
    <n v="10024"/>
    <s v="East"/>
    <s v="OFF-ST-10001228"/>
    <x v="1"/>
    <x v="7"/>
    <s v="Fellowes Personal Hanging Folder Files, Navy"/>
    <n v="80.58"/>
  </r>
  <r>
    <n v="113"/>
    <s v="CA-2015-156433"/>
    <x v="104"/>
    <x v="0"/>
    <x v="1"/>
    <x v="102"/>
    <x v="1"/>
    <s v="DR-12880"/>
    <s v="Dan Reichenbach"/>
    <x v="1"/>
    <s v="United States"/>
    <s v="Chicago"/>
    <x v="10"/>
    <n v="60623"/>
    <s v="Central"/>
    <s v="FUR-FU-10002505"/>
    <x v="0"/>
    <x v="3"/>
    <s v="Eldon 100 Class Desk Accessories"/>
    <n v="12.132"/>
  </r>
  <r>
    <n v="114"/>
    <s v="CA-2015-156587"/>
    <x v="92"/>
    <x v="4"/>
    <x v="3"/>
    <x v="103"/>
    <x v="0"/>
    <s v="CC-12670"/>
    <s v="Craig Carreira"/>
    <x v="0"/>
    <s v="United States"/>
    <s v="New York City"/>
    <x v="15"/>
    <n v="10009"/>
    <s v="East"/>
    <s v="TEC-AC-10000290"/>
    <x v="2"/>
    <x v="12"/>
    <s v="Sabrent 4-Port USB 2.0 Hub"/>
    <n v="20.37"/>
  </r>
  <r>
    <n v="115"/>
    <s v="CA-2015-156601"/>
    <x v="105"/>
    <x v="1"/>
    <x v="3"/>
    <x v="104"/>
    <x v="1"/>
    <s v="Dl-13600"/>
    <s v="Dorris liebe"/>
    <x v="1"/>
    <s v="United States"/>
    <s v="Pasadena"/>
    <x v="5"/>
    <n v="77506"/>
    <s v="Central"/>
    <s v="OFF-AP-10002203"/>
    <x v="1"/>
    <x v="6"/>
    <s v="Eureka Disposable Bags for Sanitaire Vibra Groomer I Upright Vac"/>
    <n v="1.6240000000000001"/>
  </r>
  <r>
    <n v="116"/>
    <s v="CA-2015-157784"/>
    <x v="106"/>
    <x v="8"/>
    <x v="2"/>
    <x v="105"/>
    <x v="0"/>
    <s v="SB-20290"/>
    <s v="Sean Braxton"/>
    <x v="1"/>
    <s v="United States"/>
    <s v="Houston"/>
    <x v="5"/>
    <n v="77036"/>
    <s v="Central"/>
    <s v="TEC-MA-10000822"/>
    <x v="2"/>
    <x v="14"/>
    <s v="Lexmark MX611dhe Monochrome Laser Printer"/>
    <n v="3059.982"/>
  </r>
  <r>
    <n v="117"/>
    <s v="CA-2015-158274"/>
    <x v="107"/>
    <x v="1"/>
    <x v="0"/>
    <x v="106"/>
    <x v="1"/>
    <s v="RC-19825"/>
    <s v="Roy Collins"/>
    <x v="0"/>
    <s v="United States"/>
    <s v="Chicago"/>
    <x v="10"/>
    <n v="60610"/>
    <s v="Central"/>
    <s v="TEC-PH-10001433"/>
    <x v="2"/>
    <x v="10"/>
    <s v="Cisco Small Business SPA 502G VoIP phone"/>
    <n v="328.22399999999999"/>
  </r>
  <r>
    <n v="118"/>
    <s v="CA-2015-158540"/>
    <x v="108"/>
    <x v="0"/>
    <x v="1"/>
    <x v="107"/>
    <x v="1"/>
    <s v="AH-10210"/>
    <s v="Alan Hwang"/>
    <x v="0"/>
    <s v="United States"/>
    <s v="Brentwood"/>
    <x v="1"/>
    <n v="94513"/>
    <s v="West"/>
    <s v="TEC-AC-10004469"/>
    <x v="2"/>
    <x v="12"/>
    <s v="Microsoft Sculpt Comfort Mouse"/>
    <n v="79.900000000000006"/>
  </r>
  <r>
    <n v="119"/>
    <s v="CA-2015-159835"/>
    <x v="109"/>
    <x v="1"/>
    <x v="3"/>
    <x v="43"/>
    <x v="1"/>
    <s v="CB-12535"/>
    <s v="Claudia Bergmann"/>
    <x v="1"/>
    <s v="United States"/>
    <s v="Chapel Hill"/>
    <x v="3"/>
    <n v="27514"/>
    <s v="South"/>
    <s v="OFF-AR-10003602"/>
    <x v="1"/>
    <x v="8"/>
    <s v="Quartet Omega Colored Chalk, 12/Pack"/>
    <n v="14.016"/>
  </r>
  <r>
    <n v="120"/>
    <s v="CA-2015-160773"/>
    <x v="33"/>
    <x v="4"/>
    <x v="3"/>
    <x v="108"/>
    <x v="1"/>
    <s v="CA-12310"/>
    <s v="Christine Abelman"/>
    <x v="1"/>
    <s v="United States"/>
    <s v="Cincinnati"/>
    <x v="23"/>
    <n v="45231"/>
    <s v="East"/>
    <s v="OFF-ST-10004180"/>
    <x v="1"/>
    <x v="7"/>
    <s v="Safco Commercial Shelving"/>
    <n v="37.207999999999998"/>
  </r>
  <r>
    <n v="121"/>
    <s v="CA-2015-162775"/>
    <x v="110"/>
    <x v="4"/>
    <x v="3"/>
    <x v="109"/>
    <x v="0"/>
    <s v="KH-16690"/>
    <s v="Kristen Hastings"/>
    <x v="1"/>
    <s v="United States"/>
    <s v="San Francisco"/>
    <x v="1"/>
    <n v="94110"/>
    <s v="West"/>
    <s v="OFF-ST-10003208"/>
    <x v="1"/>
    <x v="7"/>
    <s v="Adjustable Depth Letter/Legal Cart"/>
    <n v="725.84"/>
  </r>
  <r>
    <n v="122"/>
    <s v="CA-2015-163419"/>
    <x v="111"/>
    <x v="8"/>
    <x v="3"/>
    <x v="110"/>
    <x v="2"/>
    <s v="BB-10990"/>
    <s v="Barry Blumstein"/>
    <x v="1"/>
    <s v="United States"/>
    <s v="Inglewood"/>
    <x v="1"/>
    <n v="90301"/>
    <s v="West"/>
    <s v="OFF-PA-10002615"/>
    <x v="1"/>
    <x v="4"/>
    <s v="Ampad Gold Fibre Wirebound Steno Books, 6&quot; x 9&quot;, Gregg Ruled"/>
    <n v="8.82"/>
  </r>
  <r>
    <n v="123"/>
    <s v="CA-2015-164210"/>
    <x v="112"/>
    <x v="2"/>
    <x v="3"/>
    <x v="111"/>
    <x v="1"/>
    <s v="AG-10495"/>
    <s v="Andrew Gjertsen"/>
    <x v="1"/>
    <s v="United States"/>
    <s v="Philadelphia"/>
    <x v="9"/>
    <n v="19140"/>
    <s v="East"/>
    <s v="OFF-PA-10000673"/>
    <x v="1"/>
    <x v="4"/>
    <s v="Post-it â€œImportant Messageâ€ Note Pad, Neon Colors, 50 Sheets/Pad"/>
    <n v="11.648"/>
  </r>
  <r>
    <n v="124"/>
    <s v="CA-2015-164259"/>
    <x v="113"/>
    <x v="0"/>
    <x v="1"/>
    <x v="81"/>
    <x v="1"/>
    <s v="JO-15280"/>
    <s v="Jas O'Carroll"/>
    <x v="0"/>
    <s v="United States"/>
    <s v="Los Angeles"/>
    <x v="1"/>
    <n v="90004"/>
    <s v="West"/>
    <s v="FUR-TA-10002903"/>
    <x v="0"/>
    <x v="2"/>
    <s v="Bevis Round Bullnose 29&quot; High Table Top"/>
    <n v="1038.8399999999999"/>
  </r>
  <r>
    <n v="125"/>
    <s v="CA-2015-164385"/>
    <x v="114"/>
    <x v="4"/>
    <x v="0"/>
    <x v="112"/>
    <x v="0"/>
    <s v="AH-10195"/>
    <s v="Alan Haines"/>
    <x v="1"/>
    <s v="United States"/>
    <s v="Tamarac"/>
    <x v="2"/>
    <n v="33319"/>
    <s v="South"/>
    <s v="OFF-BI-10000778"/>
    <x v="1"/>
    <x v="5"/>
    <s v="GBC VeloBinder Electric Binding Machine"/>
    <n v="254.05799999999999"/>
  </r>
  <r>
    <n v="126"/>
    <s v="CA-2015-164861"/>
    <x v="70"/>
    <x v="0"/>
    <x v="0"/>
    <x v="68"/>
    <x v="0"/>
    <s v="NZ-18565"/>
    <s v="Nick Zandusky"/>
    <x v="2"/>
    <s v="United States"/>
    <s v="Columbus"/>
    <x v="23"/>
    <n v="43229"/>
    <s v="East"/>
    <s v="OFF-FA-10002983"/>
    <x v="1"/>
    <x v="13"/>
    <s v="Advantus SlideClip Paper Clips"/>
    <n v="19.096"/>
  </r>
  <r>
    <n v="127"/>
    <s v="CA-2015-164973"/>
    <x v="55"/>
    <x v="4"/>
    <x v="2"/>
    <x v="55"/>
    <x v="2"/>
    <s v="KL-16555"/>
    <s v="Kelly Lampkin"/>
    <x v="1"/>
    <s v="United States"/>
    <s v="Colorado Springs"/>
    <x v="21"/>
    <n v="80906"/>
    <s v="West"/>
    <s v="FUR-FU-10004091"/>
    <x v="0"/>
    <x v="3"/>
    <s v="Howard Miller 13&quot; Diameter Goldtone Round Wall Clock"/>
    <n v="300.416"/>
  </r>
  <r>
    <n v="128"/>
    <s v="CA-2015-165428"/>
    <x v="115"/>
    <x v="5"/>
    <x v="1"/>
    <x v="113"/>
    <x v="0"/>
    <s v="AS-10225"/>
    <s v="Alan Schoenberger"/>
    <x v="1"/>
    <s v="United States"/>
    <s v="New York City"/>
    <x v="15"/>
    <n v="10024"/>
    <s v="East"/>
    <s v="FUR-FU-10002671"/>
    <x v="0"/>
    <x v="3"/>
    <s v="Electrix 20W Halogen Replacement Bulb for Zoom-In Desk Lamp"/>
    <n v="26.8"/>
  </r>
  <r>
    <n v="129"/>
    <s v="CA-2015-165477"/>
    <x v="101"/>
    <x v="1"/>
    <x v="2"/>
    <x v="99"/>
    <x v="1"/>
    <s v="CR-12625"/>
    <s v="Corey Roper"/>
    <x v="2"/>
    <s v="United States"/>
    <s v="Lakewood"/>
    <x v="29"/>
    <n v="8701"/>
    <s v="East"/>
    <s v="OFF-BI-10001072"/>
    <x v="1"/>
    <x v="5"/>
    <s v="GBC Clear Cover, 8-1/2 x 11, unpunched, 25 covers per pack"/>
    <n v="45.48"/>
  </r>
  <r>
    <n v="130"/>
    <s v="CA-2015-165974"/>
    <x v="4"/>
    <x v="3"/>
    <x v="3"/>
    <x v="114"/>
    <x v="2"/>
    <s v="SH-20395"/>
    <s v="Shahid Hopkins"/>
    <x v="0"/>
    <s v="United States"/>
    <s v="Arlington"/>
    <x v="17"/>
    <n v="22204"/>
    <s v="South"/>
    <s v="OFF-AR-10002804"/>
    <x v="1"/>
    <x v="8"/>
    <s v="Faber Castell Col-Erase Pencils"/>
    <n v="4.8899999999999997"/>
  </r>
  <r>
    <n v="131"/>
    <s v="CA-2015-166191"/>
    <x v="116"/>
    <x v="8"/>
    <x v="0"/>
    <x v="115"/>
    <x v="0"/>
    <s v="BP-11185"/>
    <s v="Ben Peterman"/>
    <x v="1"/>
    <s v="United States"/>
    <s v="Arvada"/>
    <x v="21"/>
    <n v="80004"/>
    <s v="West"/>
    <s v="FUR-FU-10001918"/>
    <x v="0"/>
    <x v="3"/>
    <s v="C-Line Cubicle Keepers Polyproplyene Holder With Velcro Backings"/>
    <n v="15.135999999999999"/>
  </r>
  <r>
    <n v="132"/>
    <s v="CA-2015-166863"/>
    <x v="117"/>
    <x v="8"/>
    <x v="2"/>
    <x v="116"/>
    <x v="1"/>
    <s v="TS-21205"/>
    <s v="Thomas Seio"/>
    <x v="1"/>
    <s v="United States"/>
    <s v="Hackensack"/>
    <x v="29"/>
    <n v="7601"/>
    <s v="East"/>
    <s v="FUR-FU-10001588"/>
    <x v="0"/>
    <x v="3"/>
    <s v="Deflect-o SuperTray Unbreakable Stackable Tray, Letter, Black"/>
    <n v="87.54"/>
  </r>
  <r>
    <n v="133"/>
    <s v="CA-2015-167164"/>
    <x v="118"/>
    <x v="6"/>
    <x v="2"/>
    <x v="117"/>
    <x v="1"/>
    <s v="AG-10525"/>
    <s v="Andy Gerbode"/>
    <x v="1"/>
    <s v="United States"/>
    <s v="Saint Petersburg"/>
    <x v="2"/>
    <n v="33710"/>
    <s v="South"/>
    <s v="TEC-PH-10002398"/>
    <x v="2"/>
    <x v="10"/>
    <s v="AT&amp;T 1070 Corded Phone"/>
    <n v="178.38399999999999"/>
  </r>
  <r>
    <n v="134"/>
    <s v="CA-2015-167360"/>
    <x v="119"/>
    <x v="4"/>
    <x v="2"/>
    <x v="118"/>
    <x v="2"/>
    <s v="SP-20860"/>
    <s v="Sung Pak"/>
    <x v="1"/>
    <s v="United States"/>
    <s v="Philadelphia"/>
    <x v="9"/>
    <n v="19143"/>
    <s v="East"/>
    <s v="OFF-AR-10003373"/>
    <x v="1"/>
    <x v="8"/>
    <s v="Boston School Pro Electric Pencil Sharpener, 1670"/>
    <n v="99.135999999999996"/>
  </r>
  <r>
    <n v="135"/>
    <s v="CA-2015-167850"/>
    <x v="120"/>
    <x v="0"/>
    <x v="2"/>
    <x v="119"/>
    <x v="1"/>
    <s v="NM-18445"/>
    <s v="Nathan Mautz"/>
    <x v="2"/>
    <s v="United States"/>
    <s v="New York City"/>
    <x v="15"/>
    <n v="10024"/>
    <s v="East"/>
    <s v="FUR-CH-10002602"/>
    <x v="0"/>
    <x v="9"/>
    <s v="DMI Arturo Collection Mission-style Design Wood Chair"/>
    <n v="135.88200000000001"/>
  </r>
  <r>
    <n v="136"/>
    <s v="CA-2015-168130"/>
    <x v="106"/>
    <x v="8"/>
    <x v="2"/>
    <x v="120"/>
    <x v="1"/>
    <s v="FA-14230"/>
    <s v="Frank Atkinson"/>
    <x v="1"/>
    <s v="United States"/>
    <s v="Long Beach"/>
    <x v="1"/>
    <n v="90805"/>
    <s v="West"/>
    <s v="OFF-FA-10000624"/>
    <x v="1"/>
    <x v="13"/>
    <s v="OIC Binder Clips"/>
    <n v="7.16"/>
  </r>
  <r>
    <n v="137"/>
    <s v="CA-2015-168494"/>
    <x v="121"/>
    <x v="3"/>
    <x v="0"/>
    <x v="121"/>
    <x v="1"/>
    <s v="GK-14620"/>
    <s v="Grace Kelly"/>
    <x v="1"/>
    <s v="United States"/>
    <s v="Hesperia"/>
    <x v="1"/>
    <n v="92345"/>
    <s v="West"/>
    <s v="OFF-BI-10004593"/>
    <x v="1"/>
    <x v="5"/>
    <s v="Ibico Laser Imprintable Binding System Covers"/>
    <n v="251.52"/>
  </r>
  <r>
    <n v="138"/>
    <s v="CA-2015-168984"/>
    <x v="122"/>
    <x v="0"/>
    <x v="3"/>
    <x v="122"/>
    <x v="0"/>
    <s v="DJ-13510"/>
    <s v="Don Jones"/>
    <x v="1"/>
    <s v="United States"/>
    <s v="Murfreesboro"/>
    <x v="18"/>
    <n v="37130"/>
    <s v="South"/>
    <s v="FUR-FU-10001967"/>
    <x v="0"/>
    <x v="3"/>
    <s v="Telescoping Adjustable Floor Lamp"/>
    <n v="15.992000000000001"/>
  </r>
  <r>
    <n v="139"/>
    <s v="CA-2016-100454"/>
    <x v="123"/>
    <x v="6"/>
    <x v="0"/>
    <x v="123"/>
    <x v="2"/>
    <s v="PO-18850"/>
    <s v="Patrick O'Brill"/>
    <x v="0"/>
    <s v="United States"/>
    <s v="Philadelphia"/>
    <x v="9"/>
    <n v="19143"/>
    <s v="East"/>
    <s v="TEC-PH-10003645"/>
    <x v="2"/>
    <x v="10"/>
    <s v="Aastra 57i VoIP phone"/>
    <n v="290.89800000000002"/>
  </r>
  <r>
    <n v="140"/>
    <s v="CA-2016-100888"/>
    <x v="124"/>
    <x v="3"/>
    <x v="0"/>
    <x v="124"/>
    <x v="0"/>
    <s v="JL-15850"/>
    <s v="John Lucas"/>
    <x v="0"/>
    <s v="United States"/>
    <s v="Philadelphia"/>
    <x v="9"/>
    <n v="19134"/>
    <s v="East"/>
    <s v="TEC-PH-10004614"/>
    <x v="2"/>
    <x v="10"/>
    <s v="AT&amp;T 841000 Phone"/>
    <n v="82.8"/>
  </r>
  <r>
    <n v="141"/>
    <s v="CA-2016-101007"/>
    <x v="125"/>
    <x v="8"/>
    <x v="1"/>
    <x v="125"/>
    <x v="0"/>
    <s v="DB-13615"/>
    <s v="Doug Bickford"/>
    <x v="0"/>
    <s v="United States"/>
    <s v="Los Angeles"/>
    <x v="1"/>
    <n v="90045"/>
    <s v="West"/>
    <s v="OFF-BI-10001922"/>
    <x v="1"/>
    <x v="5"/>
    <s v="Storex Dura Pro Binders"/>
    <n v="4.7519999999999998"/>
  </r>
  <r>
    <n v="142"/>
    <s v="CA-2016-101910"/>
    <x v="126"/>
    <x v="7"/>
    <x v="2"/>
    <x v="126"/>
    <x v="1"/>
    <s v="AC-10420"/>
    <s v="Alyssa Crouse"/>
    <x v="1"/>
    <s v="United States"/>
    <s v="San Francisco"/>
    <x v="1"/>
    <n v="94122"/>
    <s v="West"/>
    <s v="OFF-BI-10003314"/>
    <x v="1"/>
    <x v="5"/>
    <s v="Tuff Stuff Recycled Round Ring Binders"/>
    <n v="7.7119999999999997"/>
  </r>
  <r>
    <n v="143"/>
    <s v="CA-2016-102281"/>
    <x v="127"/>
    <x v="1"/>
    <x v="3"/>
    <x v="127"/>
    <x v="1"/>
    <s v="CC-12550"/>
    <s v="Clay Cheatham"/>
    <x v="0"/>
    <s v="United States"/>
    <s v="San Francisco"/>
    <x v="1"/>
    <n v="94122"/>
    <s v="West"/>
    <s v="TEC-PH-10002293"/>
    <x v="2"/>
    <x v="10"/>
    <s v="Anker 36W 4-Port USB Wall Charger Travel Power Adapter for iPhone 5s 5c 5"/>
    <n v="47.975999999999999"/>
  </r>
  <r>
    <n v="144"/>
    <s v="CA-2016-102848"/>
    <x v="128"/>
    <x v="7"/>
    <x v="3"/>
    <x v="128"/>
    <x v="1"/>
    <s v="TD-20995"/>
    <s v="Tamara Dahlen"/>
    <x v="0"/>
    <s v="United States"/>
    <s v="Lowell"/>
    <x v="30"/>
    <n v="1852"/>
    <s v="East"/>
    <s v="OFF-AR-10004027"/>
    <x v="1"/>
    <x v="8"/>
    <s v="Binney &amp; Smith inkTank Erasable Desk Highlighter, Chisel Tip, Yellow, 12/Box"/>
    <n v="7.56"/>
  </r>
  <r>
    <n v="145"/>
    <s v="CA-2016-102876"/>
    <x v="129"/>
    <x v="8"/>
    <x v="0"/>
    <x v="129"/>
    <x v="2"/>
    <s v="AB-10060"/>
    <s v="Adam Bellavance"/>
    <x v="2"/>
    <s v="United States"/>
    <s v="New York City"/>
    <x v="15"/>
    <n v="10009"/>
    <s v="East"/>
    <s v="TEC-AC-10000290"/>
    <x v="2"/>
    <x v="12"/>
    <s v="Sabrent 4-Port USB 2.0 Hub"/>
    <n v="6.79"/>
  </r>
  <r>
    <n v="146"/>
    <s v="CA-2016-103135"/>
    <x v="130"/>
    <x v="3"/>
    <x v="0"/>
    <x v="130"/>
    <x v="1"/>
    <s v="JL-15505"/>
    <s v="Jeremy Lonsdale"/>
    <x v="0"/>
    <s v="United States"/>
    <s v="New York City"/>
    <x v="15"/>
    <n v="10035"/>
    <s v="East"/>
    <s v="FUR-BO-10002268"/>
    <x v="0"/>
    <x v="0"/>
    <s v="Sauder Barrister Bookcases"/>
    <n v="388.70400000000001"/>
  </r>
  <r>
    <n v="147"/>
    <s v="CA-2016-104626"/>
    <x v="131"/>
    <x v="10"/>
    <x v="3"/>
    <x v="131"/>
    <x v="2"/>
    <s v="VB-21745"/>
    <s v="Victoria Brennan"/>
    <x v="1"/>
    <s v="United States"/>
    <s v="Columbus"/>
    <x v="31"/>
    <n v="31907"/>
    <s v="South"/>
    <s v="OFF-AP-10001124"/>
    <x v="1"/>
    <x v="6"/>
    <s v="Belkin 8 Outlet SurgeMaster II Gold Surge Protector with Phone Protection"/>
    <n v="647.84"/>
  </r>
  <r>
    <n v="148"/>
    <s v="CA-2016-105102"/>
    <x v="132"/>
    <x v="8"/>
    <x v="3"/>
    <x v="132"/>
    <x v="1"/>
    <s v="KW-16435"/>
    <s v="Katrina Willman"/>
    <x v="0"/>
    <s v="United States"/>
    <s v="New York City"/>
    <x v="15"/>
    <n v="10009"/>
    <s v="East"/>
    <s v="OFF-LA-10001158"/>
    <x v="1"/>
    <x v="1"/>
    <s v="Avery Address/Shipping Labels for Typewriters, 4&quot; x 2&quot;"/>
    <n v="20.7"/>
  </r>
  <r>
    <n v="149"/>
    <s v="CA-2016-105312"/>
    <x v="133"/>
    <x v="8"/>
    <x v="2"/>
    <x v="133"/>
    <x v="1"/>
    <s v="JD-16060"/>
    <s v="Julia Dunbar"/>
    <x v="0"/>
    <s v="United States"/>
    <s v="San Francisco"/>
    <x v="1"/>
    <n v="94109"/>
    <s v="West"/>
    <s v="OFF-ST-10001713"/>
    <x v="1"/>
    <x v="7"/>
    <s v="Gould Plastics 9-Pocket Panel Bin, 18-3/8w x 5-1/4d x 20-1/2h, Black"/>
    <n v="211.96"/>
  </r>
  <r>
    <n v="150"/>
    <s v="CA-2016-105627"/>
    <x v="134"/>
    <x v="2"/>
    <x v="0"/>
    <x v="134"/>
    <x v="3"/>
    <s v="MK-17905"/>
    <s v="Michael Kennedy"/>
    <x v="1"/>
    <s v="United States"/>
    <s v="Manchester"/>
    <x v="28"/>
    <n v="6040"/>
    <s v="East"/>
    <s v="OFF-BI-10002412"/>
    <x v="1"/>
    <x v="5"/>
    <s v="Wilson Jones â€œSnapâ€ Scratch Pad Binder Tool for Ring Binders"/>
    <n v="23.2"/>
  </r>
  <r>
    <n v="151"/>
    <s v="CA-2016-106320"/>
    <x v="135"/>
    <x v="5"/>
    <x v="3"/>
    <x v="135"/>
    <x v="1"/>
    <s v="GT-14755"/>
    <s v="Guy Thornton"/>
    <x v="0"/>
    <s v="United States"/>
    <s v="Harlingen"/>
    <x v="5"/>
    <n v="78550"/>
    <s v="Central"/>
    <s v="OFF-PA-10002036"/>
    <x v="1"/>
    <x v="4"/>
    <s v="Xerox 1930"/>
    <n v="25.92"/>
  </r>
  <r>
    <n v="152"/>
    <s v="CA-2016-106565"/>
    <x v="136"/>
    <x v="7"/>
    <x v="2"/>
    <x v="136"/>
    <x v="1"/>
    <s v="AG-10900"/>
    <s v="Arthur Gainer"/>
    <x v="0"/>
    <s v="United States"/>
    <s v="Tucson"/>
    <x v="16"/>
    <n v="85705"/>
    <s v="West"/>
    <s v="OFF-BI-10001982"/>
    <x v="1"/>
    <x v="5"/>
    <s v="Wilson Jones Custom Binder Spines &amp; Labels"/>
    <n v="8.16"/>
  </r>
  <r>
    <n v="153"/>
    <s v="CA-2016-108665"/>
    <x v="137"/>
    <x v="8"/>
    <x v="0"/>
    <x v="137"/>
    <x v="2"/>
    <s v="MM-18280"/>
    <s v="Muhammed MacIntyre"/>
    <x v="1"/>
    <s v="United States"/>
    <s v="Quincy"/>
    <x v="10"/>
    <n v="62301"/>
    <s v="Central"/>
    <s v="OFF-PA-10003039"/>
    <x v="1"/>
    <x v="4"/>
    <s v="Xerox 1960"/>
    <n v="99.135999999999996"/>
  </r>
  <r>
    <n v="154"/>
    <s v="CA-2016-110016"/>
    <x v="138"/>
    <x v="6"/>
    <x v="3"/>
    <x v="138"/>
    <x v="1"/>
    <s v="AR-10405"/>
    <s v="Allen Rosenblatt"/>
    <x v="1"/>
    <s v="United States"/>
    <s v="Franklin"/>
    <x v="30"/>
    <n v="2038"/>
    <s v="East"/>
    <s v="FUR-TA-10004915"/>
    <x v="0"/>
    <x v="2"/>
    <s v="Office Impressions End Table, 20-1/2&quot;H x 24&quot;W x 20&quot;D"/>
    <n v="1488.424"/>
  </r>
  <r>
    <n v="155"/>
    <s v="CA-2016-110247"/>
    <x v="139"/>
    <x v="3"/>
    <x v="1"/>
    <x v="27"/>
    <x v="1"/>
    <s v="RA-19915"/>
    <s v="Russell Applegate"/>
    <x v="0"/>
    <s v="United States"/>
    <s v="Houston"/>
    <x v="5"/>
    <n v="77095"/>
    <s v="Central"/>
    <s v="OFF-AP-10000696"/>
    <x v="1"/>
    <x v="6"/>
    <s v="Holmes Odor Grabber"/>
    <n v="8.6519999999999992"/>
  </r>
  <r>
    <n v="156"/>
    <s v="CA-2016-110457"/>
    <x v="95"/>
    <x v="2"/>
    <x v="0"/>
    <x v="139"/>
    <x v="2"/>
    <s v="AS-10285"/>
    <s v="Alejandro Savely"/>
    <x v="1"/>
    <s v="United States"/>
    <s v="San Francisco"/>
    <x v="1"/>
    <n v="94109"/>
    <s v="West"/>
    <s v="OFF-PA-10004734"/>
    <x v="1"/>
    <x v="4"/>
    <s v="Southworth Structures Collection"/>
    <n v="50.96"/>
  </r>
  <r>
    <n v="157"/>
    <s v="CA-2016-110667"/>
    <x v="140"/>
    <x v="1"/>
    <x v="1"/>
    <x v="140"/>
    <x v="0"/>
    <s v="LA-16780"/>
    <s v="Laura Armstrong"/>
    <x v="1"/>
    <s v="United States"/>
    <s v="Taylor"/>
    <x v="12"/>
    <n v="48180"/>
    <s v="Central"/>
    <s v="TEC-AC-10004708"/>
    <x v="2"/>
    <x v="12"/>
    <s v="Sony 32GB Class 10 Micro SDHC R40 Memory Card"/>
    <n v="41.9"/>
  </r>
  <r>
    <n v="158"/>
    <s v="CA-2016-110744"/>
    <x v="141"/>
    <x v="0"/>
    <x v="1"/>
    <x v="141"/>
    <x v="1"/>
    <s v="DO-13435"/>
    <s v="Denny Ordway"/>
    <x v="0"/>
    <s v="United States"/>
    <s v="Pembroke Pines"/>
    <x v="2"/>
    <n v="33024"/>
    <s v="South"/>
    <s v="FUR-TA-10000617"/>
    <x v="0"/>
    <x v="2"/>
    <s v="Hon Practical Foundations 30 x 60 Training Table, Light Gray/Charcoal"/>
    <n v="375.45749999999998"/>
  </r>
  <r>
    <n v="159"/>
    <s v="CA-2016-111164"/>
    <x v="142"/>
    <x v="4"/>
    <x v="1"/>
    <x v="142"/>
    <x v="1"/>
    <s v="DK-13225"/>
    <s v="Dean Katz"/>
    <x v="1"/>
    <s v="United States"/>
    <s v="Philadelphia"/>
    <x v="9"/>
    <n v="19140"/>
    <s v="East"/>
    <s v="TEC-MA-10001681"/>
    <x v="2"/>
    <x v="14"/>
    <s v="Lexmark MarkNet N8150 Wireless Print Server"/>
    <n v="482.34"/>
  </r>
  <r>
    <n v="160"/>
    <s v="CA-2016-111514"/>
    <x v="143"/>
    <x v="0"/>
    <x v="2"/>
    <x v="143"/>
    <x v="2"/>
    <s v="NG-18430"/>
    <s v="Nathan Gelder"/>
    <x v="0"/>
    <s v="United States"/>
    <s v="Cincinnati"/>
    <x v="23"/>
    <n v="45231"/>
    <s v="East"/>
    <s v="OFF-AR-10004757"/>
    <x v="1"/>
    <x v="8"/>
    <s v="Crayola Colored Pencils"/>
    <n v="2.6240000000000001"/>
  </r>
  <r>
    <n v="161"/>
    <s v="CA-2016-112375"/>
    <x v="144"/>
    <x v="4"/>
    <x v="3"/>
    <x v="144"/>
    <x v="1"/>
    <s v="MV-18190"/>
    <s v="Mike Vittorini"/>
    <x v="0"/>
    <s v="United States"/>
    <s v="New York City"/>
    <x v="15"/>
    <n v="10009"/>
    <s v="East"/>
    <s v="OFF-BI-10000050"/>
    <x v="1"/>
    <x v="5"/>
    <s v="Angle-D Binders with Locking Rings, Label Holders"/>
    <n v="23.36"/>
  </r>
  <r>
    <n v="162"/>
    <s v="CA-2016-112452"/>
    <x v="145"/>
    <x v="8"/>
    <x v="2"/>
    <x v="145"/>
    <x v="0"/>
    <s v="JG-15115"/>
    <s v="Jack Garza"/>
    <x v="0"/>
    <s v="United States"/>
    <s v="Des Moines"/>
    <x v="4"/>
    <n v="98198"/>
    <s v="West"/>
    <s v="TEC-PH-10003012"/>
    <x v="2"/>
    <x v="10"/>
    <s v="Nortel Meridian M3904 Professional Digital phone"/>
    <n v="246.38399999999999"/>
  </r>
  <r>
    <n v="163"/>
    <s v="CA-2016-112571"/>
    <x v="146"/>
    <x v="1"/>
    <x v="2"/>
    <x v="146"/>
    <x v="0"/>
    <s v="BP-11095"/>
    <s v="Bart Pistole"/>
    <x v="1"/>
    <s v="United States"/>
    <s v="Peoria"/>
    <x v="10"/>
    <n v="61604"/>
    <s v="Central"/>
    <s v="OFF-BI-10003982"/>
    <x v="1"/>
    <x v="5"/>
    <s v="Wilson Jones Century Plastic Molded Ring Binders"/>
    <n v="12.462"/>
  </r>
  <r>
    <n v="164"/>
    <s v="CA-2016-114300"/>
    <x v="147"/>
    <x v="1"/>
    <x v="3"/>
    <x v="147"/>
    <x v="1"/>
    <s v="VP-21730"/>
    <s v="Victor Preis"/>
    <x v="2"/>
    <s v="United States"/>
    <s v="Las Vegas"/>
    <x v="32"/>
    <n v="89115"/>
    <s v="West"/>
    <s v="OFF-BI-10004492"/>
    <x v="1"/>
    <x v="5"/>
    <s v="Tuf-Vin Binders"/>
    <n v="75.792000000000002"/>
  </r>
  <r>
    <n v="165"/>
    <s v="CA-2016-114923"/>
    <x v="148"/>
    <x v="2"/>
    <x v="3"/>
    <x v="148"/>
    <x v="0"/>
    <s v="SS-20140"/>
    <s v="Saphhira Shifley"/>
    <x v="1"/>
    <s v="United States"/>
    <s v="Warwick"/>
    <x v="33"/>
    <n v="2886"/>
    <s v="East"/>
    <s v="OFF-ST-10000798"/>
    <x v="1"/>
    <x v="7"/>
    <s v="2300 Heavy-Duty Transfer File Systems by Perma"/>
    <n v="49.96"/>
  </r>
  <r>
    <n v="166"/>
    <s v="CA-2016-115091"/>
    <x v="149"/>
    <x v="8"/>
    <x v="0"/>
    <x v="149"/>
    <x v="0"/>
    <s v="AG-10675"/>
    <s v="Anna Gayman"/>
    <x v="0"/>
    <s v="United States"/>
    <s v="Houston"/>
    <x v="5"/>
    <n v="77036"/>
    <s v="Central"/>
    <s v="OFF-ST-10001580"/>
    <x v="1"/>
    <x v="7"/>
    <s v="Super Decoflex Portable Personal File"/>
    <n v="35.951999999999998"/>
  </r>
  <r>
    <n v="167"/>
    <s v="CA-2016-115742"/>
    <x v="150"/>
    <x v="4"/>
    <x v="2"/>
    <x v="150"/>
    <x v="2"/>
    <s v="LF-17185"/>
    <s v="Luke Foster"/>
    <x v="0"/>
    <s v="United States"/>
    <s v="Miami"/>
    <x v="2"/>
    <n v="33180"/>
    <s v="South"/>
    <s v="OFF-PA-10001947"/>
    <x v="1"/>
    <x v="4"/>
    <s v="Xerox 1974"/>
    <n v="9.5679999999999996"/>
  </r>
  <r>
    <n v="168"/>
    <s v="CA-2016-115847"/>
    <x v="151"/>
    <x v="4"/>
    <x v="3"/>
    <x v="151"/>
    <x v="1"/>
    <s v="RF-19840"/>
    <s v="Roy FranzÃ¶sisch"/>
    <x v="0"/>
    <s v="United States"/>
    <s v="New York City"/>
    <x v="15"/>
    <n v="10024"/>
    <s v="East"/>
    <s v="OFF-AP-10004249"/>
    <x v="1"/>
    <x v="6"/>
    <s v="Staple holder"/>
    <n v="35.909999999999997"/>
  </r>
  <r>
    <n v="169"/>
    <s v="CA-2016-116092"/>
    <x v="152"/>
    <x v="4"/>
    <x v="3"/>
    <x v="152"/>
    <x v="1"/>
    <s v="KH-16510"/>
    <s v="Keith Herrera"/>
    <x v="0"/>
    <s v="United States"/>
    <s v="San Francisco"/>
    <x v="1"/>
    <n v="94110"/>
    <s v="West"/>
    <s v="TEC-AC-10000158"/>
    <x v="2"/>
    <x v="12"/>
    <s v="Sony 64GB Class 10 Micro SDHC R40 Memory Card"/>
    <n v="179.95"/>
  </r>
  <r>
    <n v="170"/>
    <s v="CA-2016-117415"/>
    <x v="122"/>
    <x v="0"/>
    <x v="3"/>
    <x v="153"/>
    <x v="1"/>
    <s v="KC-16675"/>
    <s v="Kimberly Carter"/>
    <x v="1"/>
    <s v="United States"/>
    <s v="Seattle"/>
    <x v="4"/>
    <n v="98105"/>
    <s v="West"/>
    <s v="OFF-PA-10000157"/>
    <x v="1"/>
    <x v="4"/>
    <s v="Xerox 191"/>
    <n v="139.86000000000001"/>
  </r>
  <r>
    <n v="171"/>
    <s v="CA-2016-117611"/>
    <x v="88"/>
    <x v="1"/>
    <x v="3"/>
    <x v="154"/>
    <x v="1"/>
    <s v="CJ-12010"/>
    <s v="Caroline Jumper"/>
    <x v="0"/>
    <s v="United States"/>
    <s v="Huntington Beach"/>
    <x v="1"/>
    <n v="92646"/>
    <s v="West"/>
    <s v="OFF-AR-10004344"/>
    <x v="1"/>
    <x v="8"/>
    <s v="Bulldog Vacuum Base Pencil Sharpener"/>
    <n v="95.92"/>
  </r>
  <r>
    <n v="172"/>
    <s v="CA-2016-118423"/>
    <x v="153"/>
    <x v="3"/>
    <x v="0"/>
    <x v="155"/>
    <x v="1"/>
    <s v="PB-19150"/>
    <s v="Philip Brown"/>
    <x v="0"/>
    <s v="United States"/>
    <s v="Los Angeles"/>
    <x v="1"/>
    <n v="90004"/>
    <s v="West"/>
    <s v="FUR-CH-10004886"/>
    <x v="0"/>
    <x v="9"/>
    <s v="Bevis Steel Folding Chairs"/>
    <n v="383.8"/>
  </r>
  <r>
    <n v="173"/>
    <s v="CA-2016-118948"/>
    <x v="15"/>
    <x v="2"/>
    <x v="3"/>
    <x v="15"/>
    <x v="1"/>
    <s v="MP-17965"/>
    <s v="Michael Paige"/>
    <x v="1"/>
    <s v="United States"/>
    <s v="Lawrence"/>
    <x v="30"/>
    <n v="1841"/>
    <s v="East"/>
    <s v="FUR-FU-10004712"/>
    <x v="0"/>
    <x v="3"/>
    <s v="Westinghouse Mesh Shade Clip-On Gooseneck Lamp, Black"/>
    <n v="56.56"/>
  </r>
  <r>
    <n v="174"/>
    <s v="CA-2016-119291"/>
    <x v="154"/>
    <x v="6"/>
    <x v="3"/>
    <x v="156"/>
    <x v="0"/>
    <s v="NF-18385"/>
    <s v="Natalie Fritzler"/>
    <x v="0"/>
    <s v="United States"/>
    <s v="Jackson"/>
    <x v="34"/>
    <n v="39212"/>
    <s v="South"/>
    <s v="FUR-CH-10000015"/>
    <x v="0"/>
    <x v="9"/>
    <s v="Hon Multipurpose Stacking Arm Chairs"/>
    <n v="866.4"/>
  </r>
  <r>
    <n v="175"/>
    <s v="CA-2016-119634"/>
    <x v="155"/>
    <x v="8"/>
    <x v="2"/>
    <x v="157"/>
    <x v="2"/>
    <s v="SD-20485"/>
    <s v="Shirley Daniels"/>
    <x v="2"/>
    <s v="United States"/>
    <s v="New Rochelle"/>
    <x v="15"/>
    <n v="10801"/>
    <s v="East"/>
    <s v="TEC-MA-10000029"/>
    <x v="2"/>
    <x v="14"/>
    <s v="Epson WorkForce WF-2530 All-in-One Printer, Copier Scanner"/>
    <n v="69.989999999999995"/>
  </r>
  <r>
    <n v="176"/>
    <s v="CA-2016-119697"/>
    <x v="156"/>
    <x v="2"/>
    <x v="3"/>
    <x v="158"/>
    <x v="1"/>
    <s v="KH-16630"/>
    <s v="Ken Heidel"/>
    <x v="1"/>
    <s v="United States"/>
    <s v="San Antonio"/>
    <x v="5"/>
    <n v="78207"/>
    <s v="Central"/>
    <s v="OFF-AR-10000369"/>
    <x v="1"/>
    <x v="8"/>
    <s v="Design Ebony Sketching Pencil"/>
    <n v="6.6719999999999997"/>
  </r>
  <r>
    <n v="177"/>
    <s v="CA-2016-121552"/>
    <x v="157"/>
    <x v="3"/>
    <x v="0"/>
    <x v="159"/>
    <x v="1"/>
    <s v="RB-19795"/>
    <s v="Ross Baird"/>
    <x v="2"/>
    <s v="United States"/>
    <s v="Gastonia"/>
    <x v="3"/>
    <n v="28052"/>
    <s v="South"/>
    <s v="OFF-BI-10004584"/>
    <x v="1"/>
    <x v="5"/>
    <s v="GBC ProClick 150 Presentation Binding System"/>
    <n v="189.58799999999999"/>
  </r>
  <r>
    <n v="178"/>
    <s v="CA-2016-122210"/>
    <x v="158"/>
    <x v="4"/>
    <x v="2"/>
    <x v="160"/>
    <x v="1"/>
    <s v="MK-18160"/>
    <s v="Mike Kennedy"/>
    <x v="0"/>
    <s v="United States"/>
    <s v="Jacksonville"/>
    <x v="2"/>
    <n v="32216"/>
    <s v="South"/>
    <s v="OFF-BI-10000773"/>
    <x v="1"/>
    <x v="5"/>
    <s v="Insertable Tab Post Binder Dividers"/>
    <n v="4.8120000000000003"/>
  </r>
  <r>
    <n v="179"/>
    <s v="CA-2016-122756"/>
    <x v="1"/>
    <x v="1"/>
    <x v="0"/>
    <x v="161"/>
    <x v="0"/>
    <s v="PO-19180"/>
    <s v="Philisse Overcash"/>
    <x v="2"/>
    <s v="United States"/>
    <s v="Chicago"/>
    <x v="10"/>
    <n v="60623"/>
    <s v="Central"/>
    <s v="TEC-MA-10002937"/>
    <x v="2"/>
    <x v="14"/>
    <s v="Canon Color ImageCLASS MF8580Cdw Wireless Laser All-In-One Printer, Copier, Scanner"/>
    <n v="1007.979"/>
  </r>
  <r>
    <n v="180"/>
    <s v="CA-2016-122826"/>
    <x v="159"/>
    <x v="8"/>
    <x v="3"/>
    <x v="162"/>
    <x v="1"/>
    <s v="BB-11545"/>
    <s v="Brenda Bowman"/>
    <x v="1"/>
    <s v="United States"/>
    <s v="Houston"/>
    <x v="5"/>
    <n v="77070"/>
    <s v="Central"/>
    <s v="OFF-PA-10002230"/>
    <x v="1"/>
    <x v="4"/>
    <s v="Xerox 1897"/>
    <n v="31.872"/>
  </r>
  <r>
    <n v="181"/>
    <s v="CA-2016-124541"/>
    <x v="160"/>
    <x v="10"/>
    <x v="3"/>
    <x v="163"/>
    <x v="0"/>
    <s v="TB-21595"/>
    <s v="Troy Blackwell"/>
    <x v="0"/>
    <s v="United States"/>
    <s v="Columbus"/>
    <x v="14"/>
    <n v="47201"/>
    <s v="Central"/>
    <s v="FUR-FU-10000206"/>
    <x v="0"/>
    <x v="3"/>
    <s v="GE General Purpose, Extra Long Life, Showcase &amp; Floodlight Incandescent Bulbs"/>
    <n v="2.91"/>
  </r>
  <r>
    <n v="182"/>
    <s v="CA-2016-124800"/>
    <x v="161"/>
    <x v="3"/>
    <x v="0"/>
    <x v="164"/>
    <x v="0"/>
    <s v="RB-19360"/>
    <s v="Raymond Buch"/>
    <x v="0"/>
    <s v="United States"/>
    <s v="Auburn"/>
    <x v="15"/>
    <n v="13021"/>
    <s v="East"/>
    <s v="OFF-AR-10000588"/>
    <x v="1"/>
    <x v="8"/>
    <s v="Newell 345"/>
    <n v="59.52"/>
  </r>
  <r>
    <n v="183"/>
    <s v="CA-2016-124919"/>
    <x v="162"/>
    <x v="2"/>
    <x v="3"/>
    <x v="165"/>
    <x v="1"/>
    <s v="EB-13705"/>
    <s v="Ed Braxton"/>
    <x v="1"/>
    <s v="United States"/>
    <s v="Akron"/>
    <x v="23"/>
    <n v="44312"/>
    <s v="East"/>
    <s v="FUR-TA-10001539"/>
    <x v="0"/>
    <x v="2"/>
    <s v="Chromcraft Rectangular Conference Tables"/>
    <n v="284.36399999999998"/>
  </r>
  <r>
    <n v="184"/>
    <s v="CA-2016-125395"/>
    <x v="163"/>
    <x v="11"/>
    <x v="2"/>
    <x v="166"/>
    <x v="1"/>
    <s v="SC-20095"/>
    <s v="Sanjit Chand"/>
    <x v="0"/>
    <s v="United States"/>
    <s v="Concord"/>
    <x v="1"/>
    <n v="94521"/>
    <s v="West"/>
    <s v="FUR-CH-10000225"/>
    <x v="0"/>
    <x v="9"/>
    <s v="Global Geo Office Task Chair, Gray"/>
    <n v="129.56800000000001"/>
  </r>
  <r>
    <n v="185"/>
    <s v="CA-2016-126445"/>
    <x v="164"/>
    <x v="3"/>
    <x v="0"/>
    <x v="124"/>
    <x v="1"/>
    <s v="TN-21040"/>
    <s v="Tanja Norvell"/>
    <x v="2"/>
    <s v="United States"/>
    <s v="Phoenix"/>
    <x v="16"/>
    <n v="85023"/>
    <s v="West"/>
    <s v="FUR-FU-10000023"/>
    <x v="0"/>
    <x v="3"/>
    <s v="Eldon Wave Desk Accessories"/>
    <n v="23.56"/>
  </r>
  <r>
    <n v="186"/>
    <s v="CA-2016-126697"/>
    <x v="165"/>
    <x v="9"/>
    <x v="1"/>
    <x v="167"/>
    <x v="1"/>
    <s v="JS-15940"/>
    <s v="Joni Sundaresam"/>
    <x v="2"/>
    <s v="United States"/>
    <s v="Park Ridge"/>
    <x v="10"/>
    <n v="60068"/>
    <s v="Central"/>
    <s v="FUR-FU-10002918"/>
    <x v="0"/>
    <x v="3"/>
    <s v="Eldon ClusterMat Chair Mat with Cordless Antistatic Protection"/>
    <n v="254.744"/>
  </r>
  <r>
    <n v="187"/>
    <s v="CA-2016-127418"/>
    <x v="166"/>
    <x v="4"/>
    <x v="1"/>
    <x v="168"/>
    <x v="1"/>
    <s v="MH-17785"/>
    <s v="Maya Herman"/>
    <x v="1"/>
    <s v="United States"/>
    <s v="Lindenhurst"/>
    <x v="15"/>
    <n v="11757"/>
    <s v="East"/>
    <s v="OFF-PA-10004071"/>
    <x v="1"/>
    <x v="4"/>
    <s v="Eaton Premium Continuous-Feed Paper, 25% Cotton, Letter Size, White, 1000 Shts/Box"/>
    <n v="55.48"/>
  </r>
  <r>
    <n v="188"/>
    <s v="CA-2016-127593"/>
    <x v="167"/>
    <x v="0"/>
    <x v="2"/>
    <x v="169"/>
    <x v="0"/>
    <s v="JP-15520"/>
    <s v="Jeremy Pistek"/>
    <x v="0"/>
    <s v="United States"/>
    <s v="San Francisco"/>
    <x v="1"/>
    <n v="94110"/>
    <s v="West"/>
    <s v="OFF-ST-10002743"/>
    <x v="1"/>
    <x v="7"/>
    <s v="SAFCO Boltless Steel Shelving"/>
    <n v="340.92"/>
  </r>
  <r>
    <n v="189"/>
    <s v="CA-2016-128139"/>
    <x v="168"/>
    <x v="2"/>
    <x v="0"/>
    <x v="170"/>
    <x v="1"/>
    <s v="JE-15475"/>
    <s v="Jeremy Ellison"/>
    <x v="0"/>
    <s v="United States"/>
    <s v="Troy"/>
    <x v="15"/>
    <n v="12180"/>
    <s v="East"/>
    <s v="FUR-FU-10002671"/>
    <x v="0"/>
    <x v="3"/>
    <s v="Electrix 20W Halogen Replacement Bulb for Zoom-In Desk Lamp"/>
    <n v="40.200000000000003"/>
  </r>
  <r>
    <n v="190"/>
    <s v="CA-2016-129112"/>
    <x v="169"/>
    <x v="1"/>
    <x v="0"/>
    <x v="171"/>
    <x v="1"/>
    <s v="JG-15805"/>
    <s v="John Grady"/>
    <x v="1"/>
    <s v="United States"/>
    <s v="New York City"/>
    <x v="15"/>
    <n v="10024"/>
    <s v="East"/>
    <s v="OFF-AR-10003045"/>
    <x v="1"/>
    <x v="8"/>
    <s v="Prang Colored Pencils"/>
    <n v="14.7"/>
  </r>
  <r>
    <n v="191"/>
    <s v="CA-2016-129476"/>
    <x v="170"/>
    <x v="2"/>
    <x v="2"/>
    <x v="172"/>
    <x v="1"/>
    <s v="XP-21865"/>
    <s v="Xylona Preis"/>
    <x v="0"/>
    <s v="United States"/>
    <s v="San Diego"/>
    <x v="1"/>
    <n v="92024"/>
    <s v="West"/>
    <s v="TEC-AC-10001445"/>
    <x v="2"/>
    <x v="12"/>
    <s v="ImationÂ USB 2.0 SwivelÂ Flash DriveÂ USBÂ flash driveÂ - 4 GB - Pink"/>
    <n v="9.09"/>
  </r>
  <r>
    <n v="192"/>
    <s v="CA-2016-129896"/>
    <x v="171"/>
    <x v="7"/>
    <x v="2"/>
    <x v="136"/>
    <x v="1"/>
    <s v="EM-14065"/>
    <s v="Erin Mull"/>
    <x v="0"/>
    <s v="United States"/>
    <s v="New York City"/>
    <x v="15"/>
    <n v="10024"/>
    <s v="East"/>
    <s v="OFF-AR-10002053"/>
    <x v="1"/>
    <x v="8"/>
    <s v="Premium Writing Pencils, Soft, #2 by Central Association for the Blind"/>
    <n v="5.96"/>
  </r>
  <r>
    <n v="193"/>
    <s v="CA-2016-130736"/>
    <x v="172"/>
    <x v="1"/>
    <x v="3"/>
    <x v="173"/>
    <x v="2"/>
    <s v="MT-18070"/>
    <s v="Michelle Tran"/>
    <x v="2"/>
    <s v="United States"/>
    <s v="Los Angeles"/>
    <x v="1"/>
    <n v="90045"/>
    <s v="West"/>
    <s v="OFF-LA-10003923"/>
    <x v="1"/>
    <x v="1"/>
    <s v="Alphabetical Labels for Top Tab Filing"/>
    <n v="29.6"/>
  </r>
  <r>
    <n v="194"/>
    <s v="CA-2016-130792"/>
    <x v="173"/>
    <x v="2"/>
    <x v="2"/>
    <x v="174"/>
    <x v="2"/>
    <s v="SA-20830"/>
    <s v="Sue Ann Reed"/>
    <x v="0"/>
    <s v="United States"/>
    <s v="Chicago"/>
    <x v="10"/>
    <n v="60610"/>
    <s v="Central"/>
    <s v="TEC-PH-10001363"/>
    <x v="2"/>
    <x v="10"/>
    <s v="Apple iPhone 5S"/>
    <n v="2735.9520000000002"/>
  </r>
  <r>
    <n v="195"/>
    <s v="CA-2016-130890"/>
    <x v="3"/>
    <x v="1"/>
    <x v="2"/>
    <x v="175"/>
    <x v="0"/>
    <s v="CW-11905"/>
    <s v="Carl Weiss"/>
    <x v="2"/>
    <s v="United States"/>
    <s v="Huntsville"/>
    <x v="5"/>
    <n v="77340"/>
    <s v="Central"/>
    <s v="TEC-PH-10000376"/>
    <x v="2"/>
    <x v="10"/>
    <s v="Square Credit Card Reader"/>
    <n v="7.992"/>
  </r>
  <r>
    <n v="196"/>
    <s v="CA-2016-131457"/>
    <x v="77"/>
    <x v="8"/>
    <x v="2"/>
    <x v="73"/>
    <x v="1"/>
    <s v="AJ-10960"/>
    <s v="Astrea Jones"/>
    <x v="0"/>
    <s v="United States"/>
    <s v="Rochester"/>
    <x v="15"/>
    <n v="14609"/>
    <s v="East"/>
    <s v="OFF-ST-10001809"/>
    <x v="1"/>
    <x v="7"/>
    <s v="Fellowes Officeware Wire Shelving"/>
    <n v="449.15"/>
  </r>
  <r>
    <n v="197"/>
    <s v="CA-2016-131534"/>
    <x v="174"/>
    <x v="5"/>
    <x v="0"/>
    <x v="176"/>
    <x v="1"/>
    <s v="SS-20590"/>
    <s v="Sonia Sunley"/>
    <x v="0"/>
    <s v="United States"/>
    <s v="Seattle"/>
    <x v="4"/>
    <n v="98115"/>
    <s v="West"/>
    <s v="TEC-AC-10000991"/>
    <x v="2"/>
    <x v="12"/>
    <s v="Sony Micro Vault Click 8 GB USB 2.0 Flash Drive"/>
    <n v="93.98"/>
  </r>
  <r>
    <n v="198"/>
    <s v="CA-2016-131884"/>
    <x v="175"/>
    <x v="10"/>
    <x v="0"/>
    <x v="177"/>
    <x v="0"/>
    <s v="RO-19780"/>
    <s v="Rose O'Brian"/>
    <x v="0"/>
    <s v="United States"/>
    <s v="Memphis"/>
    <x v="18"/>
    <n v="38109"/>
    <s v="South"/>
    <s v="FUR-TA-10001857"/>
    <x v="0"/>
    <x v="2"/>
    <s v="Balt Solid Wood Rectangular Table"/>
    <n v="189.88200000000001"/>
  </r>
  <r>
    <n v="199"/>
    <s v="CA-2016-132570"/>
    <x v="17"/>
    <x v="4"/>
    <x v="1"/>
    <x v="16"/>
    <x v="1"/>
    <s v="MD-17350"/>
    <s v="Maribeth Dona"/>
    <x v="0"/>
    <s v="United States"/>
    <s v="Fayetteville"/>
    <x v="35"/>
    <n v="72701"/>
    <s v="South"/>
    <s v="OFF-EN-10001434"/>
    <x v="1"/>
    <x v="11"/>
    <s v="Strathmore #10 Envelopes, Ultimate White"/>
    <n v="105.42"/>
  </r>
  <r>
    <n v="200"/>
    <s v="CA-2016-132906"/>
    <x v="176"/>
    <x v="5"/>
    <x v="0"/>
    <x v="178"/>
    <x v="1"/>
    <s v="MY-17380"/>
    <s v="Maribeth Yedwab"/>
    <x v="1"/>
    <s v="United States"/>
    <s v="Parker"/>
    <x v="21"/>
    <n v="80134"/>
    <s v="West"/>
    <s v="OFF-BI-10001670"/>
    <x v="1"/>
    <x v="5"/>
    <s v="Vinyl Sectional Post Binders"/>
    <n v="22.62"/>
  </r>
  <r>
    <n v="201"/>
    <s v="CA-2016-133627"/>
    <x v="177"/>
    <x v="10"/>
    <x v="1"/>
    <x v="179"/>
    <x v="1"/>
    <s v="CM-12385"/>
    <s v="Christopher Martinez"/>
    <x v="0"/>
    <s v="United States"/>
    <s v="Atlanta"/>
    <x v="31"/>
    <n v="30318"/>
    <s v="South"/>
    <s v="OFF-AR-10001662"/>
    <x v="1"/>
    <x v="8"/>
    <s v="Rogers Handheld Barrel Pencil Sharpener"/>
    <n v="2.74"/>
  </r>
  <r>
    <n v="202"/>
    <s v="CA-2016-134782"/>
    <x v="178"/>
    <x v="0"/>
    <x v="3"/>
    <x v="180"/>
    <x v="2"/>
    <s v="LS-17245"/>
    <s v="Lynn Smith"/>
    <x v="0"/>
    <s v="United States"/>
    <s v="Gladstone"/>
    <x v="24"/>
    <n v="64118"/>
    <s v="Central"/>
    <s v="FUR-FU-10001290"/>
    <x v="0"/>
    <x v="3"/>
    <s v="Executive Impressions Supervisor Wall Clock"/>
    <n v="126.3"/>
  </r>
  <r>
    <n v="203"/>
    <s v="CA-2016-134894"/>
    <x v="179"/>
    <x v="4"/>
    <x v="3"/>
    <x v="181"/>
    <x v="1"/>
    <s v="BN-11515"/>
    <s v="Bradley Nguyen"/>
    <x v="0"/>
    <s v="United States"/>
    <s v="Los Angeles"/>
    <x v="1"/>
    <n v="90049"/>
    <s v="West"/>
    <s v="OFF-AR-10003811"/>
    <x v="1"/>
    <x v="8"/>
    <s v="Newell 327"/>
    <n v="6.63"/>
  </r>
  <r>
    <n v="204"/>
    <s v="CA-2016-135545"/>
    <x v="180"/>
    <x v="10"/>
    <x v="1"/>
    <x v="182"/>
    <x v="1"/>
    <s v="DB-13210"/>
    <s v="Dean Braden"/>
    <x v="0"/>
    <s v="United States"/>
    <s v="Houston"/>
    <x v="5"/>
    <n v="77041"/>
    <s v="Central"/>
    <s v="TEC-AC-10000171"/>
    <x v="2"/>
    <x v="12"/>
    <s v="Verbatim 25 GB 6x Blu-ray Single Layer Recordable Disc, 25/Pack"/>
    <n v="18.391999999999999"/>
  </r>
  <r>
    <n v="205"/>
    <s v="CA-2016-137225"/>
    <x v="181"/>
    <x v="9"/>
    <x v="3"/>
    <x v="183"/>
    <x v="2"/>
    <s v="MC-17605"/>
    <s v="Matt Connell"/>
    <x v="1"/>
    <s v="United States"/>
    <s v="Detroit"/>
    <x v="12"/>
    <n v="48234"/>
    <s v="Central"/>
    <s v="FUR-TA-10001857"/>
    <x v="0"/>
    <x v="2"/>
    <s v="Balt Solid Wood Rectangular Table"/>
    <n v="210.98"/>
  </r>
  <r>
    <n v="206"/>
    <s v="CA-2016-137946"/>
    <x v="182"/>
    <x v="4"/>
    <x v="1"/>
    <x v="184"/>
    <x v="1"/>
    <s v="BD-11605"/>
    <s v="Brian Dahlen"/>
    <x v="0"/>
    <s v="United States"/>
    <s v="Lawrence"/>
    <x v="30"/>
    <n v="1841"/>
    <s v="East"/>
    <s v="OFF-FA-10002815"/>
    <x v="1"/>
    <x v="13"/>
    <s v="Staples"/>
    <n v="22.2"/>
  </r>
  <r>
    <n v="207"/>
    <s v="CA-2016-138009"/>
    <x v="183"/>
    <x v="2"/>
    <x v="3"/>
    <x v="185"/>
    <x v="1"/>
    <s v="PH-18790"/>
    <s v="Patricia Hirasaki"/>
    <x v="2"/>
    <s v="United States"/>
    <s v="Lakeland"/>
    <x v="2"/>
    <n v="33801"/>
    <s v="South"/>
    <s v="FUR-CH-10003379"/>
    <x v="0"/>
    <x v="9"/>
    <s v="Global Commerce Series High-Back Swivel/Tilt Chairs"/>
    <n v="683.952"/>
  </r>
  <r>
    <n v="208"/>
    <s v="CA-2016-138898"/>
    <x v="35"/>
    <x v="8"/>
    <x v="1"/>
    <x v="186"/>
    <x v="1"/>
    <s v="MG-18145"/>
    <s v="Mike Gockenbach"/>
    <x v="0"/>
    <s v="United States"/>
    <s v="Philadelphia"/>
    <x v="9"/>
    <n v="19134"/>
    <s v="East"/>
    <s v="OFF-ST-10004963"/>
    <x v="1"/>
    <x v="7"/>
    <s v="Eldon Gobal File Keepers"/>
    <n v="36.335999999999999"/>
  </r>
  <r>
    <n v="209"/>
    <s v="CA-2016-139850"/>
    <x v="184"/>
    <x v="0"/>
    <x v="1"/>
    <x v="187"/>
    <x v="0"/>
    <s v="KB-16240"/>
    <s v="Karen Bern"/>
    <x v="1"/>
    <s v="United States"/>
    <s v="Los Angeles"/>
    <x v="1"/>
    <n v="90036"/>
    <s v="West"/>
    <s v="FUR-CH-10000595"/>
    <x v="0"/>
    <x v="9"/>
    <s v="Safco Contoured Stacking Chairs"/>
    <n v="190.72"/>
  </r>
  <r>
    <n v="210"/>
    <s v="CA-2016-140410"/>
    <x v="185"/>
    <x v="8"/>
    <x v="3"/>
    <x v="188"/>
    <x v="1"/>
    <s v="JC-15340"/>
    <s v="Jasper Cacioppo"/>
    <x v="0"/>
    <s v="United States"/>
    <s v="Los Angeles"/>
    <x v="1"/>
    <n v="90032"/>
    <s v="West"/>
    <s v="FUR-FU-10000448"/>
    <x v="0"/>
    <x v="3"/>
    <s v="Tenex Chairmats For Use With Carpeted Floors"/>
    <n v="47.94"/>
  </r>
  <r>
    <n v="211"/>
    <s v="CA-2016-141040"/>
    <x v="186"/>
    <x v="5"/>
    <x v="0"/>
    <x v="189"/>
    <x v="0"/>
    <s v="RL-19615"/>
    <s v="Rob Lucas"/>
    <x v="0"/>
    <s v="United States"/>
    <s v="Montgomery"/>
    <x v="19"/>
    <n v="36116"/>
    <s v="South"/>
    <s v="TEC-PH-10000984"/>
    <x v="2"/>
    <x v="10"/>
    <s v="Panasonic KX-TG9471B"/>
    <n v="979.95"/>
  </r>
  <r>
    <n v="212"/>
    <s v="CA-2016-142027"/>
    <x v="187"/>
    <x v="7"/>
    <x v="0"/>
    <x v="190"/>
    <x v="1"/>
    <s v="AA-10375"/>
    <s v="Allen Armold"/>
    <x v="0"/>
    <s v="United States"/>
    <s v="Mesa"/>
    <x v="16"/>
    <n v="85204"/>
    <s v="West"/>
    <s v="OFF-ST-10001325"/>
    <x v="1"/>
    <x v="7"/>
    <s v="Sterilite Officeware Hinged File Box"/>
    <n v="16.768000000000001"/>
  </r>
  <r>
    <n v="213"/>
    <s v="CA-2016-142041"/>
    <x v="188"/>
    <x v="8"/>
    <x v="3"/>
    <x v="191"/>
    <x v="0"/>
    <s v="EP-13915"/>
    <s v="Emily Phan"/>
    <x v="0"/>
    <s v="United States"/>
    <s v="Chicago"/>
    <x v="10"/>
    <n v="60653"/>
    <s v="Central"/>
    <s v="OFF-BI-10002429"/>
    <x v="1"/>
    <x v="5"/>
    <s v="Premier Elliptical Ring Binder, Black"/>
    <n v="42.616"/>
  </r>
  <r>
    <n v="214"/>
    <s v="CA-2016-142419"/>
    <x v="189"/>
    <x v="4"/>
    <x v="1"/>
    <x v="192"/>
    <x v="1"/>
    <s v="DK-12985"/>
    <s v="Darren Koutras"/>
    <x v="0"/>
    <s v="United States"/>
    <s v="Henderson"/>
    <x v="0"/>
    <n v="42420"/>
    <s v="South"/>
    <s v="OFF-AP-10001271"/>
    <x v="1"/>
    <x v="6"/>
    <s v="Eureka The Boss Cordless Rechargeable Stick Vac"/>
    <n v="152.94"/>
  </r>
  <r>
    <n v="215"/>
    <s v="CA-2016-142755"/>
    <x v="190"/>
    <x v="11"/>
    <x v="2"/>
    <x v="193"/>
    <x v="2"/>
    <s v="BD-11500"/>
    <s v="Bradley Drucker"/>
    <x v="0"/>
    <s v="United States"/>
    <s v="Green Bay"/>
    <x v="6"/>
    <n v="54302"/>
    <s v="Central"/>
    <s v="TEC-AC-10001432"/>
    <x v="2"/>
    <x v="12"/>
    <s v="Enermax Aurora Lite Keyboard"/>
    <n v="468.9"/>
  </r>
  <r>
    <n v="216"/>
    <s v="CA-2016-143119"/>
    <x v="191"/>
    <x v="4"/>
    <x v="1"/>
    <x v="194"/>
    <x v="1"/>
    <s v="LM-17065"/>
    <s v="Liz MacKendrick"/>
    <x v="0"/>
    <s v="United States"/>
    <s v="Springfield"/>
    <x v="23"/>
    <n v="45503"/>
    <s v="East"/>
    <s v="OFF-ST-10001809"/>
    <x v="1"/>
    <x v="7"/>
    <s v="Fellowes Officeware Wire Shelving"/>
    <n v="646.77599999999995"/>
  </r>
  <r>
    <n v="217"/>
    <s v="CA-2016-143238"/>
    <x v="192"/>
    <x v="0"/>
    <x v="3"/>
    <x v="195"/>
    <x v="2"/>
    <s v="AS-10135"/>
    <s v="Adrian Shami"/>
    <x v="2"/>
    <s v="United States"/>
    <s v="New York City"/>
    <x v="15"/>
    <n v="10035"/>
    <s v="East"/>
    <s v="OFF-BI-10000404"/>
    <x v="1"/>
    <x v="5"/>
    <s v="Avery Printable Repositionable Plastic Tabs"/>
    <n v="41.28"/>
  </r>
  <r>
    <n v="218"/>
    <s v="CA-2016-143602"/>
    <x v="157"/>
    <x v="3"/>
    <x v="0"/>
    <x v="196"/>
    <x v="0"/>
    <s v="BD-11320"/>
    <s v="Bill Donatelli"/>
    <x v="0"/>
    <s v="United States"/>
    <s v="San Francisco"/>
    <x v="1"/>
    <n v="94110"/>
    <s v="West"/>
    <s v="FUR-CH-10002024"/>
    <x v="0"/>
    <x v="9"/>
    <s v="HON 5400 Series Task Chairs for Big and Tall"/>
    <n v="1121.568"/>
  </r>
  <r>
    <n v="219"/>
    <s v="CA-2016-144253"/>
    <x v="193"/>
    <x v="0"/>
    <x v="3"/>
    <x v="48"/>
    <x v="1"/>
    <s v="GT-14710"/>
    <s v="Greg Tran"/>
    <x v="0"/>
    <s v="United States"/>
    <s v="Houston"/>
    <x v="5"/>
    <n v="77070"/>
    <s v="Central"/>
    <s v="OFF-FA-10004248"/>
    <x v="1"/>
    <x v="13"/>
    <s v="Advantus T-Pin Paper Clips"/>
    <n v="10.824"/>
  </r>
  <r>
    <n v="220"/>
    <s v="CA-2016-144652"/>
    <x v="194"/>
    <x v="10"/>
    <x v="2"/>
    <x v="197"/>
    <x v="0"/>
    <s v="AJ-10945"/>
    <s v="Ashley Jarboe"/>
    <x v="0"/>
    <s v="United States"/>
    <s v="Wilmington"/>
    <x v="3"/>
    <n v="28403"/>
    <s v="South"/>
    <s v="OFF-AR-10003560"/>
    <x v="1"/>
    <x v="8"/>
    <s v="Zebra Zazzle Fluorescent Highlighters"/>
    <n v="19.456"/>
  </r>
  <r>
    <n v="221"/>
    <s v="CA-2016-144722"/>
    <x v="195"/>
    <x v="1"/>
    <x v="0"/>
    <x v="33"/>
    <x v="1"/>
    <s v="OT-18730"/>
    <s v="Olvera Toch"/>
    <x v="0"/>
    <s v="United States"/>
    <s v="Los Angeles"/>
    <x v="1"/>
    <n v="90045"/>
    <s v="West"/>
    <s v="OFF-LA-10001297"/>
    <x v="1"/>
    <x v="1"/>
    <s v="Avery 473"/>
    <n v="20.7"/>
  </r>
  <r>
    <n v="222"/>
    <s v="CA-2016-144806"/>
    <x v="196"/>
    <x v="0"/>
    <x v="3"/>
    <x v="195"/>
    <x v="0"/>
    <s v="LP-17080"/>
    <s v="Liz Pelletier"/>
    <x v="0"/>
    <s v="United States"/>
    <s v="San Francisco"/>
    <x v="1"/>
    <n v="94110"/>
    <s v="West"/>
    <s v="FUR-FU-10003347"/>
    <x v="0"/>
    <x v="3"/>
    <s v="Coloredge Poster Frame"/>
    <n v="42.6"/>
  </r>
  <r>
    <n v="223"/>
    <s v="CA-2016-145352"/>
    <x v="77"/>
    <x v="8"/>
    <x v="2"/>
    <x v="198"/>
    <x v="0"/>
    <s v="CA-12775"/>
    <s v="Cynthia Arntzen"/>
    <x v="0"/>
    <s v="United States"/>
    <s v="Tampa"/>
    <x v="2"/>
    <n v="33614"/>
    <s v="South"/>
    <s v="OFF-AP-10003914"/>
    <x v="1"/>
    <x v="6"/>
    <s v="Sanitaire Vibra Groomer IR Commercial Upright Vacuum, Replacement Belts"/>
    <n v="13"/>
  </r>
  <r>
    <n v="224"/>
    <s v="CA-2016-146262"/>
    <x v="189"/>
    <x v="4"/>
    <x v="1"/>
    <x v="199"/>
    <x v="2"/>
    <s v="JF-15490"/>
    <s v="Jeremy Farry"/>
    <x v="0"/>
    <s v="United States"/>
    <s v="Seattle"/>
    <x v="4"/>
    <n v="98105"/>
    <s v="West"/>
    <s v="OFF-FA-10003467"/>
    <x v="1"/>
    <x v="13"/>
    <s v="Alliance Big Bands Rubber Bands, 12/Pack"/>
    <n v="3.96"/>
  </r>
  <r>
    <n v="225"/>
    <s v="CA-2016-146829"/>
    <x v="197"/>
    <x v="4"/>
    <x v="3"/>
    <x v="200"/>
    <x v="2"/>
    <s v="FP-14320"/>
    <s v="Frank Preis"/>
    <x v="0"/>
    <s v="United States"/>
    <s v="Los Angeles"/>
    <x v="1"/>
    <n v="90008"/>
    <s v="West"/>
    <s v="TEC-PH-10002496"/>
    <x v="2"/>
    <x v="10"/>
    <s v="Cisco SPA301"/>
    <n v="374.37599999999998"/>
  </r>
  <r>
    <n v="226"/>
    <s v="CA-2016-148250"/>
    <x v="156"/>
    <x v="2"/>
    <x v="3"/>
    <x v="158"/>
    <x v="1"/>
    <s v="EB-13840"/>
    <s v="Ellis Ballard"/>
    <x v="1"/>
    <s v="United States"/>
    <s v="Seattle"/>
    <x v="4"/>
    <n v="98105"/>
    <s v="West"/>
    <s v="OFF-PA-10004530"/>
    <x v="1"/>
    <x v="4"/>
    <s v="Personal Creations Ink Jet Cards and Labels"/>
    <n v="91.84"/>
  </r>
  <r>
    <n v="227"/>
    <s v="CA-2016-148635"/>
    <x v="110"/>
    <x v="4"/>
    <x v="3"/>
    <x v="201"/>
    <x v="1"/>
    <s v="JF-15415"/>
    <s v="Jennifer Ferguson"/>
    <x v="0"/>
    <s v="United States"/>
    <s v="New York City"/>
    <x v="15"/>
    <n v="10024"/>
    <s v="East"/>
    <s v="OFF-LA-10001297"/>
    <x v="1"/>
    <x v="1"/>
    <s v="Avery 473"/>
    <n v="72.45"/>
  </r>
  <r>
    <n v="228"/>
    <s v="CA-2016-149587"/>
    <x v="51"/>
    <x v="0"/>
    <x v="0"/>
    <x v="202"/>
    <x v="1"/>
    <s v="SF-20200"/>
    <s v="Sarah Foster"/>
    <x v="0"/>
    <s v="United States"/>
    <s v="Marysville"/>
    <x v="4"/>
    <n v="98270"/>
    <s v="West"/>
    <s v="OFF-AR-10003394"/>
    <x v="1"/>
    <x v="8"/>
    <s v="Newell 332"/>
    <n v="8.82"/>
  </r>
  <r>
    <n v="229"/>
    <s v="CA-2016-149713"/>
    <x v="198"/>
    <x v="8"/>
    <x v="1"/>
    <x v="203"/>
    <x v="0"/>
    <s v="TG-21640"/>
    <s v="Trudy Glocke"/>
    <x v="0"/>
    <s v="United States"/>
    <s v="Long Beach"/>
    <x v="1"/>
    <n v="90805"/>
    <s v="West"/>
    <s v="OFF-PA-10004530"/>
    <x v="1"/>
    <x v="4"/>
    <s v="Personal Creations Ink Jet Cards and Labels"/>
    <n v="160.72"/>
  </r>
  <r>
    <n v="230"/>
    <s v="CA-2016-149734"/>
    <x v="199"/>
    <x v="7"/>
    <x v="3"/>
    <x v="204"/>
    <x v="1"/>
    <s v="CS-11950"/>
    <s v="Carlos Soltero"/>
    <x v="0"/>
    <s v="United States"/>
    <s v="Chicago"/>
    <x v="10"/>
    <n v="60610"/>
    <s v="Central"/>
    <s v="OFF-ST-10002974"/>
    <x v="1"/>
    <x v="7"/>
    <s v="Trav-L-File Heavy-Duty Shuttle II, Black"/>
    <n v="69.712000000000003"/>
  </r>
  <r>
    <n v="231"/>
    <s v="CA-2016-150560"/>
    <x v="200"/>
    <x v="8"/>
    <x v="1"/>
    <x v="205"/>
    <x v="1"/>
    <s v="CC-12145"/>
    <s v="Charles Crestani"/>
    <x v="0"/>
    <s v="United States"/>
    <s v="Los Angeles"/>
    <x v="1"/>
    <n v="90004"/>
    <s v="West"/>
    <s v="OFF-SU-10004498"/>
    <x v="1"/>
    <x v="15"/>
    <s v="Martin-Yale Premier Letter Opener"/>
    <n v="51.52"/>
  </r>
  <r>
    <n v="232"/>
    <s v="CA-2016-153388"/>
    <x v="92"/>
    <x v="4"/>
    <x v="3"/>
    <x v="206"/>
    <x v="1"/>
    <s v="DV-13465"/>
    <s v="Dianna Vittorini"/>
    <x v="0"/>
    <s v="United States"/>
    <s v="Denver"/>
    <x v="21"/>
    <n v="80219"/>
    <s v="West"/>
    <s v="TEC-PH-10004977"/>
    <x v="2"/>
    <x v="10"/>
    <s v="GE 30524EE4"/>
    <n v="470.37599999999998"/>
  </r>
  <r>
    <n v="233"/>
    <s v="CA-2016-153549"/>
    <x v="201"/>
    <x v="7"/>
    <x v="1"/>
    <x v="207"/>
    <x v="1"/>
    <s v="BD-11725"/>
    <s v="Bruce Degenhardt"/>
    <x v="0"/>
    <s v="United States"/>
    <s v="Richmond"/>
    <x v="0"/>
    <n v="40475"/>
    <s v="South"/>
    <s v="FUR-CH-10003956"/>
    <x v="0"/>
    <x v="9"/>
    <s v="Novimex High-Tech Fabric Mesh Task Chair"/>
    <n v="70.98"/>
  </r>
  <r>
    <n v="234"/>
    <s v="CA-2016-153878"/>
    <x v="202"/>
    <x v="10"/>
    <x v="0"/>
    <x v="208"/>
    <x v="1"/>
    <s v="ZC-21910"/>
    <s v="Zuschuss Carroll"/>
    <x v="0"/>
    <s v="United States"/>
    <s v="Salem"/>
    <x v="20"/>
    <n v="97301"/>
    <s v="West"/>
    <s v="TEC-PH-10003800"/>
    <x v="2"/>
    <x v="10"/>
    <s v="i.Sound Portable Power - 8000 mAh"/>
    <n v="84.784000000000006"/>
  </r>
  <r>
    <n v="235"/>
    <s v="CA-2016-154144"/>
    <x v="203"/>
    <x v="9"/>
    <x v="2"/>
    <x v="209"/>
    <x v="1"/>
    <s v="MS-17830"/>
    <s v="Melanie Seite"/>
    <x v="0"/>
    <s v="United States"/>
    <s v="Laredo"/>
    <x v="5"/>
    <n v="78041"/>
    <s v="Central"/>
    <s v="OFF-AR-10004078"/>
    <x v="1"/>
    <x v="8"/>
    <s v="Newell 312"/>
    <n v="9.3439999999999994"/>
  </r>
  <r>
    <n v="236"/>
    <s v="CA-2016-154326"/>
    <x v="204"/>
    <x v="6"/>
    <x v="2"/>
    <x v="210"/>
    <x v="1"/>
    <s v="LR-16915"/>
    <s v="Lena Radford"/>
    <x v="0"/>
    <s v="United States"/>
    <s v="San Diego"/>
    <x v="1"/>
    <n v="92024"/>
    <s v="West"/>
    <s v="OFF-AP-10004708"/>
    <x v="1"/>
    <x v="6"/>
    <s v="Fellowes Superior 10 Outlet Split Surge Protector"/>
    <n v="76.12"/>
  </r>
  <r>
    <n v="237"/>
    <s v="CA-2016-154340"/>
    <x v="205"/>
    <x v="7"/>
    <x v="0"/>
    <x v="190"/>
    <x v="2"/>
    <s v="TP-21130"/>
    <s v="Theone Pippenger"/>
    <x v="0"/>
    <s v="United States"/>
    <s v="Philadelphia"/>
    <x v="9"/>
    <n v="19134"/>
    <s v="East"/>
    <s v="OFF-SU-10004115"/>
    <x v="1"/>
    <x v="15"/>
    <s v="Acme Stainless Steel Office Snips"/>
    <n v="11.632"/>
  </r>
  <r>
    <n v="238"/>
    <s v="CA-2016-154620"/>
    <x v="83"/>
    <x v="7"/>
    <x v="0"/>
    <x v="211"/>
    <x v="1"/>
    <s v="CK-12205"/>
    <s v="Chloris Kastensmidt"/>
    <x v="0"/>
    <s v="United States"/>
    <s v="Philadelphia"/>
    <x v="9"/>
    <n v="19120"/>
    <s v="East"/>
    <s v="TEC-PH-10001425"/>
    <x v="2"/>
    <x v="10"/>
    <s v="Mophie Juice Pack Helium for iPhone"/>
    <n v="143.982"/>
  </r>
  <r>
    <n v="239"/>
    <s v="CA-2016-155040"/>
    <x v="206"/>
    <x v="10"/>
    <x v="2"/>
    <x v="212"/>
    <x v="1"/>
    <s v="AS-10240"/>
    <s v="Alan Shonely"/>
    <x v="0"/>
    <s v="United States"/>
    <s v="Tampa"/>
    <x v="2"/>
    <n v="33614"/>
    <s v="South"/>
    <s v="OFF-ST-10001490"/>
    <x v="1"/>
    <x v="7"/>
    <s v="Hot File 7-Pocket, Floor Stand"/>
    <n v="142.77600000000001"/>
  </r>
  <r>
    <n v="240"/>
    <s v="CA-2016-155124"/>
    <x v="207"/>
    <x v="5"/>
    <x v="2"/>
    <x v="213"/>
    <x v="1"/>
    <s v="AR-10510"/>
    <s v="Andrew Roberts"/>
    <x v="0"/>
    <s v="United States"/>
    <s v="Philadelphia"/>
    <x v="9"/>
    <n v="19134"/>
    <s v="East"/>
    <s v="OFF-BI-10000848"/>
    <x v="1"/>
    <x v="5"/>
    <s v="Angle-D Ring Binders"/>
    <n v="3.282"/>
  </r>
  <r>
    <n v="241"/>
    <s v="CA-2016-155306"/>
    <x v="208"/>
    <x v="3"/>
    <x v="0"/>
    <x v="214"/>
    <x v="2"/>
    <s v="NB-18655"/>
    <s v="Nona Balk"/>
    <x v="1"/>
    <s v="United States"/>
    <s v="Dallas"/>
    <x v="5"/>
    <n v="75217"/>
    <s v="Central"/>
    <s v="TEC-PH-10003012"/>
    <x v="2"/>
    <x v="10"/>
    <s v="Nortel Meridian M3904 Professional Digital phone"/>
    <n v="369.57600000000002"/>
  </r>
  <r>
    <n v="242"/>
    <s v="CA-2016-155761"/>
    <x v="103"/>
    <x v="8"/>
    <x v="0"/>
    <x v="215"/>
    <x v="0"/>
    <s v="GD-14590"/>
    <s v="Giulietta Dortch"/>
    <x v="1"/>
    <s v="United States"/>
    <s v="Philadelphia"/>
    <x v="9"/>
    <n v="19143"/>
    <s v="East"/>
    <s v="OFF-PA-10001204"/>
    <x v="1"/>
    <x v="4"/>
    <s v="Xerox 1972"/>
    <n v="8.4480000000000004"/>
  </r>
  <r>
    <n v="243"/>
    <s v="CA-2016-156377"/>
    <x v="209"/>
    <x v="0"/>
    <x v="3"/>
    <x v="216"/>
    <x v="0"/>
    <s v="CK-12595"/>
    <s v="Clytie Kelty"/>
    <x v="0"/>
    <s v="United States"/>
    <s v="Grove City"/>
    <x v="23"/>
    <n v="43123"/>
    <s v="East"/>
    <s v="TEC-PH-10000011"/>
    <x v="2"/>
    <x v="10"/>
    <s v="PureGear Roll-On Screen Protector"/>
    <n v="119.94"/>
  </r>
  <r>
    <n v="244"/>
    <s v="CA-2016-157084"/>
    <x v="210"/>
    <x v="6"/>
    <x v="3"/>
    <x v="156"/>
    <x v="0"/>
    <s v="NG-18355"/>
    <s v="Nat Gilpin"/>
    <x v="1"/>
    <s v="United States"/>
    <s v="New York City"/>
    <x v="15"/>
    <n v="10011"/>
    <s v="East"/>
    <s v="FUR-FU-10003849"/>
    <x v="0"/>
    <x v="3"/>
    <s v="DAX Metal Frame, Desktop, Stepped-Edge"/>
    <n v="40.479999999999997"/>
  </r>
  <r>
    <n v="245"/>
    <s v="CA-2016-157343"/>
    <x v="55"/>
    <x v="4"/>
    <x v="2"/>
    <x v="217"/>
    <x v="1"/>
    <s v="CA-12265"/>
    <s v="Christina Anderson"/>
    <x v="0"/>
    <s v="United States"/>
    <s v="Chicago"/>
    <x v="10"/>
    <n v="60610"/>
    <s v="Central"/>
    <s v="OFF-BI-10002103"/>
    <x v="1"/>
    <x v="5"/>
    <s v="Cardinal Slant-D Ring Binder, Heavy Gauge Vinyl"/>
    <n v="8.69"/>
  </r>
  <r>
    <n v="246"/>
    <s v="CA-2016-157812"/>
    <x v="211"/>
    <x v="0"/>
    <x v="1"/>
    <x v="218"/>
    <x v="1"/>
    <s v="SF-20965"/>
    <s v="Sylvia Foulston"/>
    <x v="1"/>
    <s v="United States"/>
    <s v="Dearborn"/>
    <x v="12"/>
    <n v="48126"/>
    <s v="Central"/>
    <s v="FUR-CH-10004853"/>
    <x v="0"/>
    <x v="9"/>
    <s v="Global Manager's Adjustable Task Chair, Storm"/>
    <n v="301.95999999999998"/>
  </r>
  <r>
    <n v="247"/>
    <s v="CA-2016-158554"/>
    <x v="159"/>
    <x v="8"/>
    <x v="3"/>
    <x v="162"/>
    <x v="1"/>
    <s v="MO-17800"/>
    <s v="Meg O'Connel"/>
    <x v="2"/>
    <s v="United States"/>
    <s v="New York City"/>
    <x v="15"/>
    <n v="10009"/>
    <s v="East"/>
    <s v="FUR-FU-10000221"/>
    <x v="0"/>
    <x v="3"/>
    <s v="Master Caster Door Stop, Brown"/>
    <n v="35.56"/>
  </r>
  <r>
    <n v="248"/>
    <s v="CA-2016-158792"/>
    <x v="212"/>
    <x v="5"/>
    <x v="3"/>
    <x v="219"/>
    <x v="1"/>
    <s v="AT-10735"/>
    <s v="Annie Thurman"/>
    <x v="0"/>
    <s v="United States"/>
    <s v="Seattle"/>
    <x v="4"/>
    <n v="98115"/>
    <s v="West"/>
    <s v="OFF-AP-10001563"/>
    <x v="1"/>
    <x v="6"/>
    <s v="Belkin Premiere Surge Master II 8-outlet surge protector"/>
    <n v="97.16"/>
  </r>
  <r>
    <n v="249"/>
    <s v="CA-2016-159779"/>
    <x v="25"/>
    <x v="4"/>
    <x v="0"/>
    <x v="10"/>
    <x v="0"/>
    <s v="FM-14380"/>
    <s v="Fred McMath"/>
    <x v="0"/>
    <s v="United States"/>
    <s v="Aurora"/>
    <x v="21"/>
    <n v="80013"/>
    <s v="West"/>
    <s v="OFF-ST-10001963"/>
    <x v="1"/>
    <x v="7"/>
    <s v="Tennsco Regal Shelving Units"/>
    <n v="243.38399999999999"/>
  </r>
  <r>
    <n v="250"/>
    <s v="CA-2016-160059"/>
    <x v="213"/>
    <x v="2"/>
    <x v="1"/>
    <x v="220"/>
    <x v="0"/>
    <s v="DJ-13420"/>
    <s v="Denny Joy"/>
    <x v="1"/>
    <s v="United States"/>
    <s v="Warner Robins"/>
    <x v="31"/>
    <n v="31088"/>
    <s v="South"/>
    <s v="FUR-CH-10001482"/>
    <x v="0"/>
    <x v="9"/>
    <s v="Office Star - Mesh Screen back chair with Vinyl seat"/>
    <n v="392.94"/>
  </r>
  <r>
    <n v="251"/>
    <s v="CA-2016-161263"/>
    <x v="214"/>
    <x v="6"/>
    <x v="0"/>
    <x v="221"/>
    <x v="1"/>
    <s v="ME-17725"/>
    <s v="Max Engle"/>
    <x v="0"/>
    <s v="United States"/>
    <s v="Aurora"/>
    <x v="21"/>
    <n v="80013"/>
    <s v="West"/>
    <s v="OFF-BI-10001989"/>
    <x v="1"/>
    <x v="5"/>
    <s v="Premium Transparent Presentation Covers by GBC"/>
    <n v="18.882000000000001"/>
  </r>
  <r>
    <n v="252"/>
    <s v="CA-2016-162369"/>
    <x v="114"/>
    <x v="4"/>
    <x v="0"/>
    <x v="222"/>
    <x v="1"/>
    <s v="JD-16150"/>
    <s v="Justin Deggeller"/>
    <x v="1"/>
    <s v="United States"/>
    <s v="Minneapolis"/>
    <x v="11"/>
    <n v="55407"/>
    <s v="Central"/>
    <s v="FUR-FU-10000732"/>
    <x v="0"/>
    <x v="3"/>
    <s v="Eldon 200 Class Desk Accessories"/>
    <n v="18.84"/>
  </r>
  <r>
    <n v="253"/>
    <s v="CA-2016-162537"/>
    <x v="215"/>
    <x v="7"/>
    <x v="3"/>
    <x v="223"/>
    <x v="0"/>
    <s v="JL-15835"/>
    <s v="John Lee"/>
    <x v="0"/>
    <s v="United States"/>
    <s v="Mission Viejo"/>
    <x v="1"/>
    <n v="92691"/>
    <s v="West"/>
    <s v="OFF-ST-10000585"/>
    <x v="1"/>
    <x v="7"/>
    <s v="Economy Rollaway Files"/>
    <n v="330.4"/>
  </r>
  <r>
    <n v="254"/>
    <s v="CA-2016-163055"/>
    <x v="172"/>
    <x v="1"/>
    <x v="3"/>
    <x v="224"/>
    <x v="1"/>
    <s v="SC-20305"/>
    <s v="Sean Christensen"/>
    <x v="0"/>
    <s v="United States"/>
    <s v="Rochester Hills"/>
    <x v="12"/>
    <n v="48307"/>
    <s v="Central"/>
    <s v="TEC-AC-10003832"/>
    <x v="2"/>
    <x v="12"/>
    <s v="ImationÂ 16GB Mini TravelDrive USB 2.0Â Flash Drive"/>
    <n v="132.52000000000001"/>
  </r>
  <r>
    <n v="255"/>
    <s v="CA-2016-165085"/>
    <x v="216"/>
    <x v="4"/>
    <x v="3"/>
    <x v="225"/>
    <x v="1"/>
    <s v="CC-12430"/>
    <s v="Chuck Clark"/>
    <x v="2"/>
    <s v="United States"/>
    <s v="Columbus"/>
    <x v="14"/>
    <n v="47201"/>
    <s v="Central"/>
    <s v="OFF-AP-10002457"/>
    <x v="1"/>
    <x v="6"/>
    <s v="Eureka The Boss Plus 12-Amp Hard Box Upright Vacuum, Red"/>
    <n v="209.3"/>
  </r>
  <r>
    <n v="256"/>
    <s v="CA-2016-166135"/>
    <x v="25"/>
    <x v="4"/>
    <x v="0"/>
    <x v="226"/>
    <x v="0"/>
    <s v="AR-10825"/>
    <s v="Anthony Rawles"/>
    <x v="1"/>
    <s v="United States"/>
    <s v="Vancouver"/>
    <x v="4"/>
    <n v="98661"/>
    <s v="West"/>
    <s v="FUR-FU-10001935"/>
    <x v="0"/>
    <x v="3"/>
    <s v="3M Hangers With Command Adhesive"/>
    <n v="14.8"/>
  </r>
  <r>
    <n v="257"/>
    <s v="CA-2016-166975"/>
    <x v="217"/>
    <x v="2"/>
    <x v="0"/>
    <x v="139"/>
    <x v="1"/>
    <s v="SR-20740"/>
    <s v="Steven Roelle"/>
    <x v="2"/>
    <s v="United States"/>
    <s v="New York City"/>
    <x v="15"/>
    <n v="10024"/>
    <s v="East"/>
    <s v="OFF-PA-10000482"/>
    <x v="1"/>
    <x v="4"/>
    <s v="Snap-A-Way Black Print Carbonless Ruled Speed Letter, Triplicate"/>
    <n v="379.4"/>
  </r>
  <r>
    <n v="258"/>
    <s v="CA-2016-167010"/>
    <x v="218"/>
    <x v="6"/>
    <x v="0"/>
    <x v="227"/>
    <x v="1"/>
    <s v="CR-12730"/>
    <s v="Craig Reiter"/>
    <x v="0"/>
    <s v="United States"/>
    <s v="Columbus"/>
    <x v="23"/>
    <n v="43229"/>
    <s v="East"/>
    <s v="OFF-AP-10002439"/>
    <x v="1"/>
    <x v="6"/>
    <s v="Tripp Lite Isotel 8 Ultra 8 Outlet Metal Surge"/>
    <n v="113.55200000000001"/>
  </r>
  <r>
    <n v="259"/>
    <s v="CA-2016-168004"/>
    <x v="219"/>
    <x v="8"/>
    <x v="0"/>
    <x v="228"/>
    <x v="3"/>
    <s v="EH-14125"/>
    <s v="Eugene Hildebrand"/>
    <x v="2"/>
    <s v="United States"/>
    <s v="Aurora"/>
    <x v="10"/>
    <n v="60505"/>
    <s v="Central"/>
    <s v="FUR-CH-10001215"/>
    <x v="0"/>
    <x v="9"/>
    <s v="Global Troy Executive Leather Low-Back Tilter"/>
    <n v="701.37199999999996"/>
  </r>
  <r>
    <n v="260"/>
    <s v="CA-2016-168480"/>
    <x v="220"/>
    <x v="10"/>
    <x v="0"/>
    <x v="229"/>
    <x v="1"/>
    <s v="SP-20545"/>
    <s v="Sibella Parks"/>
    <x v="1"/>
    <s v="United States"/>
    <s v="New York City"/>
    <x v="15"/>
    <n v="10011"/>
    <s v="East"/>
    <s v="OFF-ST-10001522"/>
    <x v="1"/>
    <x v="7"/>
    <s v="Gould Plastics 18-Pocket Panel Bin, 34w x 5-1/4d x 20-1/2h"/>
    <n v="459.95"/>
  </r>
  <r>
    <n v="261"/>
    <s v="CA-2016-169397"/>
    <x v="105"/>
    <x v="1"/>
    <x v="3"/>
    <x v="230"/>
    <x v="0"/>
    <s v="TH-21235"/>
    <s v="Tiffany House"/>
    <x v="1"/>
    <s v="United States"/>
    <s v="Dallas"/>
    <x v="5"/>
    <n v="75081"/>
    <s v="Central"/>
    <s v="OFF-SU-10004231"/>
    <x v="1"/>
    <x v="15"/>
    <s v="Acme Tagit Stainless Steel Antibacterial Scissors"/>
    <n v="23.76"/>
  </r>
  <r>
    <n v="262"/>
    <s v="CA-2017-100671"/>
    <x v="150"/>
    <x v="4"/>
    <x v="2"/>
    <x v="150"/>
    <x v="2"/>
    <s v="RP-19390"/>
    <s v="Resi PÃ¶lking"/>
    <x v="0"/>
    <s v="United States"/>
    <s v="Cleveland"/>
    <x v="23"/>
    <n v="44105"/>
    <s v="East"/>
    <s v="FUR-FU-10003096"/>
    <x v="0"/>
    <x v="3"/>
    <s v="Master Giant Foot Doorstop, Safety Yellow"/>
    <n v="30.36"/>
  </r>
  <r>
    <n v="263"/>
    <s v="CA-2017-100790"/>
    <x v="221"/>
    <x v="4"/>
    <x v="3"/>
    <x v="231"/>
    <x v="2"/>
    <s v="RB-19570"/>
    <s v="Rob Beeghly"/>
    <x v="0"/>
    <s v="United States"/>
    <s v="Columbus"/>
    <x v="14"/>
    <n v="47201"/>
    <s v="Central"/>
    <s v="OFF-AP-10004532"/>
    <x v="1"/>
    <x v="6"/>
    <s v="Kensington 6 Outlet Guardian Standard Surge Protector"/>
    <n v="61.44"/>
  </r>
  <r>
    <n v="264"/>
    <s v="CA-2017-101343"/>
    <x v="222"/>
    <x v="10"/>
    <x v="3"/>
    <x v="232"/>
    <x v="1"/>
    <s v="CD-11980"/>
    <s v="Carol Darley"/>
    <x v="0"/>
    <s v="United States"/>
    <s v="Tyler"/>
    <x v="5"/>
    <n v="75701"/>
    <s v="Central"/>
    <s v="OFF-AP-10000804"/>
    <x v="1"/>
    <x v="6"/>
    <s v="Hoover Portapower Portable Vacuum"/>
    <n v="2.6880000000000002"/>
  </r>
  <r>
    <n v="265"/>
    <s v="CA-2017-101378"/>
    <x v="223"/>
    <x v="0"/>
    <x v="0"/>
    <x v="68"/>
    <x v="1"/>
    <s v="DJ-13630"/>
    <s v="Doug Jacobs"/>
    <x v="0"/>
    <s v="United States"/>
    <s v="New York City"/>
    <x v="15"/>
    <n v="10024"/>
    <s v="East"/>
    <s v="OFF-BI-10003305"/>
    <x v="1"/>
    <x v="5"/>
    <s v="Avery Hanging File Binders"/>
    <n v="14.352"/>
  </r>
  <r>
    <n v="266"/>
    <s v="CA-2017-102981"/>
    <x v="224"/>
    <x v="0"/>
    <x v="3"/>
    <x v="233"/>
    <x v="3"/>
    <s v="GT-14635"/>
    <s v="Grant Thornton"/>
    <x v="1"/>
    <s v="United States"/>
    <s v="Burlington"/>
    <x v="3"/>
    <n v="27217"/>
    <s v="South"/>
    <s v="TEC-MA-10004125"/>
    <x v="2"/>
    <x v="14"/>
    <s v="Cubify CubeX 3D Printer Triple Head Print"/>
    <n v="7999.98"/>
  </r>
  <r>
    <n v="267"/>
    <s v="CA-2017-103128"/>
    <x v="225"/>
    <x v="7"/>
    <x v="2"/>
    <x v="234"/>
    <x v="2"/>
    <s v="MC-17845"/>
    <s v="Michael Chen"/>
    <x v="0"/>
    <s v="United States"/>
    <s v="Jackson"/>
    <x v="34"/>
    <n v="39212"/>
    <s v="South"/>
    <s v="TEC-AC-10003911"/>
    <x v="2"/>
    <x v="12"/>
    <s v="NETGEAR AC1750 Dual Band GigabitÂ Smart WiFi Router"/>
    <n v="479.97"/>
  </r>
  <r>
    <n v="268"/>
    <s v="CA-2017-103730"/>
    <x v="50"/>
    <x v="4"/>
    <x v="3"/>
    <x v="151"/>
    <x v="1"/>
    <s v="RA-19285"/>
    <s v="Ralph Arnett"/>
    <x v="0"/>
    <s v="United States"/>
    <s v="New York City"/>
    <x v="15"/>
    <n v="10035"/>
    <s v="East"/>
    <s v="FUR-BO-10004015"/>
    <x v="0"/>
    <x v="0"/>
    <s v="Bush Andora Bookcase, Maple/Graphite Gray Finish"/>
    <n v="191.98400000000001"/>
  </r>
  <r>
    <n v="269"/>
    <s v="CA-2017-105018"/>
    <x v="226"/>
    <x v="1"/>
    <x v="2"/>
    <x v="235"/>
    <x v="0"/>
    <s v="NP-18325"/>
    <s v="Naresj Patel"/>
    <x v="0"/>
    <s v="United States"/>
    <s v="Waynesboro"/>
    <x v="17"/>
    <n v="22980"/>
    <s v="South"/>
    <s v="FUR-FU-10004071"/>
    <x v="0"/>
    <x v="3"/>
    <s v="Luxo Professional Magnifying Clamp-On Fluorescent Lamps"/>
    <n v="104.01"/>
  </r>
  <r>
    <n v="270"/>
    <s v="CA-2017-105256"/>
    <x v="227"/>
    <x v="10"/>
    <x v="1"/>
    <x v="236"/>
    <x v="1"/>
    <s v="AB-10165"/>
    <s v="Alan Barnes"/>
    <x v="0"/>
    <s v="United States"/>
    <s v="Los Angeles"/>
    <x v="1"/>
    <n v="90036"/>
    <s v="West"/>
    <s v="TEC-AC-10002253"/>
    <x v="2"/>
    <x v="12"/>
    <s v="Imation Bio 8GB USBÂ Flash Drive ImationÂ Corp"/>
    <n v="166.24"/>
  </r>
  <r>
    <n v="271"/>
    <s v="CA-2017-105284"/>
    <x v="228"/>
    <x v="5"/>
    <x v="1"/>
    <x v="237"/>
    <x v="2"/>
    <s v="JO-15550"/>
    <s v="Jesus Ocampo"/>
    <x v="2"/>
    <s v="United States"/>
    <s v="Chester"/>
    <x v="9"/>
    <n v="19013"/>
    <s v="East"/>
    <s v="OFF-AR-10003373"/>
    <x v="1"/>
    <x v="8"/>
    <s v="Boston School Pro Electric Pencil Sharpener, 1670"/>
    <n v="198.27199999999999"/>
  </r>
  <r>
    <n v="272"/>
    <s v="CA-2017-105494"/>
    <x v="229"/>
    <x v="3"/>
    <x v="1"/>
    <x v="238"/>
    <x v="1"/>
    <s v="JK-15370"/>
    <s v="Jay Kimmel"/>
    <x v="0"/>
    <s v="United States"/>
    <s v="Long Beach"/>
    <x v="1"/>
    <n v="90805"/>
    <s v="West"/>
    <s v="FUR-TA-10002774"/>
    <x v="0"/>
    <x v="2"/>
    <s v="Laminate Occasional Tables"/>
    <n v="369.91199999999998"/>
  </r>
  <r>
    <n v="273"/>
    <s v="CA-2017-105753"/>
    <x v="155"/>
    <x v="8"/>
    <x v="2"/>
    <x v="97"/>
    <x v="1"/>
    <s v="BN-11470"/>
    <s v="Brad Norvell"/>
    <x v="1"/>
    <s v="United States"/>
    <s v="Cary"/>
    <x v="3"/>
    <n v="27511"/>
    <s v="South"/>
    <s v="OFF-PA-10001800"/>
    <x v="1"/>
    <x v="4"/>
    <s v="Xerox 220"/>
    <n v="10.368"/>
  </r>
  <r>
    <n v="274"/>
    <s v="CA-2017-105760"/>
    <x v="230"/>
    <x v="4"/>
    <x v="2"/>
    <x v="239"/>
    <x v="2"/>
    <s v="DP-13165"/>
    <s v="David Philippe"/>
    <x v="0"/>
    <s v="United States"/>
    <s v="New York City"/>
    <x v="15"/>
    <n v="10035"/>
    <s v="East"/>
    <s v="TEC-AC-10003628"/>
    <x v="2"/>
    <x v="12"/>
    <s v="Logitech 910-002974 M325 Wireless Mouse for Web Scrolling"/>
    <n v="119.96"/>
  </r>
  <r>
    <n v="275"/>
    <s v="CA-2017-105816"/>
    <x v="231"/>
    <x v="3"/>
    <x v="2"/>
    <x v="240"/>
    <x v="2"/>
    <s v="TH-21550"/>
    <s v="Tracy Hopkins"/>
    <x v="2"/>
    <s v="United States"/>
    <s v="New York City"/>
    <x v="15"/>
    <n v="10035"/>
    <s v="East"/>
    <s v="OFF-PA-10004071"/>
    <x v="1"/>
    <x v="4"/>
    <s v="Eaton Premium Continuous-Feed Paper, 25% Cotton, Letter Size, White, 1000 Shts/Box"/>
    <n v="55.48"/>
  </r>
  <r>
    <n v="276"/>
    <s v="CA-2017-106075"/>
    <x v="188"/>
    <x v="8"/>
    <x v="3"/>
    <x v="241"/>
    <x v="1"/>
    <s v="AP-10915"/>
    <s v="Arthur Prichep"/>
    <x v="0"/>
    <s v="United States"/>
    <s v="Palm Coast"/>
    <x v="2"/>
    <n v="32137"/>
    <s v="South"/>
    <s v="OFF-EN-10001219"/>
    <x v="1"/>
    <x v="11"/>
    <s v="#10- 4 1/8&quot; x 9 1/2&quot; Security-Tint Envelopes"/>
    <n v="24.448"/>
  </r>
  <r>
    <n v="277"/>
    <s v="CA-2017-106383"/>
    <x v="212"/>
    <x v="5"/>
    <x v="3"/>
    <x v="242"/>
    <x v="1"/>
    <s v="RS-19765"/>
    <s v="Roland Schwarz"/>
    <x v="1"/>
    <s v="United States"/>
    <s v="Mount Vernon"/>
    <x v="15"/>
    <n v="10550"/>
    <s v="East"/>
    <s v="OFF-AP-10001154"/>
    <x v="1"/>
    <x v="6"/>
    <s v="Bionaire Personal Warm Mist Humidifier/Vaporizer"/>
    <n v="281.33999999999997"/>
  </r>
  <r>
    <n v="278"/>
    <s v="CA-2017-107216"/>
    <x v="232"/>
    <x v="9"/>
    <x v="2"/>
    <x v="243"/>
    <x v="2"/>
    <s v="SV-20365"/>
    <s v="Seth Vernon"/>
    <x v="0"/>
    <s v="United States"/>
    <s v="Dover"/>
    <x v="13"/>
    <n v="19901"/>
    <s v="East"/>
    <s v="FUR-FU-10000010"/>
    <x v="0"/>
    <x v="3"/>
    <s v="DAX Value U-Channel Document Frames, Easel Back"/>
    <n v="9.94"/>
  </r>
  <r>
    <n v="279"/>
    <s v="CA-2017-107615"/>
    <x v="233"/>
    <x v="1"/>
    <x v="2"/>
    <x v="244"/>
    <x v="1"/>
    <s v="CK-12325"/>
    <s v="Christine Kargatis"/>
    <x v="2"/>
    <s v="United States"/>
    <s v="Orem"/>
    <x v="7"/>
    <n v="84057"/>
    <s v="West"/>
    <s v="OFF-BI-10001658"/>
    <x v="1"/>
    <x v="5"/>
    <s v="GBC Standard Therm-A-Bind Covers"/>
    <n v="59.808"/>
  </r>
  <r>
    <n v="280"/>
    <s v="CA-2017-108987"/>
    <x v="234"/>
    <x v="11"/>
    <x v="0"/>
    <x v="245"/>
    <x v="1"/>
    <s v="RD-19810"/>
    <s v="Ross DeVincentis"/>
    <x v="2"/>
    <s v="United States"/>
    <s v="Los Angeles"/>
    <x v="1"/>
    <n v="90045"/>
    <s v="West"/>
    <s v="OFF-PA-10004092"/>
    <x v="1"/>
    <x v="4"/>
    <s v="Tops Green Bar Computer Printout Paper"/>
    <n v="146.82"/>
  </r>
  <r>
    <n v="281"/>
    <s v="CA-2017-109057"/>
    <x v="235"/>
    <x v="2"/>
    <x v="2"/>
    <x v="246"/>
    <x v="1"/>
    <s v="MR-17545"/>
    <s v="Mathew Reese"/>
    <x v="2"/>
    <s v="United States"/>
    <s v="Philadelphia"/>
    <x v="9"/>
    <n v="19140"/>
    <s v="East"/>
    <s v="FUR-FU-10000222"/>
    <x v="0"/>
    <x v="3"/>
    <s v="Seth Thomas 16&quot; Steel Case Clock"/>
    <n v="129.91999999999999"/>
  </r>
  <r>
    <n v="282"/>
    <s v="CA-2017-109176"/>
    <x v="236"/>
    <x v="7"/>
    <x v="0"/>
    <x v="247"/>
    <x v="1"/>
    <s v="SC-20695"/>
    <s v="Steve Chapman"/>
    <x v="1"/>
    <s v="United States"/>
    <s v="Hialeah"/>
    <x v="2"/>
    <n v="33012"/>
    <s v="South"/>
    <s v="OFF-SU-10004664"/>
    <x v="1"/>
    <x v="15"/>
    <s v="Acme Softgrip Scissors"/>
    <n v="45.584000000000003"/>
  </r>
  <r>
    <n v="283"/>
    <s v="CA-2017-109344"/>
    <x v="111"/>
    <x v="8"/>
    <x v="3"/>
    <x v="248"/>
    <x v="1"/>
    <s v="JF-15355"/>
    <s v="Jay Fein"/>
    <x v="0"/>
    <s v="United States"/>
    <s v="Austin"/>
    <x v="5"/>
    <n v="78745"/>
    <s v="Central"/>
    <s v="OFF-EN-10001141"/>
    <x v="1"/>
    <x v="11"/>
    <s v="Manila Recycled Extra-Heavyweight Clasp Envelopes, 6&quot; x 9&quot;"/>
    <n v="17.568000000000001"/>
  </r>
  <r>
    <n v="284"/>
    <s v="CA-2017-109806"/>
    <x v="237"/>
    <x v="4"/>
    <x v="0"/>
    <x v="249"/>
    <x v="2"/>
    <s v="EG-13900"/>
    <s v="Emily Grady"/>
    <x v="0"/>
    <s v="United States"/>
    <s v="Oceanside"/>
    <x v="15"/>
    <n v="11572"/>
    <s v="East"/>
    <s v="OFF-PA-10001954"/>
    <x v="1"/>
    <x v="4"/>
    <s v="Xerox 1964"/>
    <n v="182.72"/>
  </r>
  <r>
    <n v="285"/>
    <s v="CA-2017-109820"/>
    <x v="238"/>
    <x v="9"/>
    <x v="3"/>
    <x v="183"/>
    <x v="1"/>
    <s v="DS-13030"/>
    <s v="Darrin Sayre"/>
    <x v="2"/>
    <s v="United States"/>
    <s v="Seattle"/>
    <x v="4"/>
    <n v="98115"/>
    <s v="West"/>
    <s v="OFF-ST-10000736"/>
    <x v="1"/>
    <x v="7"/>
    <s v="Carina Double Wide Media Storage Towers in Natural &amp; Black"/>
    <n v="242.94"/>
  </r>
  <r>
    <n v="286"/>
    <s v="CA-2017-109869"/>
    <x v="239"/>
    <x v="9"/>
    <x v="2"/>
    <x v="250"/>
    <x v="1"/>
    <s v="PO-19195"/>
    <s v="Phillina Ober"/>
    <x v="2"/>
    <s v="United States"/>
    <s v="Naperville"/>
    <x v="10"/>
    <n v="60540"/>
    <s v="Central"/>
    <s v="OFF-LA-10003223"/>
    <x v="1"/>
    <x v="1"/>
    <s v="Avery 508"/>
    <n v="11.784000000000001"/>
  </r>
  <r>
    <n v="287"/>
    <s v="CA-2017-109911"/>
    <x v="240"/>
    <x v="6"/>
    <x v="0"/>
    <x v="123"/>
    <x v="1"/>
    <s v="SS-20875"/>
    <s v="Sung Shariari"/>
    <x v="0"/>
    <s v="United States"/>
    <s v="Dallas"/>
    <x v="5"/>
    <n v="75220"/>
    <s v="Central"/>
    <s v="OFF-SU-10004498"/>
    <x v="1"/>
    <x v="15"/>
    <s v="Martin-Yale Premier Letter Opener"/>
    <n v="51.52"/>
  </r>
  <r>
    <n v="288"/>
    <s v="CA-2017-110254"/>
    <x v="202"/>
    <x v="10"/>
    <x v="0"/>
    <x v="251"/>
    <x v="0"/>
    <s v="PB-19105"/>
    <s v="Peter BÃ¼hler"/>
    <x v="0"/>
    <s v="United States"/>
    <s v="Evanston"/>
    <x v="10"/>
    <n v="60201"/>
    <s v="Central"/>
    <s v="TEC-PH-10000004"/>
    <x v="2"/>
    <x v="10"/>
    <s v="Belkin iPhone and iPad Lightning Cable"/>
    <n v="11.992000000000001"/>
  </r>
  <r>
    <n v="289"/>
    <s v="CA-2017-110366"/>
    <x v="241"/>
    <x v="2"/>
    <x v="3"/>
    <x v="252"/>
    <x v="1"/>
    <s v="RF-19735"/>
    <s v="Roland Fjeld"/>
    <x v="0"/>
    <s v="United States"/>
    <s v="Trenton"/>
    <x v="12"/>
    <n v="48183"/>
    <s v="Central"/>
    <s v="OFF-BI-10003638"/>
    <x v="1"/>
    <x v="5"/>
    <s v="GBC Durable Plastic Covers"/>
    <n v="58.05"/>
  </r>
  <r>
    <n v="290"/>
    <s v="CA-2017-110499"/>
    <x v="242"/>
    <x v="3"/>
    <x v="0"/>
    <x v="253"/>
    <x v="2"/>
    <s v="YC-21895"/>
    <s v="Yoseph Carroll"/>
    <x v="1"/>
    <s v="United States"/>
    <s v="San Francisco"/>
    <x v="1"/>
    <n v="94110"/>
    <s v="West"/>
    <s v="TEC-CO-10002095"/>
    <x v="2"/>
    <x v="16"/>
    <s v="Hewlett Packard 610 Color Digital Copier / Printer"/>
    <n v="1199.9760000000001"/>
  </r>
  <r>
    <n v="291"/>
    <s v="CA-2017-110772"/>
    <x v="243"/>
    <x v="4"/>
    <x v="2"/>
    <x v="254"/>
    <x v="1"/>
    <s v="DC-13285"/>
    <s v="Debra Catini"/>
    <x v="0"/>
    <s v="United States"/>
    <s v="Cottage Grove"/>
    <x v="11"/>
    <n v="55016"/>
    <s v="Central"/>
    <s v="OFF-ST-10002444"/>
    <x v="1"/>
    <x v="7"/>
    <s v="Recycled Eldon Regeneration Jumbo File"/>
    <n v="24.56"/>
  </r>
  <r>
    <n v="292"/>
    <s v="CA-2017-111682"/>
    <x v="244"/>
    <x v="7"/>
    <x v="3"/>
    <x v="255"/>
    <x v="1"/>
    <s v="CP-12340"/>
    <s v="Christine Phan"/>
    <x v="1"/>
    <s v="United States"/>
    <s v="New York City"/>
    <x v="15"/>
    <n v="10009"/>
    <s v="East"/>
    <s v="OFF-BI-10000848"/>
    <x v="1"/>
    <x v="5"/>
    <s v="Angle-D Ring Binders"/>
    <n v="13.128"/>
  </r>
  <r>
    <n v="293"/>
    <s v="CA-2017-111794"/>
    <x v="62"/>
    <x v="8"/>
    <x v="3"/>
    <x v="256"/>
    <x v="1"/>
    <s v="BF-11020"/>
    <s v="Barry FranzÃ¶sisch"/>
    <x v="1"/>
    <s v="United States"/>
    <s v="Green Bay"/>
    <x v="6"/>
    <n v="54302"/>
    <s v="Central"/>
    <s v="OFF-PA-10002377"/>
    <x v="1"/>
    <x v="4"/>
    <s v="Adams Telephone Message Book W/Dividers/Space For Phone Numbers, 5 1/4&quot;X8 1/2&quot;, 200/Messages"/>
    <n v="22.72"/>
  </r>
  <r>
    <n v="294"/>
    <s v="CA-2017-112109"/>
    <x v="245"/>
    <x v="11"/>
    <x v="1"/>
    <x v="91"/>
    <x v="1"/>
    <s v="LH-17020"/>
    <s v="Lisa Hazard"/>
    <x v="0"/>
    <s v="United States"/>
    <s v="Columbus"/>
    <x v="23"/>
    <n v="43229"/>
    <s v="East"/>
    <s v="TEC-PH-10003931"/>
    <x v="2"/>
    <x v="10"/>
    <s v="JBL Micro Wireless Portable Bluetooth Speaker"/>
    <n v="107.982"/>
  </r>
  <r>
    <n v="295"/>
    <s v="CA-2017-112340"/>
    <x v="246"/>
    <x v="9"/>
    <x v="2"/>
    <x v="257"/>
    <x v="0"/>
    <s v="CS-12250"/>
    <s v="Chris Selesnick"/>
    <x v="1"/>
    <s v="United States"/>
    <s v="Bossier City"/>
    <x v="27"/>
    <n v="71111"/>
    <s v="South"/>
    <s v="OFF-EN-10001990"/>
    <x v="1"/>
    <x v="11"/>
    <s v="Staple envelope"/>
    <n v="11.36"/>
  </r>
  <r>
    <n v="296"/>
    <s v="CA-2017-112389"/>
    <x v="247"/>
    <x v="5"/>
    <x v="2"/>
    <x v="258"/>
    <x v="1"/>
    <s v="AJ-10795"/>
    <s v="Anthony Johnson"/>
    <x v="1"/>
    <s v="United States"/>
    <s v="Saint Petersburg"/>
    <x v="2"/>
    <n v="33710"/>
    <s v="South"/>
    <s v="FUR-FU-10004306"/>
    <x v="0"/>
    <x v="3"/>
    <s v="Electrix Halogen Magnifier Lamp"/>
    <n v="310.88"/>
  </r>
  <r>
    <n v="297"/>
    <s v="CA-2017-112676"/>
    <x v="248"/>
    <x v="9"/>
    <x v="3"/>
    <x v="57"/>
    <x v="1"/>
    <s v="BV-11245"/>
    <s v="Benjamin Venier"/>
    <x v="1"/>
    <s v="United States"/>
    <s v="Des Moines"/>
    <x v="22"/>
    <n v="50315"/>
    <s v="Central"/>
    <s v="OFF-BI-10001036"/>
    <x v="1"/>
    <x v="5"/>
    <s v="Cardinal EasyOpen D-Ring Binders"/>
    <n v="18.28"/>
  </r>
  <r>
    <n v="298"/>
    <s v="CA-2017-112697"/>
    <x v="249"/>
    <x v="1"/>
    <x v="2"/>
    <x v="259"/>
    <x v="1"/>
    <s v="DL-12865"/>
    <s v="Dan Lawera"/>
    <x v="0"/>
    <s v="United States"/>
    <s v="Cincinnati"/>
    <x v="23"/>
    <n v="45231"/>
    <s v="East"/>
    <s v="OFF-AR-10003405"/>
    <x v="1"/>
    <x v="8"/>
    <s v="Dixon My First Ticonderoga Pencil, #2"/>
    <n v="32.76"/>
  </r>
  <r>
    <n v="299"/>
    <s v="CA-2017-112942"/>
    <x v="250"/>
    <x v="2"/>
    <x v="1"/>
    <x v="260"/>
    <x v="0"/>
    <s v="BM-11785"/>
    <s v="Bryan Mills"/>
    <x v="0"/>
    <s v="United States"/>
    <s v="Columbus"/>
    <x v="23"/>
    <n v="43229"/>
    <s v="East"/>
    <s v="OFF-BI-10001098"/>
    <x v="1"/>
    <x v="5"/>
    <s v="Acco D-Ring Binder w/DublLock"/>
    <n v="32.07"/>
  </r>
  <r>
    <n v="300"/>
    <s v="CA-2017-113138"/>
    <x v="251"/>
    <x v="4"/>
    <x v="1"/>
    <x v="261"/>
    <x v="1"/>
    <s v="LT-17110"/>
    <s v="Liz Thompson"/>
    <x v="0"/>
    <s v="United States"/>
    <s v="Lancaster"/>
    <x v="1"/>
    <n v="93534"/>
    <s v="West"/>
    <s v="FUR-CH-10004675"/>
    <x v="0"/>
    <x v="9"/>
    <s v="Lifetime Advantage Folding Chairs, 4/Carton"/>
    <n v="348.928"/>
  </r>
  <r>
    <n v="301"/>
    <s v="CA-2017-113243"/>
    <x v="252"/>
    <x v="5"/>
    <x v="0"/>
    <x v="262"/>
    <x v="3"/>
    <s v="JK-15730"/>
    <s v="Joe Kamberova"/>
    <x v="0"/>
    <s v="United States"/>
    <s v="Asheville"/>
    <x v="3"/>
    <n v="28806"/>
    <s v="South"/>
    <s v="TEC-PH-10001530"/>
    <x v="2"/>
    <x v="10"/>
    <s v="Cisco Unified IP Phone 7945G VoIP phone"/>
    <n v="1363.96"/>
  </r>
  <r>
    <n v="302"/>
    <s v="CA-2017-113817"/>
    <x v="56"/>
    <x v="8"/>
    <x v="2"/>
    <x v="263"/>
    <x v="1"/>
    <s v="ES-14020"/>
    <s v="Erica Smith"/>
    <x v="0"/>
    <s v="United States"/>
    <s v="San Francisco"/>
    <x v="1"/>
    <n v="94110"/>
    <s v="West"/>
    <s v="OFF-LA-10001569"/>
    <x v="1"/>
    <x v="1"/>
    <s v="Avery 499"/>
    <n v="9.9600000000000009"/>
  </r>
  <r>
    <n v="303"/>
    <s v="CA-2017-114104"/>
    <x v="253"/>
    <x v="8"/>
    <x v="3"/>
    <x v="264"/>
    <x v="1"/>
    <s v="RH-19495"/>
    <s v="Rick Hansen"/>
    <x v="0"/>
    <s v="United States"/>
    <s v="Rochester"/>
    <x v="11"/>
    <n v="55901"/>
    <s v="Central"/>
    <s v="OFF-BI-10000546"/>
    <x v="1"/>
    <x v="5"/>
    <s v="Avery Durable Binders"/>
    <n v="20.16"/>
  </r>
  <r>
    <n v="304"/>
    <s v="CA-2017-114489"/>
    <x v="141"/>
    <x v="0"/>
    <x v="1"/>
    <x v="218"/>
    <x v="1"/>
    <s v="CD-11920"/>
    <s v="Carlos Daly"/>
    <x v="0"/>
    <s v="United States"/>
    <s v="Lake Elsinore"/>
    <x v="1"/>
    <n v="92530"/>
    <s v="West"/>
    <s v="FUR-CH-10002647"/>
    <x v="0"/>
    <x v="9"/>
    <s v="Situations Contoured Folding Chairs, 4/Set"/>
    <n v="283.92"/>
  </r>
  <r>
    <n v="305"/>
    <s v="CA-2017-114713"/>
    <x v="254"/>
    <x v="11"/>
    <x v="3"/>
    <x v="265"/>
    <x v="2"/>
    <s v="HW-14935"/>
    <s v="Helen Wasserman"/>
    <x v="1"/>
    <s v="United States"/>
    <s v="San Diego"/>
    <x v="1"/>
    <n v="92105"/>
    <s v="West"/>
    <s v="FUR-FU-10004090"/>
    <x v="0"/>
    <x v="3"/>
    <s v="Executive Impressions 14&quot; Contract Wall Clock"/>
    <n v="22.23"/>
  </r>
  <r>
    <n v="306"/>
    <s v="CA-2017-114944"/>
    <x v="255"/>
    <x v="10"/>
    <x v="0"/>
    <x v="266"/>
    <x v="1"/>
    <s v="MC-18130"/>
    <s v="Mike Caudle"/>
    <x v="1"/>
    <s v="United States"/>
    <s v="Monroe"/>
    <x v="27"/>
    <n v="71203"/>
    <s v="South"/>
    <s v="OFF-PA-10003953"/>
    <x v="1"/>
    <x v="4"/>
    <s v="Xerox 218"/>
    <n v="12.96"/>
  </r>
  <r>
    <n v="307"/>
    <s v="CA-2017-115476"/>
    <x v="256"/>
    <x v="3"/>
    <x v="3"/>
    <x v="267"/>
    <x v="2"/>
    <s v="GM-14440"/>
    <s v="Gary McGarr"/>
    <x v="0"/>
    <s v="United States"/>
    <s v="San Francisco"/>
    <x v="1"/>
    <n v="94122"/>
    <s v="West"/>
    <s v="FUR-FU-10000794"/>
    <x v="0"/>
    <x v="3"/>
    <s v="Eldon Stackable Tray, Side-Load, Legal, Smoke"/>
    <n v="18.28"/>
  </r>
  <r>
    <n v="308"/>
    <s v="CA-2017-115504"/>
    <x v="257"/>
    <x v="5"/>
    <x v="3"/>
    <x v="268"/>
    <x v="3"/>
    <s v="PJ-19015"/>
    <s v="Pauline Johnson"/>
    <x v="0"/>
    <s v="United States"/>
    <s v="Santa Ana"/>
    <x v="1"/>
    <n v="92704"/>
    <s v="West"/>
    <s v="FUR-FU-10000794"/>
    <x v="0"/>
    <x v="3"/>
    <s v="Eldon Stackable Tray, Side-Load, Legal, Smoke"/>
    <n v="18.28"/>
  </r>
  <r>
    <n v="309"/>
    <s v="CA-2017-116344"/>
    <x v="258"/>
    <x v="10"/>
    <x v="1"/>
    <x v="269"/>
    <x v="2"/>
    <s v="BW-11110"/>
    <s v="Bart Watters"/>
    <x v="1"/>
    <s v="United States"/>
    <s v="Milwaukee"/>
    <x v="6"/>
    <n v="53209"/>
    <s v="Central"/>
    <s v="OFF-PA-10000061"/>
    <x v="1"/>
    <x v="4"/>
    <s v="Xerox 205"/>
    <n v="51.84"/>
  </r>
  <r>
    <n v="310"/>
    <s v="CA-2017-117590"/>
    <x v="259"/>
    <x v="1"/>
    <x v="3"/>
    <x v="270"/>
    <x v="1"/>
    <s v="TR-21325"/>
    <s v="Toby Ritter"/>
    <x v="0"/>
    <s v="United States"/>
    <s v="Belleville"/>
    <x v="29"/>
    <n v="7109"/>
    <s v="East"/>
    <s v="TEC-AC-10002402"/>
    <x v="2"/>
    <x v="12"/>
    <s v="Razer Kraken PRO Over Ear PC and Music Headset"/>
    <n v="239.97"/>
  </r>
  <r>
    <n v="311"/>
    <s v="CA-2017-118255"/>
    <x v="260"/>
    <x v="5"/>
    <x v="2"/>
    <x v="8"/>
    <x v="1"/>
    <s v="PG-18820"/>
    <s v="Patrick Gardner"/>
    <x v="0"/>
    <s v="United States"/>
    <s v="San Francisco"/>
    <x v="1"/>
    <n v="94110"/>
    <s v="West"/>
    <s v="TEC-AC-10003441"/>
    <x v="2"/>
    <x v="12"/>
    <s v="Kingston Digital DataTraveler 32GB USB 2.0"/>
    <n v="67.8"/>
  </r>
  <r>
    <n v="312"/>
    <s v="CA-2017-119445"/>
    <x v="224"/>
    <x v="0"/>
    <x v="3"/>
    <x v="42"/>
    <x v="1"/>
    <s v="JL-15175"/>
    <s v="James Lanier"/>
    <x v="2"/>
    <s v="United States"/>
    <s v="Columbia"/>
    <x v="18"/>
    <n v="38401"/>
    <s v="South"/>
    <s v="OFF-PA-10001560"/>
    <x v="1"/>
    <x v="4"/>
    <s v="Adams Telephone Message Books, 5 1/4â€ x 11â€"/>
    <n v="9.6639999999999997"/>
  </r>
  <r>
    <n v="313"/>
    <s v="CA-2017-119823"/>
    <x v="261"/>
    <x v="0"/>
    <x v="1"/>
    <x v="271"/>
    <x v="1"/>
    <s v="BM-11650"/>
    <s v="Brian Moss"/>
    <x v="1"/>
    <s v="United States"/>
    <s v="New York City"/>
    <x v="15"/>
    <n v="10035"/>
    <s v="East"/>
    <s v="OFF-AR-10004648"/>
    <x v="1"/>
    <x v="8"/>
    <s v="Boston 19500 Mighty Mite Electric Pencil Sharpener"/>
    <n v="60.45"/>
  </r>
  <r>
    <n v="314"/>
    <s v="CA-2017-120180"/>
    <x v="74"/>
    <x v="0"/>
    <x v="0"/>
    <x v="272"/>
    <x v="2"/>
    <s v="EM-14095"/>
    <s v="Eudokia Martin"/>
    <x v="1"/>
    <s v="United States"/>
    <s v="Los Angeles"/>
    <x v="1"/>
    <n v="90036"/>
    <s v="West"/>
    <s v="OFF-BI-10001294"/>
    <x v="1"/>
    <x v="5"/>
    <s v="Fellowes Binding Cases"/>
    <n v="37.44"/>
  </r>
  <r>
    <n v="315"/>
    <s v="CA-2017-121034"/>
    <x v="262"/>
    <x v="2"/>
    <x v="1"/>
    <x v="273"/>
    <x v="1"/>
    <s v="AF-10885"/>
    <s v="Art Foster"/>
    <x v="0"/>
    <s v="United States"/>
    <s v="Louisville"/>
    <x v="0"/>
    <n v="40214"/>
    <s v="South"/>
    <s v="TEC-PH-10001552"/>
    <x v="2"/>
    <x v="10"/>
    <s v="I Need's 3d Hello Kitty Hybrid Silicone Case Cover for HTC One X 4g with 3d Hello Kitty Stylus Pen Green/pink"/>
    <n v="83.72"/>
  </r>
  <r>
    <n v="316"/>
    <s v="CA-2017-121223"/>
    <x v="263"/>
    <x v="9"/>
    <x v="3"/>
    <x v="274"/>
    <x v="1"/>
    <s v="GA-14725"/>
    <s v="Guy Armstrong"/>
    <x v="0"/>
    <s v="United States"/>
    <s v="Lorain"/>
    <x v="23"/>
    <n v="44052"/>
    <s v="East"/>
    <s v="FUR-FU-10003878"/>
    <x v="0"/>
    <x v="3"/>
    <s v="Linden 10&quot; Round Wall Clock, Black"/>
    <n v="48.896000000000001"/>
  </r>
  <r>
    <n v="317"/>
    <s v="CA-2017-121755"/>
    <x v="264"/>
    <x v="11"/>
    <x v="2"/>
    <x v="275"/>
    <x v="1"/>
    <s v="CK-12760"/>
    <s v="Cyma Kinney"/>
    <x v="1"/>
    <s v="United States"/>
    <s v="Linden"/>
    <x v="29"/>
    <n v="7036"/>
    <s v="East"/>
    <s v="TEC-AC-10000710"/>
    <x v="2"/>
    <x v="12"/>
    <s v="Maxell DVD-RAM Discs"/>
    <n v="115.36"/>
  </r>
  <r>
    <n v="318"/>
    <s v="CA-2017-121958"/>
    <x v="23"/>
    <x v="1"/>
    <x v="0"/>
    <x v="22"/>
    <x v="0"/>
    <s v="DP-13105"/>
    <s v="Dave Poirier"/>
    <x v="1"/>
    <s v="United States"/>
    <s v="Salinas"/>
    <x v="1"/>
    <n v="93905"/>
    <s v="West"/>
    <s v="OFF-AR-10002335"/>
    <x v="1"/>
    <x v="8"/>
    <s v="DIXON Oriole Pencils"/>
    <n v="5.16"/>
  </r>
  <r>
    <n v="319"/>
    <s v="CA-2017-122133"/>
    <x v="89"/>
    <x v="6"/>
    <x v="2"/>
    <x v="276"/>
    <x v="1"/>
    <s v="BK-11260"/>
    <s v="Berenike Kampe"/>
    <x v="0"/>
    <s v="United States"/>
    <s v="New York City"/>
    <x v="15"/>
    <n v="10035"/>
    <s v="East"/>
    <s v="OFF-PA-10001019"/>
    <x v="1"/>
    <x v="4"/>
    <s v="Xerox 1884"/>
    <n v="39.96"/>
  </r>
  <r>
    <n v="320"/>
    <s v="CA-2017-122728"/>
    <x v="265"/>
    <x v="3"/>
    <x v="3"/>
    <x v="277"/>
    <x v="1"/>
    <s v="SJ-20125"/>
    <s v="Sanjit Jacobs"/>
    <x v="2"/>
    <s v="United States"/>
    <s v="New Brunswick"/>
    <x v="29"/>
    <n v="8901"/>
    <s v="East"/>
    <s v="OFF-PA-10004569"/>
    <x v="1"/>
    <x v="4"/>
    <s v="Wirebound Message Books, Two 4 1/4&quot; x 5&quot; Forms per Page"/>
    <n v="7.61"/>
  </r>
  <r>
    <n v="321"/>
    <s v="CA-2017-123666"/>
    <x v="3"/>
    <x v="1"/>
    <x v="2"/>
    <x v="278"/>
    <x v="1"/>
    <s v="CM-12445"/>
    <s v="Chuck Magee"/>
    <x v="0"/>
    <s v="United States"/>
    <s v="San Francisco"/>
    <x v="1"/>
    <n v="94122"/>
    <s v="West"/>
    <s v="OFF-SU-10001225"/>
    <x v="1"/>
    <x v="15"/>
    <s v="Staple remover"/>
    <n v="7.36"/>
  </r>
  <r>
    <n v="322"/>
    <s v="CA-2017-123722"/>
    <x v="266"/>
    <x v="9"/>
    <x v="2"/>
    <x v="257"/>
    <x v="1"/>
    <s v="AJ-10780"/>
    <s v="Anthony Jacobs"/>
    <x v="1"/>
    <s v="United States"/>
    <s v="Springfield"/>
    <x v="17"/>
    <n v="22153"/>
    <s v="South"/>
    <s v="OFF-LA-10004272"/>
    <x v="1"/>
    <x v="1"/>
    <s v="Avery 482"/>
    <n v="2.89"/>
  </r>
  <r>
    <n v="323"/>
    <s v="CA-2017-124527"/>
    <x v="267"/>
    <x v="8"/>
    <x v="0"/>
    <x v="279"/>
    <x v="2"/>
    <s v="LS-16945"/>
    <s v="Linda Southworth"/>
    <x v="1"/>
    <s v="United States"/>
    <s v="Philadelphia"/>
    <x v="9"/>
    <n v="19140"/>
    <s v="East"/>
    <s v="OFF-LA-10004853"/>
    <x v="1"/>
    <x v="1"/>
    <s v="Avery 483"/>
    <n v="15.936"/>
  </r>
  <r>
    <n v="324"/>
    <s v="CA-2017-125318"/>
    <x v="268"/>
    <x v="3"/>
    <x v="2"/>
    <x v="280"/>
    <x v="1"/>
    <s v="GP-14740"/>
    <s v="Guy Phonely"/>
    <x v="1"/>
    <s v="United States"/>
    <s v="Lancaster"/>
    <x v="9"/>
    <n v="17602"/>
    <s v="East"/>
    <s v="OFF-BI-10003719"/>
    <x v="1"/>
    <x v="5"/>
    <s v="Large Capacity Hanging Post Binders"/>
    <n v="44.91"/>
  </r>
  <r>
    <n v="325"/>
    <s v="CA-2017-125738"/>
    <x v="269"/>
    <x v="8"/>
    <x v="0"/>
    <x v="281"/>
    <x v="2"/>
    <s v="PK-18910"/>
    <s v="Paul Knutson"/>
    <x v="2"/>
    <s v="United States"/>
    <s v="Philadelphia"/>
    <x v="9"/>
    <n v="19143"/>
    <s v="East"/>
    <s v="OFF-BI-10000545"/>
    <x v="1"/>
    <x v="5"/>
    <s v="GBC Ibimaster 500 Manual ProClick Binding System"/>
    <n v="1141.47"/>
  </r>
  <r>
    <n v="326"/>
    <s v="CA-2017-126529"/>
    <x v="270"/>
    <x v="4"/>
    <x v="2"/>
    <x v="282"/>
    <x v="1"/>
    <s v="SM-20005"/>
    <s v="Sally Matthias"/>
    <x v="0"/>
    <s v="United States"/>
    <s v="New York City"/>
    <x v="15"/>
    <n v="10009"/>
    <s v="East"/>
    <s v="OFF-PA-10004470"/>
    <x v="1"/>
    <x v="4"/>
    <s v="Adams Write n' Stick Phone Message Book, 11&quot; X 5 1/4&quot;, 200 Messages"/>
    <n v="11.36"/>
  </r>
  <r>
    <n v="327"/>
    <s v="CA-2017-126543"/>
    <x v="271"/>
    <x v="8"/>
    <x v="2"/>
    <x v="105"/>
    <x v="1"/>
    <s v="AG-10765"/>
    <s v="Anthony Garverick"/>
    <x v="2"/>
    <s v="United States"/>
    <s v="Philadelphia"/>
    <x v="9"/>
    <n v="19120"/>
    <s v="East"/>
    <s v="OFF-BI-10003712"/>
    <x v="1"/>
    <x v="5"/>
    <s v="Acco Pressboard Covers with Storage Hooks, 14 7/8&quot; x 11&quot;, Light Blue"/>
    <n v="5.8920000000000003"/>
  </r>
  <r>
    <n v="328"/>
    <s v="CA-2017-126613"/>
    <x v="272"/>
    <x v="2"/>
    <x v="0"/>
    <x v="283"/>
    <x v="2"/>
    <s v="PM-19135"/>
    <s v="Peter McVee"/>
    <x v="2"/>
    <s v="United States"/>
    <s v="Detroit"/>
    <x v="12"/>
    <n v="48227"/>
    <s v="Central"/>
    <s v="FUR-FU-10000732"/>
    <x v="0"/>
    <x v="3"/>
    <s v="Eldon 200 Class Desk Accessories"/>
    <n v="31.4"/>
  </r>
  <r>
    <n v="329"/>
    <s v="CA-2017-126809"/>
    <x v="273"/>
    <x v="3"/>
    <x v="2"/>
    <x v="284"/>
    <x v="1"/>
    <s v="LL-16840"/>
    <s v="Lauren Leatherbury"/>
    <x v="0"/>
    <s v="United States"/>
    <s v="Rochester"/>
    <x v="15"/>
    <n v="14609"/>
    <s v="East"/>
    <s v="FUR-FU-10001424"/>
    <x v="0"/>
    <x v="3"/>
    <s v="Dax Clear Box Frame"/>
    <n v="17.46"/>
  </r>
  <r>
    <n v="330"/>
    <s v="CA-2017-127208"/>
    <x v="274"/>
    <x v="3"/>
    <x v="1"/>
    <x v="285"/>
    <x v="0"/>
    <s v="JS-15595"/>
    <s v="Jill Stevenson"/>
    <x v="1"/>
    <s v="United States"/>
    <s v="Los Angeles"/>
    <x v="1"/>
    <n v="90045"/>
    <s v="West"/>
    <s v="OFF-BI-10002071"/>
    <x v="1"/>
    <x v="5"/>
    <s v="Fellowes Black Plastic Comb Bindings"/>
    <n v="13.944000000000001"/>
  </r>
  <r>
    <n v="331"/>
    <s v="CA-2017-127250"/>
    <x v="275"/>
    <x v="2"/>
    <x v="3"/>
    <x v="148"/>
    <x v="1"/>
    <s v="EL-13735"/>
    <s v="Ed Ludwig"/>
    <x v="2"/>
    <s v="United States"/>
    <s v="Columbia"/>
    <x v="36"/>
    <n v="21044"/>
    <s v="East"/>
    <s v="OFF-BI-10001078"/>
    <x v="1"/>
    <x v="5"/>
    <s v="Acco PRESSTEX Data Binder with Storage Hooks, Dark Blue, 14 7/8&quot; X 11&quot;"/>
    <n v="37.659999999999997"/>
  </r>
  <r>
    <n v="332"/>
    <s v="CA-2017-127670"/>
    <x v="276"/>
    <x v="0"/>
    <x v="0"/>
    <x v="286"/>
    <x v="2"/>
    <s v="PC-18745"/>
    <s v="Pamela Coakley"/>
    <x v="1"/>
    <s v="United States"/>
    <s v="San Francisco"/>
    <x v="1"/>
    <n v="94122"/>
    <s v="West"/>
    <s v="OFF-ST-10002205"/>
    <x v="1"/>
    <x v="7"/>
    <s v="File Shuttle I and Handi-File"/>
    <n v="155.82"/>
  </r>
  <r>
    <n v="333"/>
    <s v="CA-2017-128258"/>
    <x v="277"/>
    <x v="2"/>
    <x v="0"/>
    <x v="287"/>
    <x v="0"/>
    <s v="HL-15040"/>
    <s v="Hunter Lopez"/>
    <x v="0"/>
    <s v="United States"/>
    <s v="Houston"/>
    <x v="5"/>
    <n v="77095"/>
    <s v="Central"/>
    <s v="OFF-EN-10001099"/>
    <x v="1"/>
    <x v="11"/>
    <s v="Staple envelope"/>
    <n v="15.648"/>
  </r>
  <r>
    <n v="334"/>
    <s v="CA-2017-128517"/>
    <x v="278"/>
    <x v="8"/>
    <x v="2"/>
    <x v="288"/>
    <x v="1"/>
    <s v="MS-17365"/>
    <s v="Maribeth Schnelling"/>
    <x v="0"/>
    <s v="United States"/>
    <s v="Detroit"/>
    <x v="12"/>
    <n v="48227"/>
    <s v="Central"/>
    <s v="OFF-LA-10003923"/>
    <x v="1"/>
    <x v="1"/>
    <s v="Alphabetical Labels for Top Tab Filing"/>
    <n v="103.6"/>
  </r>
  <r>
    <n v="335"/>
    <s v="CA-2017-128531"/>
    <x v="279"/>
    <x v="2"/>
    <x v="3"/>
    <x v="289"/>
    <x v="0"/>
    <s v="GB-14530"/>
    <s v="George Bell"/>
    <x v="1"/>
    <s v="United States"/>
    <s v="Auburn"/>
    <x v="15"/>
    <n v="13021"/>
    <s v="East"/>
    <s v="OFF-PA-10002250"/>
    <x v="1"/>
    <x v="4"/>
    <s v="Things To Do Today Pad"/>
    <n v="46.96"/>
  </r>
  <r>
    <n v="336"/>
    <s v="CA-2017-128867"/>
    <x v="280"/>
    <x v="3"/>
    <x v="0"/>
    <x v="290"/>
    <x v="2"/>
    <s v="JR-16210"/>
    <s v="Justin Ritter"/>
    <x v="1"/>
    <s v="United States"/>
    <s v="Springfield"/>
    <x v="23"/>
    <n v="45503"/>
    <s v="East"/>
    <s v="OFF-BI-10004716"/>
    <x v="1"/>
    <x v="5"/>
    <s v="Wilson Jones Hanging Recycled Pressboard Data Binders"/>
    <n v="8.9039999999999999"/>
  </r>
  <r>
    <n v="337"/>
    <s v="CA-2017-129280"/>
    <x v="281"/>
    <x v="8"/>
    <x v="3"/>
    <x v="241"/>
    <x v="1"/>
    <s v="BE-11335"/>
    <s v="Bill Eplett"/>
    <x v="2"/>
    <s v="United States"/>
    <s v="Jackson"/>
    <x v="12"/>
    <n v="49201"/>
    <s v="Central"/>
    <s v="TEC-PH-10001494"/>
    <x v="2"/>
    <x v="10"/>
    <s v="Polycom CX600 IP Phone VoIP phone"/>
    <n v="1199.8"/>
  </r>
  <r>
    <n v="338"/>
    <s v="CA-2017-129693"/>
    <x v="67"/>
    <x v="5"/>
    <x v="1"/>
    <x v="291"/>
    <x v="1"/>
    <s v="SC-20050"/>
    <s v="Sample Company A"/>
    <x v="2"/>
    <s v="United States"/>
    <s v="Norwich"/>
    <x v="28"/>
    <n v="6360"/>
    <s v="East"/>
    <s v="FUR-FU-10001935"/>
    <x v="0"/>
    <x v="3"/>
    <s v="3M Hangers With Command Adhesive"/>
    <n v="22.2"/>
  </r>
  <r>
    <n v="339"/>
    <s v="CA-2017-129714"/>
    <x v="282"/>
    <x v="10"/>
    <x v="0"/>
    <x v="292"/>
    <x v="1"/>
    <s v="RW-19630"/>
    <s v="Rob Williams"/>
    <x v="1"/>
    <s v="United States"/>
    <s v="Dallas"/>
    <x v="5"/>
    <n v="75220"/>
    <s v="Central"/>
    <s v="OFF-EN-10000056"/>
    <x v="1"/>
    <x v="11"/>
    <s v="Cameo Buff Policy Envelopes"/>
    <n v="149.352"/>
  </r>
  <r>
    <n v="340"/>
    <s v="CA-2017-129903"/>
    <x v="283"/>
    <x v="3"/>
    <x v="1"/>
    <x v="293"/>
    <x v="1"/>
    <s v="SE-20110"/>
    <s v="Sanjit Engle"/>
    <x v="0"/>
    <s v="United States"/>
    <s v="New York City"/>
    <x v="15"/>
    <n v="10009"/>
    <s v="East"/>
    <s v="TEC-AC-10002473"/>
    <x v="2"/>
    <x v="12"/>
    <s v="Maxell 4.7GB DVD-R"/>
    <n v="85.14"/>
  </r>
  <r>
    <n v="341"/>
    <s v="CA-2017-130162"/>
    <x v="284"/>
    <x v="8"/>
    <x v="0"/>
    <x v="294"/>
    <x v="1"/>
    <s v="AH-10075"/>
    <s v="Adam Hart"/>
    <x v="1"/>
    <s v="United States"/>
    <s v="New York City"/>
    <x v="15"/>
    <n v="10011"/>
    <s v="East"/>
    <s v="OFF-BI-10003650"/>
    <x v="1"/>
    <x v="5"/>
    <s v="GBC DocuBind 300 Electric Binding Machine"/>
    <n v="841.56799999999998"/>
  </r>
  <r>
    <n v="342"/>
    <s v="CA-2017-130267"/>
    <x v="99"/>
    <x v="8"/>
    <x v="2"/>
    <x v="295"/>
    <x v="2"/>
    <s v="JM-15535"/>
    <s v="Jessica Myrick"/>
    <x v="0"/>
    <s v="United States"/>
    <s v="Philadelphia"/>
    <x v="9"/>
    <n v="19143"/>
    <s v="East"/>
    <s v="OFF-PA-10003543"/>
    <x v="1"/>
    <x v="4"/>
    <s v="Xerox 1985"/>
    <n v="15.552"/>
  </r>
  <r>
    <n v="343"/>
    <s v="CA-2017-131499"/>
    <x v="285"/>
    <x v="2"/>
    <x v="1"/>
    <x v="220"/>
    <x v="1"/>
    <s v="JJ-15760"/>
    <s v="Joel Jenkins"/>
    <x v="2"/>
    <s v="United States"/>
    <s v="Springfield"/>
    <x v="17"/>
    <n v="22153"/>
    <s v="South"/>
    <s v="OFF-AR-10000658"/>
    <x v="1"/>
    <x v="8"/>
    <s v="Newell 324"/>
    <n v="46.2"/>
  </r>
  <r>
    <n v="344"/>
    <s v="CA-2017-131835"/>
    <x v="281"/>
    <x v="8"/>
    <x v="3"/>
    <x v="296"/>
    <x v="1"/>
    <s v="RK-19300"/>
    <s v="Ralph Kennedy"/>
    <x v="0"/>
    <s v="United States"/>
    <s v="Philadelphia"/>
    <x v="9"/>
    <n v="19140"/>
    <s v="East"/>
    <s v="OFF-PA-10002195"/>
    <x v="1"/>
    <x v="4"/>
    <s v="RSVP Cards &amp; Envelopes, Blank White, 8-1/2&quot; X 11&quot;, 24 Cards/25 Envelopes/Set"/>
    <n v="12.192"/>
  </r>
  <r>
    <n v="345"/>
    <s v="CA-2017-132661"/>
    <x v="23"/>
    <x v="1"/>
    <x v="0"/>
    <x v="297"/>
    <x v="1"/>
    <s v="CG-12040"/>
    <s v="Catherine Glotzbach"/>
    <x v="2"/>
    <s v="United States"/>
    <s v="Philadelphia"/>
    <x v="9"/>
    <n v="19120"/>
    <s v="East"/>
    <s v="OFF-PA-10001745"/>
    <x v="1"/>
    <x v="4"/>
    <s v="Wirebound Message Books, 2 7/8&quot; x 5&quot;, 3 Forms per Page"/>
    <n v="45.055999999999997"/>
  </r>
  <r>
    <n v="346"/>
    <s v="CA-2017-133711"/>
    <x v="286"/>
    <x v="4"/>
    <x v="1"/>
    <x v="298"/>
    <x v="1"/>
    <s v="RP-19270"/>
    <s v="Rachel Payne"/>
    <x v="1"/>
    <s v="United States"/>
    <s v="Riverside"/>
    <x v="1"/>
    <n v="92503"/>
    <s v="West"/>
    <s v="OFF-PA-10000289"/>
    <x v="1"/>
    <x v="4"/>
    <s v="Xerox 213"/>
    <n v="12.96"/>
  </r>
  <r>
    <n v="347"/>
    <s v="CA-2017-134348"/>
    <x v="287"/>
    <x v="1"/>
    <x v="0"/>
    <x v="299"/>
    <x v="2"/>
    <s v="KC-16255"/>
    <s v="Karen Carlisle"/>
    <x v="1"/>
    <s v="United States"/>
    <s v="San Francisco"/>
    <x v="1"/>
    <n v="94110"/>
    <s v="West"/>
    <s v="OFF-PA-10000350"/>
    <x v="1"/>
    <x v="4"/>
    <s v="Message Book, Standard Line &quot;While You Were Out&quot;, 5 1/2&quot; X 4&quot;, 200 Sets/Book"/>
    <n v="17.12"/>
  </r>
  <r>
    <n v="348"/>
    <s v="CA-2017-134362"/>
    <x v="288"/>
    <x v="3"/>
    <x v="3"/>
    <x v="300"/>
    <x v="1"/>
    <s v="KH-16360"/>
    <s v="Katherine Hughes"/>
    <x v="0"/>
    <s v="United States"/>
    <s v="Philadelphia"/>
    <x v="9"/>
    <n v="19143"/>
    <s v="East"/>
    <s v="FUR-FU-10001940"/>
    <x v="0"/>
    <x v="3"/>
    <s v="Staple-based wall hangings"/>
    <n v="25.472000000000001"/>
  </r>
  <r>
    <n v="349"/>
    <s v="CA-2017-134425"/>
    <x v="110"/>
    <x v="4"/>
    <x v="3"/>
    <x v="301"/>
    <x v="1"/>
    <s v="GH-14665"/>
    <s v="Greg Hansen"/>
    <x v="0"/>
    <s v="United States"/>
    <s v="Round Rock"/>
    <x v="5"/>
    <n v="78664"/>
    <s v="Central"/>
    <s v="OFF-AR-10001958"/>
    <x v="1"/>
    <x v="8"/>
    <s v="Stanley Bostitch Contemporary Electric Pencil Sharpeners"/>
    <n v="27.167999999999999"/>
  </r>
  <r>
    <n v="350"/>
    <s v="CA-2017-134775"/>
    <x v="289"/>
    <x v="0"/>
    <x v="3"/>
    <x v="302"/>
    <x v="1"/>
    <s v="SW-20275"/>
    <s v="Scott Williamson"/>
    <x v="0"/>
    <s v="United States"/>
    <s v="Jackson"/>
    <x v="34"/>
    <n v="39212"/>
    <s v="South"/>
    <s v="OFF-ST-10000604"/>
    <x v="1"/>
    <x v="7"/>
    <s v="Home/Office Personal File Carts"/>
    <n v="173.8"/>
  </r>
  <r>
    <n v="351"/>
    <s v="CA-2017-136406"/>
    <x v="290"/>
    <x v="5"/>
    <x v="3"/>
    <x v="303"/>
    <x v="0"/>
    <s v="JA-15970"/>
    <s v="Joseph Airdo"/>
    <x v="0"/>
    <s v="United States"/>
    <s v="Phoenix"/>
    <x v="16"/>
    <n v="85023"/>
    <s v="West"/>
    <s v="TEC-PH-10002923"/>
    <x v="2"/>
    <x v="10"/>
    <s v="Logitech B530 USBÂ HeadsetÂ -Â headsetÂ - Full size, Binaural"/>
    <n v="29.591999999999999"/>
  </r>
  <r>
    <n v="352"/>
    <s v="CA-2017-137050"/>
    <x v="291"/>
    <x v="8"/>
    <x v="1"/>
    <x v="203"/>
    <x v="3"/>
    <s v="DL-12925"/>
    <s v="Daniel Lacy"/>
    <x v="0"/>
    <s v="United States"/>
    <s v="Oceanside"/>
    <x v="1"/>
    <n v="92054"/>
    <s v="West"/>
    <s v="FUR-FU-10004188"/>
    <x v="0"/>
    <x v="3"/>
    <s v="Luxo Professional Combination Clamp-On Lamps"/>
    <n v="204.6"/>
  </r>
  <r>
    <n v="353"/>
    <s v="CA-2017-137204"/>
    <x v="209"/>
    <x v="0"/>
    <x v="3"/>
    <x v="304"/>
    <x v="1"/>
    <s v="LW-16990"/>
    <s v="Lindsay Williams"/>
    <x v="1"/>
    <s v="United States"/>
    <s v="San Francisco"/>
    <x v="1"/>
    <n v="94110"/>
    <s v="West"/>
    <s v="FUR-CH-10002965"/>
    <x v="0"/>
    <x v="9"/>
    <s v="Global Leather Highback Executive Chair with Pneumatic Height Adjustment, Black"/>
    <n v="321.56799999999998"/>
  </r>
  <r>
    <n v="354"/>
    <s v="CA-2017-137239"/>
    <x v="141"/>
    <x v="0"/>
    <x v="1"/>
    <x v="305"/>
    <x v="1"/>
    <s v="TB-21190"/>
    <s v="Thomas Brumley"/>
    <x v="2"/>
    <s v="United States"/>
    <s v="Fayetteville"/>
    <x v="35"/>
    <n v="72701"/>
    <s v="South"/>
    <s v="OFF-BI-10000145"/>
    <x v="1"/>
    <x v="5"/>
    <s v="Zipper Ring Binder Pockets"/>
    <n v="6.24"/>
  </r>
  <r>
    <n v="355"/>
    <s v="CA-2017-137330"/>
    <x v="292"/>
    <x v="3"/>
    <x v="3"/>
    <x v="306"/>
    <x v="2"/>
    <s v="BS-11800"/>
    <s v="Bryan Spruell"/>
    <x v="2"/>
    <s v="United States"/>
    <s v="New York City"/>
    <x v="15"/>
    <n v="10011"/>
    <s v="East"/>
    <s v="OFF-LA-10004055"/>
    <x v="1"/>
    <x v="1"/>
    <s v="Color-Coded Legal Exhibit Labels"/>
    <n v="9.82"/>
  </r>
  <r>
    <n v="356"/>
    <s v="CA-2017-138520"/>
    <x v="176"/>
    <x v="5"/>
    <x v="0"/>
    <x v="307"/>
    <x v="2"/>
    <s v="RW-19690"/>
    <s v="Robert Waldorf"/>
    <x v="0"/>
    <s v="United States"/>
    <s v="Wilmington"/>
    <x v="3"/>
    <n v="28403"/>
    <s v="South"/>
    <s v="OFF-BI-10000848"/>
    <x v="1"/>
    <x v="5"/>
    <s v="Angle-D Ring Binders"/>
    <n v="3.282"/>
  </r>
  <r>
    <n v="357"/>
    <s v="CA-2017-138688"/>
    <x v="7"/>
    <x v="0"/>
    <x v="2"/>
    <x v="308"/>
    <x v="0"/>
    <s v="TZ-21580"/>
    <s v="Tracy Zic"/>
    <x v="0"/>
    <s v="United States"/>
    <s v="Louisville"/>
    <x v="21"/>
    <n v="80027"/>
    <s v="West"/>
    <s v="OFF-AR-10000034"/>
    <x v="1"/>
    <x v="8"/>
    <s v="BIC Brite Liner Grip Highlighters, Assorted, 5/Pack"/>
    <n v="3.3919999999999999"/>
  </r>
  <r>
    <n v="358"/>
    <s v="CA-2017-139269"/>
    <x v="293"/>
    <x v="8"/>
    <x v="3"/>
    <x v="309"/>
    <x v="1"/>
    <s v="AS-10630"/>
    <s v="Ann Steele"/>
    <x v="2"/>
    <s v="United States"/>
    <s v="Pasadena"/>
    <x v="5"/>
    <n v="77506"/>
    <s v="Central"/>
    <s v="OFF-LA-10001569"/>
    <x v="1"/>
    <x v="1"/>
    <s v="Avery 499"/>
    <n v="7.968"/>
  </r>
  <r>
    <n v="359"/>
    <s v="CA-2017-139556"/>
    <x v="294"/>
    <x v="10"/>
    <x v="1"/>
    <x v="310"/>
    <x v="3"/>
    <s v="TS-21340"/>
    <s v="Toby Swindell"/>
    <x v="0"/>
    <s v="United States"/>
    <s v="Houston"/>
    <x v="5"/>
    <n v="77041"/>
    <s v="Central"/>
    <s v="OFF-BI-10004022"/>
    <x v="1"/>
    <x v="5"/>
    <s v="Acco Suede Grain Vinyl Round Ring Binder"/>
    <n v="1.1120000000000001"/>
  </r>
  <r>
    <n v="360"/>
    <s v="CA-2017-140081"/>
    <x v="295"/>
    <x v="10"/>
    <x v="1"/>
    <x v="311"/>
    <x v="0"/>
    <s v="SL-20155"/>
    <s v="Sara Luxemburg"/>
    <x v="2"/>
    <s v="United States"/>
    <s v="Jacksonville"/>
    <x v="2"/>
    <n v="32216"/>
    <s v="South"/>
    <s v="FUR-CH-10004086"/>
    <x v="0"/>
    <x v="9"/>
    <s v="Hon 4070 Series Pagoda Armless Upholstered Stacking Chairs"/>
    <n v="1166.92"/>
  </r>
  <r>
    <n v="361"/>
    <s v="CA-2017-140634"/>
    <x v="296"/>
    <x v="5"/>
    <x v="2"/>
    <x v="312"/>
    <x v="1"/>
    <s v="MW-18235"/>
    <s v="Mitch Willingham"/>
    <x v="1"/>
    <s v="United States"/>
    <s v="Virginia Beach"/>
    <x v="17"/>
    <n v="23464"/>
    <s v="South"/>
    <s v="OFF-BI-10003925"/>
    <x v="1"/>
    <x v="5"/>
    <s v="Fellowes PB300 Plastic Comb Binding Machine"/>
    <n v="2715.93"/>
  </r>
  <r>
    <n v="362"/>
    <s v="CA-2017-140774"/>
    <x v="297"/>
    <x v="2"/>
    <x v="1"/>
    <x v="313"/>
    <x v="1"/>
    <s v="RD-19585"/>
    <s v="Rob Dowd"/>
    <x v="0"/>
    <s v="United States"/>
    <s v="Henderson"/>
    <x v="0"/>
    <n v="42420"/>
    <s v="South"/>
    <s v="OFF-EN-10003862"/>
    <x v="1"/>
    <x v="11"/>
    <s v="Laser &amp; Ink Jet Business Envelopes"/>
    <n v="10.67"/>
  </r>
  <r>
    <n v="363"/>
    <s v="CA-2017-141523"/>
    <x v="298"/>
    <x v="6"/>
    <x v="1"/>
    <x v="314"/>
    <x v="1"/>
    <s v="RA-19945"/>
    <s v="Ryan Akin"/>
    <x v="0"/>
    <s v="United States"/>
    <s v="Murrieta"/>
    <x v="1"/>
    <n v="92563"/>
    <s v="West"/>
    <s v="OFF-ST-10000046"/>
    <x v="1"/>
    <x v="7"/>
    <s v="Fellowes Super Stor/Drawer Files"/>
    <n v="484.65"/>
  </r>
  <r>
    <n v="364"/>
    <s v="CA-2017-142762"/>
    <x v="299"/>
    <x v="0"/>
    <x v="1"/>
    <x v="187"/>
    <x v="2"/>
    <s v="MT-17815"/>
    <s v="Meg Tillman"/>
    <x v="0"/>
    <s v="United States"/>
    <s v="Scottsdale"/>
    <x v="16"/>
    <n v="85254"/>
    <s v="West"/>
    <s v="OFF-EN-10002600"/>
    <x v="1"/>
    <x v="11"/>
    <s v="Redi-Strip #10 Envelopes, 4 1/8 x 9 1/2"/>
    <n v="7.08"/>
  </r>
  <r>
    <n v="365"/>
    <s v="CA-2017-142902"/>
    <x v="143"/>
    <x v="0"/>
    <x v="2"/>
    <x v="143"/>
    <x v="2"/>
    <s v="VG-21790"/>
    <s v="Vivek Gonzalez"/>
    <x v="0"/>
    <s v="United States"/>
    <s v="San Diego"/>
    <x v="1"/>
    <n v="92037"/>
    <s v="West"/>
    <s v="FUR-FU-10001602"/>
    <x v="0"/>
    <x v="3"/>
    <s v="Eldon Delta Triangular Chair Mat, 52&quot; x 58&quot;, Clear"/>
    <n v="151.72"/>
  </r>
  <r>
    <n v="366"/>
    <s v="CA-2017-144792"/>
    <x v="300"/>
    <x v="4"/>
    <x v="1"/>
    <x v="168"/>
    <x v="0"/>
    <s v="JS-15880"/>
    <s v="John Stevenson"/>
    <x v="0"/>
    <s v="United States"/>
    <s v="Seattle"/>
    <x v="4"/>
    <n v="98103"/>
    <s v="West"/>
    <s v="FUR-TA-10003748"/>
    <x v="0"/>
    <x v="2"/>
    <s v="Bevis 36 x 72 Conference Tables"/>
    <n v="1618.37"/>
  </r>
  <r>
    <n v="367"/>
    <s v="CA-2017-144855"/>
    <x v="301"/>
    <x v="7"/>
    <x v="1"/>
    <x v="315"/>
    <x v="1"/>
    <s v="KM-16225"/>
    <s v="Kalyca Meade"/>
    <x v="1"/>
    <s v="United States"/>
    <s v="New York City"/>
    <x v="15"/>
    <n v="10011"/>
    <s v="East"/>
    <s v="FUR-FU-10002191"/>
    <x v="0"/>
    <x v="3"/>
    <s v="G.E. Halogen Desk Lamp Bulbs"/>
    <n v="13.96"/>
  </r>
  <r>
    <n v="368"/>
    <s v="CA-2017-145247"/>
    <x v="90"/>
    <x v="4"/>
    <x v="3"/>
    <x v="316"/>
    <x v="2"/>
    <s v="HR-14770"/>
    <s v="Hallie Redmond"/>
    <x v="2"/>
    <s v="United States"/>
    <s v="Los Angeles"/>
    <x v="1"/>
    <n v="90045"/>
    <s v="West"/>
    <s v="OFF-BI-10000320"/>
    <x v="1"/>
    <x v="5"/>
    <s v="GBC Plastic Binding Combs"/>
    <n v="11.808"/>
  </r>
  <r>
    <n v="369"/>
    <s v="CA-2017-145499"/>
    <x v="302"/>
    <x v="9"/>
    <x v="0"/>
    <x v="317"/>
    <x v="0"/>
    <s v="DE-13255"/>
    <s v="Deanra Eno"/>
    <x v="2"/>
    <s v="United States"/>
    <s v="Springfield"/>
    <x v="23"/>
    <n v="45503"/>
    <s v="East"/>
    <s v="OFF-PA-10001166"/>
    <x v="1"/>
    <x v="4"/>
    <s v="Xerox 2"/>
    <n v="15.552"/>
  </r>
  <r>
    <n v="370"/>
    <s v="CA-2017-145583"/>
    <x v="70"/>
    <x v="0"/>
    <x v="0"/>
    <x v="318"/>
    <x v="2"/>
    <s v="AG-10390"/>
    <s v="Allen Goldenen"/>
    <x v="0"/>
    <s v="United States"/>
    <s v="Cincinnati"/>
    <x v="23"/>
    <n v="45231"/>
    <s v="East"/>
    <s v="OFF-PA-10000955"/>
    <x v="1"/>
    <x v="4"/>
    <s v="Southworth 25% Cotton Granite Paper &amp; Envelopes"/>
    <n v="15.696"/>
  </r>
  <r>
    <n v="371"/>
    <s v="CA-2017-145625"/>
    <x v="303"/>
    <x v="1"/>
    <x v="1"/>
    <x v="319"/>
    <x v="2"/>
    <s v="JJ-15445"/>
    <s v="Jennifer Jackson"/>
    <x v="0"/>
    <s v="United States"/>
    <s v="Los Angeles"/>
    <x v="1"/>
    <n v="90004"/>
    <s v="West"/>
    <s v="OFF-BI-10003707"/>
    <x v="1"/>
    <x v="5"/>
    <s v="Aluminum Screw Posts"/>
    <n v="36.624000000000002"/>
  </r>
  <r>
    <n v="372"/>
    <s v="CA-2017-145905"/>
    <x v="196"/>
    <x v="0"/>
    <x v="3"/>
    <x v="320"/>
    <x v="2"/>
    <s v="JH-15430"/>
    <s v="Jennifer Halladay"/>
    <x v="0"/>
    <s v="United States"/>
    <s v="Burlington"/>
    <x v="3"/>
    <n v="27217"/>
    <s v="South"/>
    <s v="OFF-AR-10000203"/>
    <x v="1"/>
    <x v="8"/>
    <s v="Newell 336"/>
    <n v="23.968"/>
  </r>
  <r>
    <n v="373"/>
    <s v="CA-2017-145919"/>
    <x v="202"/>
    <x v="10"/>
    <x v="0"/>
    <x v="208"/>
    <x v="1"/>
    <s v="RD-19660"/>
    <s v="Robert Dilbeck"/>
    <x v="2"/>
    <s v="United States"/>
    <s v="Saint Peters"/>
    <x v="24"/>
    <n v="63376"/>
    <s v="Central"/>
    <s v="FUR-TA-10001095"/>
    <x v="0"/>
    <x v="2"/>
    <s v="Chromcraft Round Conference Tables"/>
    <n v="697.16"/>
  </r>
  <r>
    <n v="374"/>
    <s v="CA-2017-146171"/>
    <x v="44"/>
    <x v="8"/>
    <x v="0"/>
    <x v="321"/>
    <x v="0"/>
    <s v="MO-17500"/>
    <s v="Mary O'Rourke"/>
    <x v="0"/>
    <s v="United States"/>
    <s v="New York City"/>
    <x v="15"/>
    <n v="10035"/>
    <s v="East"/>
    <s v="TEC-AC-10004761"/>
    <x v="2"/>
    <x v="12"/>
    <s v="Maxell 4.7GB DVD+RW 3/Pack"/>
    <n v="31.86"/>
  </r>
  <r>
    <n v="375"/>
    <s v="CA-2017-146521"/>
    <x v="304"/>
    <x v="7"/>
    <x v="3"/>
    <x v="128"/>
    <x v="2"/>
    <s v="NS-18640"/>
    <s v="Noel Staavos"/>
    <x v="1"/>
    <s v="United States"/>
    <s v="Chicago"/>
    <x v="10"/>
    <n v="60610"/>
    <s v="Central"/>
    <s v="OFF-AR-10001130"/>
    <x v="1"/>
    <x v="8"/>
    <s v="Quartet Alpha White Chalk, 12/Pack"/>
    <n v="8.84"/>
  </r>
  <r>
    <n v="376"/>
    <s v="CA-2017-146633"/>
    <x v="201"/>
    <x v="7"/>
    <x v="1"/>
    <x v="322"/>
    <x v="2"/>
    <s v="DG-13300"/>
    <s v="Deirdre Greer"/>
    <x v="1"/>
    <s v="United States"/>
    <s v="Philadelphia"/>
    <x v="9"/>
    <n v="19134"/>
    <s v="East"/>
    <s v="FUR-FU-10000293"/>
    <x v="0"/>
    <x v="3"/>
    <s v="Eldon Antistatic Chair Mats for Low to Medium Pile Carpets"/>
    <n v="168.464"/>
  </r>
  <r>
    <n v="377"/>
    <s v="CA-2017-146836"/>
    <x v="305"/>
    <x v="3"/>
    <x v="1"/>
    <x v="323"/>
    <x v="1"/>
    <s v="NF-18595"/>
    <s v="Nicole Fjeld"/>
    <x v="2"/>
    <s v="United States"/>
    <s v="New York City"/>
    <x v="15"/>
    <n v="10009"/>
    <s v="East"/>
    <s v="OFF-AR-10000716"/>
    <x v="1"/>
    <x v="8"/>
    <s v="DIXON Ticonderoga Erasable Checking Pencils"/>
    <n v="11.16"/>
  </r>
  <r>
    <n v="378"/>
    <s v="CA-2017-146941"/>
    <x v="306"/>
    <x v="0"/>
    <x v="0"/>
    <x v="324"/>
    <x v="1"/>
    <s v="MG-17650"/>
    <s v="Matthew Grinstein"/>
    <x v="2"/>
    <s v="United States"/>
    <s v="Philadelphia"/>
    <x v="9"/>
    <n v="19143"/>
    <s v="East"/>
    <s v="OFF-FA-10001754"/>
    <x v="1"/>
    <x v="13"/>
    <s v="Stockwell Gold Paper Clips"/>
    <n v="4.4160000000000004"/>
  </r>
  <r>
    <n v="379"/>
    <s v="CA-2017-147067"/>
    <x v="307"/>
    <x v="3"/>
    <x v="1"/>
    <x v="325"/>
    <x v="1"/>
    <s v="TS-21160"/>
    <s v="Theresa Swint"/>
    <x v="1"/>
    <s v="United States"/>
    <s v="Toledo"/>
    <x v="23"/>
    <n v="43615"/>
    <s v="East"/>
    <s v="OFF-AP-10002350"/>
    <x v="1"/>
    <x v="6"/>
    <s v="Belkin F9H710-06 7 Outlet SurgeMaster Surge Protector"/>
    <n v="45.216000000000001"/>
  </r>
  <r>
    <n v="380"/>
    <s v="CA-2017-147375"/>
    <x v="308"/>
    <x v="2"/>
    <x v="0"/>
    <x v="279"/>
    <x v="2"/>
    <s v="BD-11620"/>
    <s v="Brian DeCherney"/>
    <x v="0"/>
    <s v="United States"/>
    <s v="San Francisco"/>
    <x v="1"/>
    <n v="94122"/>
    <s v="West"/>
    <s v="FUR-CH-10001146"/>
    <x v="0"/>
    <x v="9"/>
    <s v="Global Value Mid-Back Manager's Chair, Gray"/>
    <n v="194.84800000000001"/>
  </r>
  <r>
    <n v="381"/>
    <s v="CA-2017-147417"/>
    <x v="309"/>
    <x v="8"/>
    <x v="3"/>
    <x v="326"/>
    <x v="0"/>
    <s v="CM-12160"/>
    <s v="Charles McCrossin"/>
    <x v="0"/>
    <s v="United States"/>
    <s v="Brownsville"/>
    <x v="5"/>
    <n v="78521"/>
    <s v="Central"/>
    <s v="OFF-SU-10001935"/>
    <x v="1"/>
    <x v="15"/>
    <s v="Staple remover"/>
    <n v="1.744"/>
  </r>
  <r>
    <n v="382"/>
    <s v="CA-2017-148096"/>
    <x v="261"/>
    <x v="0"/>
    <x v="1"/>
    <x v="6"/>
    <x v="1"/>
    <s v="SN-20560"/>
    <s v="Skye Norling"/>
    <x v="2"/>
    <s v="United States"/>
    <s v="Los Angeles"/>
    <x v="1"/>
    <n v="90008"/>
    <s v="West"/>
    <s v="OFF-AR-10003732"/>
    <x v="1"/>
    <x v="8"/>
    <s v="Newell 333"/>
    <n v="19.46"/>
  </r>
  <r>
    <n v="383"/>
    <s v="CA-2017-148698"/>
    <x v="208"/>
    <x v="3"/>
    <x v="0"/>
    <x v="327"/>
    <x v="1"/>
    <s v="EH-14005"/>
    <s v="Erica Hernandez"/>
    <x v="2"/>
    <s v="United States"/>
    <s v="Denver"/>
    <x v="21"/>
    <n v="80219"/>
    <s v="West"/>
    <s v="OFF-PA-10001970"/>
    <x v="1"/>
    <x v="4"/>
    <s v="Xerox 1881"/>
    <n v="29.472000000000001"/>
  </r>
  <r>
    <n v="384"/>
    <s v="CA-2017-148796"/>
    <x v="209"/>
    <x v="0"/>
    <x v="3"/>
    <x v="304"/>
    <x v="1"/>
    <s v="FO-14305"/>
    <s v="Frank Olsen"/>
    <x v="0"/>
    <s v="United States"/>
    <s v="New York City"/>
    <x v="15"/>
    <n v="10035"/>
    <s v="East"/>
    <s v="OFF-BI-10003669"/>
    <x v="1"/>
    <x v="5"/>
    <s v="3M Organizer Strips"/>
    <n v="8.64"/>
  </r>
  <r>
    <n v="385"/>
    <s v="CA-2017-149195"/>
    <x v="310"/>
    <x v="0"/>
    <x v="0"/>
    <x v="328"/>
    <x v="1"/>
    <s v="MS-17710"/>
    <s v="Maurice Satty"/>
    <x v="0"/>
    <s v="United States"/>
    <s v="Mesa"/>
    <x v="16"/>
    <n v="85204"/>
    <s v="West"/>
    <s v="OFF-BI-10003727"/>
    <x v="1"/>
    <x v="5"/>
    <s v="Avery Durable Slant Ring Binders With Label Holder"/>
    <n v="6.27"/>
  </r>
  <r>
    <n v="386"/>
    <s v="CA-2017-149223"/>
    <x v="267"/>
    <x v="8"/>
    <x v="0"/>
    <x v="329"/>
    <x v="2"/>
    <s v="CC-12100"/>
    <s v="Chad Cunningham"/>
    <x v="2"/>
    <s v="United States"/>
    <s v="Columbus"/>
    <x v="14"/>
    <n v="47201"/>
    <s v="Central"/>
    <s v="OFF-AR-10000255"/>
    <x v="1"/>
    <x v="8"/>
    <s v="Newell 328"/>
    <n v="40.880000000000003"/>
  </r>
  <r>
    <n v="387"/>
    <s v="CA-2017-149482"/>
    <x v="311"/>
    <x v="8"/>
    <x v="3"/>
    <x v="330"/>
    <x v="0"/>
    <s v="DW-13540"/>
    <s v="Don Weiss"/>
    <x v="0"/>
    <s v="United States"/>
    <s v="Seattle"/>
    <x v="4"/>
    <n v="98105"/>
    <s v="West"/>
    <s v="OFF-AP-10002191"/>
    <x v="1"/>
    <x v="6"/>
    <s v="Belkin 8 Outlet SurgeMaster II Gold Surge Protector"/>
    <n v="119.96"/>
  </r>
  <r>
    <n v="388"/>
    <s v="CA-2017-149797"/>
    <x v="211"/>
    <x v="0"/>
    <x v="1"/>
    <x v="102"/>
    <x v="1"/>
    <s v="BT-11395"/>
    <s v="Bill Tyler"/>
    <x v="1"/>
    <s v="United States"/>
    <s v="Detroit"/>
    <x v="12"/>
    <n v="48227"/>
    <s v="Central"/>
    <s v="OFF-PA-10000349"/>
    <x v="1"/>
    <x v="4"/>
    <s v="Easy-staple paper"/>
    <n v="19.920000000000002"/>
  </r>
  <r>
    <n v="389"/>
    <s v="CA-2017-150889"/>
    <x v="214"/>
    <x v="6"/>
    <x v="0"/>
    <x v="331"/>
    <x v="0"/>
    <s v="CY-12745"/>
    <s v="Craig Yedwab"/>
    <x v="1"/>
    <s v="United States"/>
    <s v="Oakland"/>
    <x v="1"/>
    <n v="94601"/>
    <s v="West"/>
    <s v="TEC-PH-10004896"/>
    <x v="2"/>
    <x v="10"/>
    <s v="Nokia Lumia 521 (T-Mobile)"/>
    <n v="71.975999999999999"/>
  </r>
  <r>
    <n v="390"/>
    <s v="CA-2017-152156"/>
    <x v="17"/>
    <x v="4"/>
    <x v="1"/>
    <x v="16"/>
    <x v="1"/>
    <s v="BT-11485"/>
    <s v="Brad Thomas"/>
    <x v="2"/>
    <s v="United States"/>
    <s v="Clinton"/>
    <x v="36"/>
    <n v="20735"/>
    <s v="East"/>
    <s v="OFF-PA-10000605"/>
    <x v="1"/>
    <x v="4"/>
    <s v="Xerox 1950"/>
    <n v="28.9"/>
  </r>
  <r>
    <n v="391"/>
    <s v="CA-2017-152170"/>
    <x v="238"/>
    <x v="9"/>
    <x v="3"/>
    <x v="332"/>
    <x v="1"/>
    <s v="PS-19045"/>
    <s v="Penelope Sewall"/>
    <x v="2"/>
    <s v="United States"/>
    <s v="Charlotte"/>
    <x v="3"/>
    <n v="28205"/>
    <s v="South"/>
    <s v="OFF-ST-10004340"/>
    <x v="1"/>
    <x v="7"/>
    <s v="Fellowes Mobile File Cart, Black"/>
    <n v="348.20800000000003"/>
  </r>
  <r>
    <n v="392"/>
    <s v="CA-2017-152331"/>
    <x v="312"/>
    <x v="1"/>
    <x v="0"/>
    <x v="333"/>
    <x v="2"/>
    <s v="PV-18985"/>
    <s v="Paul Van Hugh"/>
    <x v="2"/>
    <s v="United States"/>
    <s v="San Francisco"/>
    <x v="1"/>
    <n v="94122"/>
    <s v="West"/>
    <s v="OFF-AR-10001545"/>
    <x v="1"/>
    <x v="8"/>
    <s v="Newell 326"/>
    <n v="7.04"/>
  </r>
  <r>
    <n v="393"/>
    <s v="CA-2017-152534"/>
    <x v="134"/>
    <x v="2"/>
    <x v="0"/>
    <x v="334"/>
    <x v="1"/>
    <s v="NM-18520"/>
    <s v="Neoma Murray"/>
    <x v="0"/>
    <s v="United States"/>
    <s v="Riverside"/>
    <x v="1"/>
    <n v="92503"/>
    <s v="West"/>
    <s v="OFF-PA-10001892"/>
    <x v="1"/>
    <x v="4"/>
    <s v="Rediform Wirebound &quot;Phone Memo&quot; Message Book, 11 x 5-3/4"/>
    <n v="22.92"/>
  </r>
  <r>
    <n v="394"/>
    <s v="CA-2017-152632"/>
    <x v="313"/>
    <x v="7"/>
    <x v="0"/>
    <x v="335"/>
    <x v="0"/>
    <s v="DL-13495"/>
    <s v="Dionis Lloyd"/>
    <x v="1"/>
    <s v="United States"/>
    <s v="San Francisco"/>
    <x v="1"/>
    <n v="94110"/>
    <s v="West"/>
    <s v="OFF-LA-10003766"/>
    <x v="1"/>
    <x v="1"/>
    <s v="Self-Adhesive Removable Labels"/>
    <n v="6.3"/>
  </r>
  <r>
    <n v="395"/>
    <s v="CA-2017-152814"/>
    <x v="314"/>
    <x v="8"/>
    <x v="1"/>
    <x v="35"/>
    <x v="1"/>
    <s v="CS-12355"/>
    <s v="Christine Sundaresam"/>
    <x v="0"/>
    <s v="United States"/>
    <s v="Roswell"/>
    <x v="31"/>
    <n v="30076"/>
    <s v="South"/>
    <s v="OFF-PA-10001970"/>
    <x v="1"/>
    <x v="4"/>
    <s v="Xerox 1908"/>
    <n v="279.89999999999998"/>
  </r>
  <r>
    <n v="396"/>
    <s v="CA-2017-153682"/>
    <x v="310"/>
    <x v="0"/>
    <x v="0"/>
    <x v="336"/>
    <x v="0"/>
    <s v="FH-14275"/>
    <s v="Frank Hawley"/>
    <x v="1"/>
    <s v="United States"/>
    <s v="La Porte"/>
    <x v="14"/>
    <n v="46350"/>
    <s v="Central"/>
    <s v="OFF-EN-10002831"/>
    <x v="1"/>
    <x v="11"/>
    <s v="Tyvek  Top-Opening Peel &amp; Seel  Envelopes, Gray"/>
    <n v="287.52"/>
  </r>
  <r>
    <n v="397"/>
    <s v="CA-2017-154508"/>
    <x v="305"/>
    <x v="3"/>
    <x v="1"/>
    <x v="337"/>
    <x v="3"/>
    <s v="NC-18340"/>
    <s v="Nat Carroll"/>
    <x v="0"/>
    <s v="United States"/>
    <s v="Lansing"/>
    <x v="12"/>
    <n v="48911"/>
    <s v="Central"/>
    <s v="OFF-AP-10003849"/>
    <x v="1"/>
    <x v="6"/>
    <s v="Hoover Shoulder Vac Commercial Portable Vacuum"/>
    <n v="644.07600000000002"/>
  </r>
  <r>
    <n v="398"/>
    <s v="CA-2017-154690"/>
    <x v="315"/>
    <x v="1"/>
    <x v="3"/>
    <x v="338"/>
    <x v="1"/>
    <s v="AA-10315"/>
    <s v="Alex Avila"/>
    <x v="0"/>
    <s v="United States"/>
    <s v="Minneapolis"/>
    <x v="11"/>
    <n v="55407"/>
    <s v="Central"/>
    <s v="OFF-AP-10000576"/>
    <x v="1"/>
    <x v="6"/>
    <s v="Belkin 325VA UPS Surge Protector, 6'"/>
    <n v="362.94"/>
  </r>
  <r>
    <n v="399"/>
    <s v="CA-2017-154711"/>
    <x v="316"/>
    <x v="8"/>
    <x v="2"/>
    <x v="339"/>
    <x v="0"/>
    <s v="LT-16765"/>
    <s v="Larry Tron"/>
    <x v="0"/>
    <s v="United States"/>
    <s v="Escondido"/>
    <x v="1"/>
    <n v="92025"/>
    <s v="West"/>
    <s v="OFF-AR-10004042"/>
    <x v="1"/>
    <x v="8"/>
    <s v="BOSTON Model 1800 Electric Pencil Sharpeners, Putty/Woodgrain"/>
    <n v="53.94"/>
  </r>
  <r>
    <n v="400"/>
    <s v="CA-2017-154739"/>
    <x v="194"/>
    <x v="10"/>
    <x v="2"/>
    <x v="340"/>
    <x v="1"/>
    <s v="AP-10720"/>
    <s v="Anne Pryor"/>
    <x v="2"/>
    <s v="United States"/>
    <s v="New York City"/>
    <x v="15"/>
    <n v="10035"/>
    <s v="East"/>
    <s v="TEC-PH-10004700"/>
    <x v="2"/>
    <x v="10"/>
    <s v="PowerGen Dual USB Car Charger"/>
    <n v="9.99"/>
  </r>
  <r>
    <n v="401"/>
    <s v="CA-2017-155138"/>
    <x v="317"/>
    <x v="5"/>
    <x v="2"/>
    <x v="341"/>
    <x v="1"/>
    <s v="PM-18940"/>
    <s v="Paul MacIntyre"/>
    <x v="0"/>
    <s v="United States"/>
    <s v="Jackson"/>
    <x v="12"/>
    <n v="49201"/>
    <s v="Central"/>
    <s v="OFF-BI-10001294"/>
    <x v="1"/>
    <x v="5"/>
    <s v="Fellowes Binding Cases"/>
    <n v="46.8"/>
  </r>
  <r>
    <n v="402"/>
    <s v="CA-2017-155516"/>
    <x v="318"/>
    <x v="4"/>
    <x v="2"/>
    <x v="118"/>
    <x v="0"/>
    <s v="AT-10435"/>
    <s v="Alyssa Tate"/>
    <x v="2"/>
    <s v="United States"/>
    <s v="Los Angeles"/>
    <x v="1"/>
    <n v="90004"/>
    <s v="West"/>
    <s v="OFF-LA-10004425"/>
    <x v="1"/>
    <x v="1"/>
    <s v="Staple-on labels"/>
    <n v="11.56"/>
  </r>
  <r>
    <n v="403"/>
    <s v="CA-2017-155551"/>
    <x v="319"/>
    <x v="3"/>
    <x v="0"/>
    <x v="121"/>
    <x v="0"/>
    <s v="CA-12055"/>
    <s v="Cathy Armstrong"/>
    <x v="2"/>
    <s v="United States"/>
    <s v="Houston"/>
    <x v="5"/>
    <n v="77070"/>
    <s v="Central"/>
    <s v="TEC-AC-10003174"/>
    <x v="2"/>
    <x v="12"/>
    <s v="Plantronics S12 Corded Telephone Headset System"/>
    <n v="258.69600000000003"/>
  </r>
  <r>
    <n v="404"/>
    <s v="CA-2017-155845"/>
    <x v="143"/>
    <x v="0"/>
    <x v="2"/>
    <x v="342"/>
    <x v="1"/>
    <s v="HR-14830"/>
    <s v="Harold Ryan"/>
    <x v="1"/>
    <s v="United States"/>
    <s v="Seattle"/>
    <x v="4"/>
    <n v="98103"/>
    <s v="West"/>
    <s v="OFF-BI-10004656"/>
    <x v="1"/>
    <x v="5"/>
    <s v="Peel &amp; Stick Add-On Corner Pockets"/>
    <n v="12.096"/>
  </r>
  <r>
    <n v="405"/>
    <s v="CA-2017-155992"/>
    <x v="320"/>
    <x v="11"/>
    <x v="3"/>
    <x v="343"/>
    <x v="0"/>
    <s v="BT-11530"/>
    <s v="Bradley Talbott"/>
    <x v="2"/>
    <s v="United States"/>
    <s v="Los Angeles"/>
    <x v="1"/>
    <n v="90036"/>
    <s v="West"/>
    <s v="OFF-AP-10004532"/>
    <x v="1"/>
    <x v="6"/>
    <s v="Kensington 6 Outlet Guardian Standard Surge Protector"/>
    <n v="81.92"/>
  </r>
  <r>
    <n v="406"/>
    <s v="CA-2017-156503"/>
    <x v="321"/>
    <x v="6"/>
    <x v="3"/>
    <x v="344"/>
    <x v="2"/>
    <s v="LH-16750"/>
    <s v="Larry Hughes"/>
    <x v="0"/>
    <s v="United States"/>
    <s v="Charlotte"/>
    <x v="3"/>
    <n v="28205"/>
    <s v="South"/>
    <s v="TEC-PH-10002660"/>
    <x v="2"/>
    <x v="10"/>
    <s v="Nortel Networks T7316 E Nt8 B27"/>
    <n v="271.95999999999998"/>
  </r>
  <r>
    <n v="407"/>
    <s v="CA-2017-156685"/>
    <x v="205"/>
    <x v="7"/>
    <x v="0"/>
    <x v="345"/>
    <x v="0"/>
    <s v="SW-20755"/>
    <s v="Steven Ward"/>
    <x v="1"/>
    <s v="United States"/>
    <s v="New York City"/>
    <x v="15"/>
    <n v="10009"/>
    <s v="East"/>
    <s v="OFF-ST-10004634"/>
    <x v="1"/>
    <x v="7"/>
    <s v="Personal Folder Holder, Ebony"/>
    <n v="11.21"/>
  </r>
  <r>
    <n v="408"/>
    <s v="CA-2017-157000"/>
    <x v="322"/>
    <x v="8"/>
    <x v="3"/>
    <x v="346"/>
    <x v="1"/>
    <s v="SP-20620"/>
    <s v="Stefania Perrino"/>
    <x v="1"/>
    <s v="United States"/>
    <s v="Philadelphia"/>
    <x v="9"/>
    <n v="19134"/>
    <s v="East"/>
    <s v="FUR-CH-10004860"/>
    <x v="0"/>
    <x v="9"/>
    <s v="Global Low Back Tilter Chair"/>
    <n v="141.37200000000001"/>
  </r>
  <r>
    <n v="409"/>
    <s v="CA-2017-157266"/>
    <x v="126"/>
    <x v="7"/>
    <x v="2"/>
    <x v="347"/>
    <x v="1"/>
    <s v="BF-11170"/>
    <s v="Ben Ferrer"/>
    <x v="2"/>
    <s v="United States"/>
    <s v="Los Angeles"/>
    <x v="1"/>
    <n v="90036"/>
    <s v="West"/>
    <s v="OFF-ST-10000107"/>
    <x v="1"/>
    <x v="7"/>
    <s v="Fellowes Super Stor/Drawer"/>
    <n v="249.75"/>
  </r>
  <r>
    <n v="410"/>
    <s v="CA-2017-157588"/>
    <x v="85"/>
    <x v="2"/>
    <x v="1"/>
    <x v="348"/>
    <x v="0"/>
    <s v="KT-16480"/>
    <s v="Kean Thornton"/>
    <x v="0"/>
    <s v="United States"/>
    <s v="Buffalo"/>
    <x v="15"/>
    <n v="14215"/>
    <s v="East"/>
    <s v="OFF-AR-10000369"/>
    <x v="1"/>
    <x v="8"/>
    <s v="Design Ebony Sketching Pencil"/>
    <n v="2.78"/>
  </r>
  <r>
    <n v="411"/>
    <s v="CA-2017-157686"/>
    <x v="176"/>
    <x v="5"/>
    <x v="0"/>
    <x v="189"/>
    <x v="2"/>
    <s v="BG-11695"/>
    <s v="Brooke Gillingham"/>
    <x v="1"/>
    <s v="United States"/>
    <s v="Cincinnati"/>
    <x v="23"/>
    <n v="45231"/>
    <s v="East"/>
    <s v="TEC-CO-10001046"/>
    <x v="2"/>
    <x v="16"/>
    <s v="Canon Imageclass D680 Copier / Fax"/>
    <n v="839.98800000000006"/>
  </r>
  <r>
    <n v="412"/>
    <s v="CA-2017-157749"/>
    <x v="323"/>
    <x v="6"/>
    <x v="2"/>
    <x v="210"/>
    <x v="1"/>
    <s v="GM-14680"/>
    <s v="Greg Matthias"/>
    <x v="0"/>
    <s v="United States"/>
    <s v="Seattle"/>
    <x v="4"/>
    <n v="98105"/>
    <s v="West"/>
    <s v="FUR-FU-10003691"/>
    <x v="0"/>
    <x v="3"/>
    <s v="Eldon Image Series Desk Accessories, Ebony"/>
    <n v="12.35"/>
  </r>
  <r>
    <n v="413"/>
    <s v="CA-2017-157763"/>
    <x v="257"/>
    <x v="5"/>
    <x v="3"/>
    <x v="349"/>
    <x v="1"/>
    <s v="EJ-14155"/>
    <s v="Eva Jacobs"/>
    <x v="0"/>
    <s v="United States"/>
    <s v="Gulfport"/>
    <x v="34"/>
    <n v="39503"/>
    <s v="South"/>
    <s v="OFF-EN-10004955"/>
    <x v="1"/>
    <x v="11"/>
    <s v="Fashion Color Clasp Envelopes"/>
    <n v="48.69"/>
  </r>
  <r>
    <n v="414"/>
    <s v="CA-2017-158099"/>
    <x v="324"/>
    <x v="4"/>
    <x v="2"/>
    <x v="350"/>
    <x v="0"/>
    <s v="NP-18700"/>
    <s v="Nora Preis"/>
    <x v="0"/>
    <s v="United States"/>
    <s v="Fresno"/>
    <x v="1"/>
    <n v="93727"/>
    <s v="West"/>
    <s v="FUR-TA-10004619"/>
    <x v="0"/>
    <x v="2"/>
    <s v="Hon Non-Folding Utility Tables"/>
    <n v="764.68799999999999"/>
  </r>
  <r>
    <n v="415"/>
    <s v="CA-2017-158568"/>
    <x v="325"/>
    <x v="10"/>
    <x v="3"/>
    <x v="351"/>
    <x v="1"/>
    <s v="MH-18115"/>
    <s v="Mick Hernandez"/>
    <x v="2"/>
    <s v="United States"/>
    <s v="Chester"/>
    <x v="9"/>
    <n v="19013"/>
    <s v="East"/>
    <s v="OFF-AR-10003958"/>
    <x v="1"/>
    <x v="8"/>
    <s v="Newell 337"/>
    <n v="5.2480000000000002"/>
  </r>
  <r>
    <n v="416"/>
    <s v="CA-2017-158834"/>
    <x v="326"/>
    <x v="2"/>
    <x v="3"/>
    <x v="352"/>
    <x v="1"/>
    <s v="JR-15700"/>
    <s v="Jocasta Rupert"/>
    <x v="0"/>
    <s v="United States"/>
    <s v="Jacksonville"/>
    <x v="2"/>
    <n v="32216"/>
    <s v="South"/>
    <s v="TEC-PH-10004586"/>
    <x v="2"/>
    <x v="10"/>
    <s v="Wilson SignalBoost 841262 DB PRO Amplifier Kit"/>
    <n v="863.88"/>
  </r>
  <r>
    <n v="417"/>
    <s v="CA-2017-158869"/>
    <x v="95"/>
    <x v="2"/>
    <x v="0"/>
    <x v="353"/>
    <x v="1"/>
    <s v="SM-20950"/>
    <s v="Suzanne McNair"/>
    <x v="1"/>
    <s v="United States"/>
    <s v="Greenville"/>
    <x v="3"/>
    <n v="27834"/>
    <s v="South"/>
    <s v="OFF-BI-10004236"/>
    <x v="1"/>
    <x v="5"/>
    <s v="XtraLife ClearVue Slant-D Ring Binder, White, 3&quot;"/>
    <n v="17.616"/>
  </r>
  <r>
    <n v="418"/>
    <s v="CA-2017-159212"/>
    <x v="308"/>
    <x v="2"/>
    <x v="0"/>
    <x v="279"/>
    <x v="2"/>
    <s v="CC-12220"/>
    <s v="Chris Cortes"/>
    <x v="0"/>
    <s v="United States"/>
    <s v="La Porte"/>
    <x v="14"/>
    <n v="46350"/>
    <s v="Central"/>
    <s v="TEC-PH-10000215"/>
    <x v="2"/>
    <x v="10"/>
    <s v="Plantronics CordlessÂ Phone HeadsetÂ with In-line Volume - M214C"/>
    <n v="69.900000000000006"/>
  </r>
  <r>
    <n v="419"/>
    <s v="CA-2017-159345"/>
    <x v="281"/>
    <x v="8"/>
    <x v="3"/>
    <x v="241"/>
    <x v="1"/>
    <s v="PF-19225"/>
    <s v="Phillip Flathmann"/>
    <x v="0"/>
    <s v="United States"/>
    <s v="San Francisco"/>
    <x v="1"/>
    <n v="94122"/>
    <s v="West"/>
    <s v="OFF-AR-10000422"/>
    <x v="1"/>
    <x v="8"/>
    <s v="Pencil and Crayon Sharpener"/>
    <n v="6.57"/>
  </r>
  <r>
    <n v="420"/>
    <s v="CA-2017-159695"/>
    <x v="327"/>
    <x v="1"/>
    <x v="3"/>
    <x v="354"/>
    <x v="1"/>
    <s v="DC-12850"/>
    <s v="Dan Campbell"/>
    <x v="0"/>
    <s v="United States"/>
    <s v="Florence"/>
    <x v="19"/>
    <n v="35630"/>
    <s v="South"/>
    <s v="OFF-PA-10002870"/>
    <x v="1"/>
    <x v="4"/>
    <s v="Ampad Phone Message Book, Recycled, 400 Message Capacity, 5 Â¾â€ x 11â€"/>
    <n v="12.48"/>
  </r>
  <r>
    <n v="421"/>
    <s v="CA-2017-160500"/>
    <x v="328"/>
    <x v="5"/>
    <x v="0"/>
    <x v="355"/>
    <x v="1"/>
    <s v="BD-11770"/>
    <s v="Bryan Davis"/>
    <x v="0"/>
    <s v="United States"/>
    <s v="Houston"/>
    <x v="5"/>
    <n v="77070"/>
    <s v="Central"/>
    <s v="OFF-AR-10004022"/>
    <x v="1"/>
    <x v="8"/>
    <s v="Panasonic KP-380BK Classic Electric Pencil Sharpener"/>
    <n v="86.352000000000004"/>
  </r>
  <r>
    <n v="422"/>
    <s v="CA-2017-160745"/>
    <x v="169"/>
    <x v="1"/>
    <x v="0"/>
    <x v="356"/>
    <x v="1"/>
    <s v="GM-14500"/>
    <s v="Gene McClure"/>
    <x v="0"/>
    <s v="United States"/>
    <s v="Providence"/>
    <x v="33"/>
    <n v="2908"/>
    <s v="East"/>
    <s v="OFF-ST-10000617"/>
    <x v="1"/>
    <x v="7"/>
    <s v="Woodgrain Magazine Files by Perma"/>
    <n v="14.9"/>
  </r>
  <r>
    <n v="423"/>
    <s v="CA-2017-161389"/>
    <x v="329"/>
    <x v="0"/>
    <x v="0"/>
    <x v="357"/>
    <x v="1"/>
    <s v="TB-21355"/>
    <s v="Todd Boyes"/>
    <x v="1"/>
    <s v="United States"/>
    <s v="New York City"/>
    <x v="15"/>
    <n v="10009"/>
    <s v="East"/>
    <s v="FUR-FU-10000397"/>
    <x v="0"/>
    <x v="3"/>
    <s v="Luxo Economy Swing Arm Lamp"/>
    <n v="39.880000000000003"/>
  </r>
  <r>
    <n v="424"/>
    <s v="CA-2017-161662"/>
    <x v="330"/>
    <x v="5"/>
    <x v="1"/>
    <x v="358"/>
    <x v="1"/>
    <s v="JH-16180"/>
    <s v="Justin Hirsh"/>
    <x v="0"/>
    <s v="United States"/>
    <s v="Pueblo"/>
    <x v="21"/>
    <n v="81001"/>
    <s v="West"/>
    <s v="OFF-AP-10004487"/>
    <x v="1"/>
    <x v="6"/>
    <s v="Kensington 4 Outlet MasterPiece Compact Power Control Center"/>
    <n v="845.72799999999995"/>
  </r>
  <r>
    <n v="425"/>
    <s v="CA-2017-161669"/>
    <x v="216"/>
    <x v="4"/>
    <x v="3"/>
    <x v="359"/>
    <x v="1"/>
    <s v="EB-13975"/>
    <s v="Erica Bern"/>
    <x v="1"/>
    <s v="United States"/>
    <s v="Fairfield"/>
    <x v="1"/>
    <n v="94533"/>
    <s v="West"/>
    <s v="OFF-BI-10002103"/>
    <x v="1"/>
    <x v="5"/>
    <s v="Cardinal Slant-D Ring Binder, Heavy Gauge Vinyl"/>
    <n v="13.904"/>
  </r>
  <r>
    <n v="426"/>
    <s v="CA-2017-161781"/>
    <x v="16"/>
    <x v="4"/>
    <x v="0"/>
    <x v="360"/>
    <x v="0"/>
    <s v="QJ-19255"/>
    <s v="Quincy Jones"/>
    <x v="1"/>
    <s v="United States"/>
    <s v="Saint Paul"/>
    <x v="11"/>
    <n v="55106"/>
    <s v="Central"/>
    <s v="TEC-PH-10003555"/>
    <x v="2"/>
    <x v="10"/>
    <s v="Motorola HK250 Universal Bluetooth Headset"/>
    <n v="114.95"/>
  </r>
  <r>
    <n v="427"/>
    <s v="CA-2017-161816"/>
    <x v="331"/>
    <x v="8"/>
    <x v="1"/>
    <x v="361"/>
    <x v="0"/>
    <s v="TC-21535"/>
    <s v="Tracy Collins"/>
    <x v="2"/>
    <s v="United States"/>
    <s v="Arlington"/>
    <x v="17"/>
    <n v="22204"/>
    <s v="South"/>
    <s v="FUR-BO-10003433"/>
    <x v="0"/>
    <x v="0"/>
    <s v="Sauder Cornerstone Collection Library"/>
    <n v="61.96"/>
  </r>
  <r>
    <n v="428"/>
    <s v="CA-2017-162138"/>
    <x v="332"/>
    <x v="7"/>
    <x v="3"/>
    <x v="362"/>
    <x v="1"/>
    <s v="CS-12460"/>
    <s v="Chuck Sachs"/>
    <x v="0"/>
    <s v="United States"/>
    <s v="Columbus"/>
    <x v="31"/>
    <n v="31907"/>
    <s v="South"/>
    <s v="FUR-FU-10002554"/>
    <x v="0"/>
    <x v="3"/>
    <s v="Westinghouse Floor Lamp with Metal Mesh Shade, Black"/>
    <n v="23.99"/>
  </r>
  <r>
    <n v="429"/>
    <s v="CA-2017-162404"/>
    <x v="114"/>
    <x v="4"/>
    <x v="0"/>
    <x v="363"/>
    <x v="1"/>
    <s v="HG-14965"/>
    <s v="Henry Goldwyn"/>
    <x v="1"/>
    <s v="United States"/>
    <s v="Los Angeles"/>
    <x v="1"/>
    <n v="90032"/>
    <s v="West"/>
    <s v="OFF-PA-10003072"/>
    <x v="1"/>
    <x v="4"/>
    <s v="Eureka Recycled Copy Paper 8 1/2&quot; x 11&quot;, Ream"/>
    <n v="38.880000000000003"/>
  </r>
  <r>
    <n v="430"/>
    <s v="CA-2017-162733"/>
    <x v="333"/>
    <x v="7"/>
    <x v="2"/>
    <x v="364"/>
    <x v="1"/>
    <s v="LW-16825"/>
    <s v="Laurel Workman"/>
    <x v="1"/>
    <s v="United States"/>
    <s v="Deltona"/>
    <x v="2"/>
    <n v="32725"/>
    <s v="South"/>
    <s v="TEC-PH-10004586"/>
    <x v="2"/>
    <x v="10"/>
    <s v="Wilson SignalBoost 841262 DB PRO Amplifier Kit"/>
    <n v="575.91999999999996"/>
  </r>
  <r>
    <n v="431"/>
    <s v="CA-2017-163951"/>
    <x v="334"/>
    <x v="11"/>
    <x v="3"/>
    <x v="365"/>
    <x v="1"/>
    <s v="MC-17575"/>
    <s v="Matt Collins"/>
    <x v="0"/>
    <s v="United States"/>
    <s v="Cincinnati"/>
    <x v="23"/>
    <n v="45231"/>
    <s v="East"/>
    <s v="OFF-BI-10002071"/>
    <x v="1"/>
    <x v="5"/>
    <s v="Fellowes Black Plastic Comb Bindings"/>
    <n v="5.2290000000000001"/>
  </r>
  <r>
    <n v="432"/>
    <s v="CA-2017-164511"/>
    <x v="335"/>
    <x v="10"/>
    <x v="3"/>
    <x v="366"/>
    <x v="1"/>
    <s v="LP-17095"/>
    <s v="Liz Preis"/>
    <x v="0"/>
    <s v="United States"/>
    <s v="Murray"/>
    <x v="0"/>
    <n v="42071"/>
    <s v="South"/>
    <s v="OFF-AP-10004859"/>
    <x v="1"/>
    <x v="6"/>
    <s v="Acco 6 Outlet Guardian Premium Surge Suppressor"/>
    <n v="72.8"/>
  </r>
  <r>
    <n v="433"/>
    <s v="CA-2017-164938"/>
    <x v="336"/>
    <x v="2"/>
    <x v="3"/>
    <x v="367"/>
    <x v="2"/>
    <s v="EB-14170"/>
    <s v="Evan Bailliet"/>
    <x v="0"/>
    <s v="United States"/>
    <s v="Wilmington"/>
    <x v="3"/>
    <n v="28403"/>
    <s v="South"/>
    <s v="OFF-PA-10002659"/>
    <x v="1"/>
    <x v="4"/>
    <s v="Avoid Verbal Orders Carbonless Minifold Book"/>
    <n v="10.816000000000001"/>
  </r>
  <r>
    <n v="434"/>
    <s v="CA-2017-165148"/>
    <x v="337"/>
    <x v="8"/>
    <x v="2"/>
    <x v="116"/>
    <x v="1"/>
    <s v="GZ-14545"/>
    <s v="George Zrebassa"/>
    <x v="1"/>
    <s v="United States"/>
    <s v="Lawrence"/>
    <x v="30"/>
    <n v="1841"/>
    <s v="East"/>
    <s v="OFF-ST-10001321"/>
    <x v="1"/>
    <x v="7"/>
    <s v="Decoflex Hanging Personal Folder File, Blue"/>
    <n v="46.26"/>
  </r>
  <r>
    <n v="435"/>
    <s v="CA-2017-165218"/>
    <x v="338"/>
    <x v="10"/>
    <x v="0"/>
    <x v="368"/>
    <x v="2"/>
    <s v="CP-12085"/>
    <s v="Cathy Prescott"/>
    <x v="1"/>
    <s v="United States"/>
    <s v="Norwich"/>
    <x v="28"/>
    <n v="6360"/>
    <s v="East"/>
    <s v="OFF-PA-10004156"/>
    <x v="1"/>
    <x v="4"/>
    <s v="Xerox 188"/>
    <n v="11.34"/>
  </r>
  <r>
    <n v="436"/>
    <s v="CA-2017-165470"/>
    <x v="339"/>
    <x v="2"/>
    <x v="3"/>
    <x v="369"/>
    <x v="0"/>
    <s v="FG-14260"/>
    <s v="Frank Gastineau"/>
    <x v="2"/>
    <s v="United States"/>
    <s v="San Francisco"/>
    <x v="1"/>
    <n v="94110"/>
    <s v="West"/>
    <s v="OFF-AR-10002818"/>
    <x v="1"/>
    <x v="8"/>
    <s v="Panasonic KP-310 Heavy-Duty Electric Pencil Sharpener"/>
    <n v="87.92"/>
  </r>
  <r>
    <n v="437"/>
    <s v="CA-2017-165848"/>
    <x v="340"/>
    <x v="5"/>
    <x v="0"/>
    <x v="370"/>
    <x v="1"/>
    <s v="LD-17005"/>
    <s v="Lisa DeCherney"/>
    <x v="0"/>
    <s v="United States"/>
    <s v="San Francisco"/>
    <x v="1"/>
    <n v="94109"/>
    <s v="West"/>
    <s v="FUR-FU-10003691"/>
    <x v="0"/>
    <x v="3"/>
    <s v="Eldon Image Series Desk Accessories, Ebony"/>
    <n v="37.049999999999997"/>
  </r>
  <r>
    <n v="438"/>
    <s v="CA-2017-166163"/>
    <x v="341"/>
    <x v="1"/>
    <x v="3"/>
    <x v="371"/>
    <x v="1"/>
    <s v="AB-10255"/>
    <s v="Alejandro Ballentine"/>
    <x v="2"/>
    <s v="United States"/>
    <s v="Lorain"/>
    <x v="23"/>
    <n v="44052"/>
    <s v="East"/>
    <s v="TEC-PH-10000347"/>
    <x v="2"/>
    <x v="10"/>
    <s v="Cush Cases Heavy Duty Rugged Cover Case for Samsung Galaxy S5 - Purple"/>
    <n v="2.97"/>
  </r>
  <r>
    <n v="439"/>
    <s v="CA-2017-166674"/>
    <x v="342"/>
    <x v="11"/>
    <x v="2"/>
    <x v="372"/>
    <x v="1"/>
    <s v="MN-17935"/>
    <s v="Michael Nguyen"/>
    <x v="0"/>
    <s v="United States"/>
    <s v="Dallas"/>
    <x v="5"/>
    <n v="75220"/>
    <s v="Central"/>
    <s v="OFF-BI-10002012"/>
    <x v="1"/>
    <x v="5"/>
    <s v="Wilson Jones Easy Flow II Sheet Lifters"/>
    <n v="1.08"/>
  </r>
  <r>
    <n v="440"/>
    <s v="CA-2017-168081"/>
    <x v="343"/>
    <x v="5"/>
    <x v="0"/>
    <x v="373"/>
    <x v="1"/>
    <s v="JR-15670"/>
    <s v="Jim Radford"/>
    <x v="0"/>
    <s v="United States"/>
    <s v="Middletown"/>
    <x v="28"/>
    <n v="6457"/>
    <s v="East"/>
    <s v="OFF-ST-10002574"/>
    <x v="1"/>
    <x v="7"/>
    <s v="SAFCO Commercial Wire Shelving, Black"/>
    <n v="552.55999999999995"/>
  </r>
  <r>
    <n v="441"/>
    <s v="CA-2017-168354"/>
    <x v="344"/>
    <x v="3"/>
    <x v="3"/>
    <x v="300"/>
    <x v="1"/>
    <s v="JF-15190"/>
    <s v="Jamie Frazer"/>
    <x v="0"/>
    <s v="United States"/>
    <s v="Los Angeles"/>
    <x v="1"/>
    <n v="90008"/>
    <s v="West"/>
    <s v="FUR-FU-10003724"/>
    <x v="0"/>
    <x v="3"/>
    <s v="Westinghouse Clip-On Gooseneck Lamps"/>
    <n v="25.11"/>
  </r>
  <r>
    <n v="442"/>
    <s v="CA-2017-168753"/>
    <x v="345"/>
    <x v="10"/>
    <x v="3"/>
    <x v="374"/>
    <x v="0"/>
    <s v="CM-12115"/>
    <s v="Chad McGuire"/>
    <x v="0"/>
    <s v="United States"/>
    <s v="New York City"/>
    <x v="15"/>
    <n v="10011"/>
    <s v="East"/>
    <s v="FUR-FU-10004018"/>
    <x v="0"/>
    <x v="3"/>
    <s v="Tensor Computer Mounted Lamp"/>
    <n v="29.78"/>
  </r>
  <r>
    <n v="443"/>
    <s v="CA-2017-169166"/>
    <x v="346"/>
    <x v="9"/>
    <x v="3"/>
    <x v="375"/>
    <x v="2"/>
    <s v="AS-10045"/>
    <s v="Aaron Smayling"/>
    <x v="1"/>
    <s v="United States"/>
    <s v="Jacksonville"/>
    <x v="3"/>
    <n v="28540"/>
    <s v="South"/>
    <s v="TEC-MA-10002178"/>
    <x v="2"/>
    <x v="14"/>
    <s v="Cisco CP-7937G Unified IP Conference Station Phone"/>
    <n v="695.7"/>
  </r>
  <r>
    <n v="444"/>
    <s v="CA-2017-169194"/>
    <x v="347"/>
    <x v="2"/>
    <x v="2"/>
    <x v="376"/>
    <x v="0"/>
    <s v="BP-11290"/>
    <s v="Beth Paige"/>
    <x v="0"/>
    <s v="United States"/>
    <s v="Evanston"/>
    <x v="10"/>
    <n v="60201"/>
    <s v="Central"/>
    <s v="FUR-CH-10002880"/>
    <x v="0"/>
    <x v="9"/>
    <s v="Global High-Back Leather Tilter, Burgundy"/>
    <n v="258.279"/>
  </r>
  <r>
    <n v="445"/>
    <s v="CA-2018-100314"/>
    <x v="348"/>
    <x v="5"/>
    <x v="0"/>
    <x v="355"/>
    <x v="2"/>
    <s v="ND-18370"/>
    <s v="Natalie DeCherney"/>
    <x v="0"/>
    <s v="United States"/>
    <s v="Louisville"/>
    <x v="0"/>
    <n v="40214"/>
    <s v="South"/>
    <s v="OFF-PA-10003641"/>
    <x v="1"/>
    <x v="4"/>
    <s v="Xerox 1909"/>
    <n v="79.14"/>
  </r>
  <r>
    <n v="446"/>
    <s v="CA-2018-100426"/>
    <x v="349"/>
    <x v="3"/>
    <x v="3"/>
    <x v="377"/>
    <x v="2"/>
    <s v="LB-16735"/>
    <s v="Larry Blacks"/>
    <x v="0"/>
    <s v="United States"/>
    <s v="Fort Worth"/>
    <x v="5"/>
    <n v="76106"/>
    <s v="Central"/>
    <s v="FUR-FU-10000010"/>
    <x v="0"/>
    <x v="3"/>
    <s v="DAX Value U-Channel Document Frames, Easel Back"/>
    <n v="1.988"/>
  </r>
  <r>
    <n v="447"/>
    <s v="CA-2018-100524"/>
    <x v="350"/>
    <x v="8"/>
    <x v="2"/>
    <x v="378"/>
    <x v="0"/>
    <s v="KT-16465"/>
    <s v="Kean Takahito"/>
    <x v="0"/>
    <s v="United States"/>
    <s v="Los Angeles"/>
    <x v="1"/>
    <n v="90049"/>
    <s v="West"/>
    <s v="FUR-CH-10002961"/>
    <x v="0"/>
    <x v="9"/>
    <s v="Leather Task Chair, Black"/>
    <n v="145.56800000000001"/>
  </r>
  <r>
    <n v="448"/>
    <s v="CA-2018-101182"/>
    <x v="15"/>
    <x v="2"/>
    <x v="3"/>
    <x v="379"/>
    <x v="1"/>
    <s v="HM-14860"/>
    <s v="Harry Marie"/>
    <x v="1"/>
    <s v="United States"/>
    <s v="Philadelphia"/>
    <x v="9"/>
    <n v="19120"/>
    <s v="East"/>
    <s v="OFF-AR-10002956"/>
    <x v="1"/>
    <x v="8"/>
    <s v="Boston 16801 Nautilus Battery Pencil Sharpener"/>
    <n v="123.256"/>
  </r>
  <r>
    <n v="449"/>
    <s v="CA-2018-101434"/>
    <x v="351"/>
    <x v="0"/>
    <x v="3"/>
    <x v="42"/>
    <x v="2"/>
    <s v="AB-10600"/>
    <s v="Ann Blume"/>
    <x v="1"/>
    <s v="United States"/>
    <s v="Tucson"/>
    <x v="16"/>
    <n v="85705"/>
    <s v="West"/>
    <s v="OFF-BI-10001036"/>
    <x v="1"/>
    <x v="5"/>
    <s v="Cardinal EasyOpen D-Ring Binders"/>
    <n v="38.387999999999998"/>
  </r>
  <r>
    <n v="450"/>
    <s v="CA-2018-101798"/>
    <x v="128"/>
    <x v="7"/>
    <x v="3"/>
    <x v="380"/>
    <x v="2"/>
    <s v="SZ-20035"/>
    <s v="Sam Zeldin"/>
    <x v="2"/>
    <s v="United States"/>
    <s v="Pico Rivera"/>
    <x v="1"/>
    <n v="90660"/>
    <s v="West"/>
    <s v="FUR-FU-10001588"/>
    <x v="0"/>
    <x v="3"/>
    <s v="Deflect-o SuperTray Unbreakable Stackable Tray, Letter, Black"/>
    <n v="145.9"/>
  </r>
  <r>
    <n v="451"/>
    <s v="CA-2018-101945"/>
    <x v="352"/>
    <x v="10"/>
    <x v="3"/>
    <x v="381"/>
    <x v="1"/>
    <s v="MG-17890"/>
    <s v="Michael Granlund"/>
    <x v="2"/>
    <s v="United States"/>
    <s v="Clinton"/>
    <x v="36"/>
    <n v="20735"/>
    <s v="East"/>
    <s v="TEC-AC-10004510"/>
    <x v="2"/>
    <x v="12"/>
    <s v="Logitech Desktop MK120 Mouse and keyboard Combo"/>
    <n v="49.08"/>
  </r>
  <r>
    <n v="452"/>
    <s v="CA-2018-102414"/>
    <x v="269"/>
    <x v="8"/>
    <x v="0"/>
    <x v="321"/>
    <x v="1"/>
    <s v="JK-16120"/>
    <s v="Julie Kriz"/>
    <x v="2"/>
    <s v="United States"/>
    <s v="Aurora"/>
    <x v="10"/>
    <n v="60505"/>
    <s v="Central"/>
    <s v="FUR-FU-10003394"/>
    <x v="0"/>
    <x v="3"/>
    <s v="Tenex &quot;The Solids&quot; Textured Chair Mats"/>
    <n v="83.951999999999998"/>
  </r>
  <r>
    <n v="453"/>
    <s v="CA-2018-102750"/>
    <x v="353"/>
    <x v="11"/>
    <x v="0"/>
    <x v="382"/>
    <x v="3"/>
    <s v="PP-18955"/>
    <s v="Paul Prost"/>
    <x v="2"/>
    <s v="United States"/>
    <s v="Smyrna"/>
    <x v="31"/>
    <n v="30080"/>
    <s v="South"/>
    <s v="OFF-ST-10002344"/>
    <x v="1"/>
    <x v="7"/>
    <s v="Carina 42&quot;Hx23 3/4&quot;W Media Storage Unit"/>
    <n v="80.98"/>
  </r>
  <r>
    <n v="454"/>
    <s v="CA-2018-102946"/>
    <x v="332"/>
    <x v="7"/>
    <x v="3"/>
    <x v="338"/>
    <x v="2"/>
    <s v="YS-21880"/>
    <s v="Yana Sorensen"/>
    <x v="1"/>
    <s v="United States"/>
    <s v="Burlington"/>
    <x v="3"/>
    <n v="27217"/>
    <s v="South"/>
    <s v="OFF-AR-10003514"/>
    <x v="1"/>
    <x v="8"/>
    <s v="4009 Highlighters by Sanford"/>
    <n v="9.5519999999999996"/>
  </r>
  <r>
    <n v="455"/>
    <s v="CA-2018-103380"/>
    <x v="354"/>
    <x v="0"/>
    <x v="0"/>
    <x v="383"/>
    <x v="1"/>
    <s v="KM-16375"/>
    <s v="Katherine Murray"/>
    <x v="2"/>
    <s v="United States"/>
    <s v="Salem"/>
    <x v="17"/>
    <n v="24153"/>
    <s v="South"/>
    <s v="TEC-PH-10003988"/>
    <x v="2"/>
    <x v="10"/>
    <s v="LF Elite 3D Dazzle Designer Hard Case Cover, Lf Stylus Pen and Wiper For Apple Iphone 5c Mini Lite"/>
    <n v="21.8"/>
  </r>
  <r>
    <n v="456"/>
    <s v="CA-2018-104220"/>
    <x v="355"/>
    <x v="8"/>
    <x v="0"/>
    <x v="329"/>
    <x v="1"/>
    <s v="AB-10105"/>
    <s v="Adrian Barton"/>
    <x v="0"/>
    <s v="United States"/>
    <s v="Phoenix"/>
    <x v="16"/>
    <n v="85023"/>
    <s v="West"/>
    <s v="FUR-TA-10002356"/>
    <x v="0"/>
    <x v="2"/>
    <s v="Bevis Boat-Shaped Conference Table"/>
    <n v="393.16500000000002"/>
  </r>
  <r>
    <n v="457"/>
    <s v="CA-2018-104745"/>
    <x v="356"/>
    <x v="1"/>
    <x v="2"/>
    <x v="364"/>
    <x v="1"/>
    <s v="HA-14905"/>
    <s v="Helen Abelman"/>
    <x v="0"/>
    <s v="United States"/>
    <s v="New York City"/>
    <x v="15"/>
    <n v="10024"/>
    <s v="East"/>
    <s v="OFF-BI-10002867"/>
    <x v="1"/>
    <x v="5"/>
    <s v="GBC Recycled Regency Composition Covers"/>
    <n v="334.76799999999997"/>
  </r>
  <r>
    <n v="458"/>
    <s v="CA-2018-104801"/>
    <x v="357"/>
    <x v="9"/>
    <x v="3"/>
    <x v="384"/>
    <x v="0"/>
    <s v="BT-11305"/>
    <s v="Beth Thompson"/>
    <x v="2"/>
    <s v="United States"/>
    <s v="Costa Mesa"/>
    <x v="1"/>
    <n v="92627"/>
    <s v="West"/>
    <s v="TEC-AC-10000580"/>
    <x v="2"/>
    <x v="12"/>
    <s v="Logitech G13 Programmable Gameboard with LCD Display"/>
    <n v="239.97"/>
  </r>
  <r>
    <n v="459"/>
    <s v="CA-2018-105074"/>
    <x v="358"/>
    <x v="8"/>
    <x v="1"/>
    <x v="361"/>
    <x v="2"/>
    <s v="SV-20815"/>
    <s v="Stuart Van"/>
    <x v="1"/>
    <s v="United States"/>
    <s v="Houston"/>
    <x v="5"/>
    <n v="77041"/>
    <s v="Central"/>
    <s v="TEC-PH-10002922"/>
    <x v="2"/>
    <x v="10"/>
    <s v="ShoreTel ShorePhone IP 230 VoIP phone"/>
    <n v="946.34400000000005"/>
  </r>
  <r>
    <n v="460"/>
    <s v="CA-2018-105809"/>
    <x v="359"/>
    <x v="8"/>
    <x v="1"/>
    <x v="12"/>
    <x v="1"/>
    <s v="RW-19540"/>
    <s v="Rick Wilson"/>
    <x v="1"/>
    <s v="United States"/>
    <s v="Mesa"/>
    <x v="16"/>
    <n v="85204"/>
    <s v="West"/>
    <s v="OFF-PA-10000501"/>
    <x v="1"/>
    <x v="4"/>
    <s v="Petty Cash Envelope"/>
    <n v="86.272000000000006"/>
  </r>
  <r>
    <n v="461"/>
    <s v="CA-2018-105886"/>
    <x v="85"/>
    <x v="2"/>
    <x v="1"/>
    <x v="385"/>
    <x v="0"/>
    <s v="DK-12835"/>
    <s v="Damala Kotsonis"/>
    <x v="1"/>
    <s v="United States"/>
    <s v="Salinas"/>
    <x v="1"/>
    <n v="93905"/>
    <s v="West"/>
    <s v="OFF-BI-10002949"/>
    <x v="1"/>
    <x v="5"/>
    <s v="Prestige Round Ring Binders"/>
    <n v="9.7279999999999998"/>
  </r>
  <r>
    <n v="462"/>
    <s v="CA-2018-106033"/>
    <x v="259"/>
    <x v="1"/>
    <x v="3"/>
    <x v="270"/>
    <x v="1"/>
    <s v="ST-20530"/>
    <s v="Shui Tom"/>
    <x v="0"/>
    <s v="United States"/>
    <s v="Parma"/>
    <x v="23"/>
    <n v="44134"/>
    <s v="East"/>
    <s v="OFF-PA-10001639"/>
    <x v="1"/>
    <x v="4"/>
    <s v="Xerox 203"/>
    <n v="31.103999999999999"/>
  </r>
  <r>
    <n v="463"/>
    <s v="CA-2018-106103"/>
    <x v="360"/>
    <x v="4"/>
    <x v="3"/>
    <x v="386"/>
    <x v="0"/>
    <s v="MM-17920"/>
    <s v="Michael Moore"/>
    <x v="0"/>
    <s v="United States"/>
    <s v="San Francisco"/>
    <x v="1"/>
    <n v="94110"/>
    <s v="West"/>
    <s v="OFF-BI-10001510"/>
    <x v="1"/>
    <x v="5"/>
    <s v="Deluxe Heavy-Duty Vinyl Round Ring Binder"/>
    <n v="36.671999999999997"/>
  </r>
  <r>
    <n v="464"/>
    <s v="CA-2018-106180"/>
    <x v="361"/>
    <x v="6"/>
    <x v="3"/>
    <x v="387"/>
    <x v="2"/>
    <s v="PW-19030"/>
    <s v="Pauline Webber"/>
    <x v="1"/>
    <s v="United States"/>
    <s v="Richmond"/>
    <x v="0"/>
    <n v="40475"/>
    <s v="South"/>
    <s v="OFF-PA-10002713"/>
    <x v="1"/>
    <x v="4"/>
    <s v="Adams Phone Message Book, 200 Message Capacity, 8 1/16â€ x 11â€"/>
    <n v="13.76"/>
  </r>
  <r>
    <n v="465"/>
    <s v="CA-2018-106852"/>
    <x v="362"/>
    <x v="2"/>
    <x v="1"/>
    <x v="260"/>
    <x v="1"/>
    <s v="SC-20440"/>
    <s v="Shaun Chance"/>
    <x v="1"/>
    <s v="United States"/>
    <s v="Aurora"/>
    <x v="21"/>
    <n v="80013"/>
    <s v="West"/>
    <s v="OFF-ST-10002974"/>
    <x v="1"/>
    <x v="7"/>
    <s v="Trav-L-File Heavy-Duty Shuttle II, Black"/>
    <n v="139.42400000000001"/>
  </r>
  <r>
    <n v="466"/>
    <s v="CA-2018-106859"/>
    <x v="363"/>
    <x v="7"/>
    <x v="1"/>
    <x v="388"/>
    <x v="2"/>
    <s v="TS-21085"/>
    <s v="Thais Sissman"/>
    <x v="0"/>
    <s v="United States"/>
    <s v="Phoenix"/>
    <x v="16"/>
    <n v="85023"/>
    <s v="West"/>
    <s v="OFF-BI-10004352"/>
    <x v="1"/>
    <x v="5"/>
    <s v="Wilson Jones DublLock D-Ring Binders"/>
    <n v="2.0249999999999999"/>
  </r>
  <r>
    <n v="467"/>
    <s v="CA-2018-106943"/>
    <x v="364"/>
    <x v="0"/>
    <x v="0"/>
    <x v="389"/>
    <x v="2"/>
    <s v="MC-17425"/>
    <s v="Mark Cousins"/>
    <x v="1"/>
    <s v="United States"/>
    <s v="Mobile"/>
    <x v="19"/>
    <n v="36608"/>
    <s v="South"/>
    <s v="OFF-PA-10001685"/>
    <x v="1"/>
    <x v="4"/>
    <s v="Easy-staple paper"/>
    <n v="70.98"/>
  </r>
  <r>
    <n v="468"/>
    <s v="CA-2018-106964"/>
    <x v="365"/>
    <x v="1"/>
    <x v="3"/>
    <x v="127"/>
    <x v="1"/>
    <s v="ME-17320"/>
    <s v="Maria Etezadi"/>
    <x v="2"/>
    <s v="United States"/>
    <s v="Columbus"/>
    <x v="31"/>
    <n v="31907"/>
    <s v="South"/>
    <s v="OFF-BI-10000977"/>
    <x v="1"/>
    <x v="5"/>
    <s v="Ibico Plastic Spiral Binding Combs"/>
    <n v="91.2"/>
  </r>
  <r>
    <n v="469"/>
    <s v="CA-2018-107342"/>
    <x v="355"/>
    <x v="8"/>
    <x v="0"/>
    <x v="137"/>
    <x v="1"/>
    <s v="NH-18610"/>
    <s v="Nicole Hansen"/>
    <x v="1"/>
    <s v="United States"/>
    <s v="Irving"/>
    <x v="5"/>
    <n v="75061"/>
    <s v="Central"/>
    <s v="OFF-LA-10001569"/>
    <x v="1"/>
    <x v="1"/>
    <s v="Avery 499"/>
    <n v="15.936"/>
  </r>
  <r>
    <n v="470"/>
    <s v="CA-2018-107503"/>
    <x v="21"/>
    <x v="10"/>
    <x v="0"/>
    <x v="390"/>
    <x v="1"/>
    <s v="MB-18085"/>
    <s v="Mick Brown"/>
    <x v="0"/>
    <s v="United States"/>
    <s v="Vineland"/>
    <x v="29"/>
    <n v="8360"/>
    <s v="East"/>
    <s v="FUR-TA-10001095"/>
    <x v="0"/>
    <x v="2"/>
    <s v="Chromcraft Round Conference Tables"/>
    <n v="244.006"/>
  </r>
  <r>
    <n v="471"/>
    <s v="CA-2018-107720"/>
    <x v="366"/>
    <x v="4"/>
    <x v="0"/>
    <x v="391"/>
    <x v="2"/>
    <s v="KD-16495"/>
    <s v="Keith Dawkins"/>
    <x v="1"/>
    <s v="United States"/>
    <s v="New York City"/>
    <x v="15"/>
    <n v="10009"/>
    <s v="East"/>
    <s v="OFF-FA-10001754"/>
    <x v="1"/>
    <x v="13"/>
    <s v="Stockwell Gold Paper Clips"/>
    <n v="3.68"/>
  </r>
  <r>
    <n v="472"/>
    <s v="CA-2018-107727"/>
    <x v="367"/>
    <x v="7"/>
    <x v="3"/>
    <x v="392"/>
    <x v="1"/>
    <s v="KN-16390"/>
    <s v="Katherine Nockton"/>
    <x v="1"/>
    <s v="United States"/>
    <s v="Los Angeles"/>
    <x v="1"/>
    <n v="90004"/>
    <s v="West"/>
    <s v="OFF-LA-10004272"/>
    <x v="1"/>
    <x v="1"/>
    <s v="Avery 482"/>
    <n v="8.67"/>
  </r>
  <r>
    <n v="473"/>
    <s v="CA-2018-107748"/>
    <x v="223"/>
    <x v="0"/>
    <x v="0"/>
    <x v="393"/>
    <x v="1"/>
    <s v="NP-18685"/>
    <s v="Nora Pelletier"/>
    <x v="2"/>
    <s v="United States"/>
    <s v="Niagara Falls"/>
    <x v="15"/>
    <n v="14304"/>
    <s v="East"/>
    <s v="OFF-AR-10003770"/>
    <x v="1"/>
    <x v="8"/>
    <s v="Newell 340"/>
    <n v="17.28"/>
  </r>
  <r>
    <n v="474"/>
    <s v="CA-2018-108329"/>
    <x v="368"/>
    <x v="0"/>
    <x v="0"/>
    <x v="394"/>
    <x v="1"/>
    <s v="CS-12505"/>
    <s v="Cindy Stewart"/>
    <x v="0"/>
    <s v="United States"/>
    <s v="Thomasville"/>
    <x v="3"/>
    <n v="27360"/>
    <s v="South"/>
    <s v="OFF-SU-10000381"/>
    <x v="1"/>
    <x v="15"/>
    <s v="Acme Forged Steel Scissors with Black Enamel Handles"/>
    <n v="52.136000000000003"/>
  </r>
  <r>
    <n v="475"/>
    <s v="CA-2018-108441"/>
    <x v="369"/>
    <x v="0"/>
    <x v="2"/>
    <x v="395"/>
    <x v="1"/>
    <s v="MS-17770"/>
    <s v="Maxwell Schwartz"/>
    <x v="0"/>
    <s v="United States"/>
    <s v="New York City"/>
    <x v="15"/>
    <n v="10035"/>
    <s v="East"/>
    <s v="OFF-FA-10003021"/>
    <x v="1"/>
    <x v="13"/>
    <s v="Staples"/>
    <n v="3.76"/>
  </r>
  <r>
    <n v="476"/>
    <s v="CA-2018-108560"/>
    <x v="370"/>
    <x v="0"/>
    <x v="1"/>
    <x v="396"/>
    <x v="1"/>
    <s v="CM-12655"/>
    <s v="Corinna Mitchell"/>
    <x v="2"/>
    <s v="United States"/>
    <s v="Los Angeles"/>
    <x v="1"/>
    <n v="90008"/>
    <s v="West"/>
    <s v="TEC-PH-10003580"/>
    <x v="2"/>
    <x v="10"/>
    <s v="Cisco IP Phone 7961G-GE VoIP phone"/>
    <n v="1212.848"/>
  </r>
  <r>
    <n v="477"/>
    <s v="CA-2018-109589"/>
    <x v="371"/>
    <x v="0"/>
    <x v="2"/>
    <x v="397"/>
    <x v="1"/>
    <s v="Co-12640"/>
    <s v="Corey-Lock"/>
    <x v="0"/>
    <s v="United States"/>
    <s v="Philadelphia"/>
    <x v="9"/>
    <n v="19143"/>
    <s v="East"/>
    <s v="OFF-LA-10000452"/>
    <x v="1"/>
    <x v="1"/>
    <s v="Avery 488"/>
    <n v="5.04"/>
  </r>
  <r>
    <n v="478"/>
    <s v="CA-2018-109715"/>
    <x v="193"/>
    <x v="0"/>
    <x v="3"/>
    <x v="48"/>
    <x v="1"/>
    <s v="TS-21370"/>
    <s v="Todd Sumrall"/>
    <x v="1"/>
    <s v="United States"/>
    <s v="New York City"/>
    <x v="15"/>
    <n v="10035"/>
    <s v="East"/>
    <s v="OFF-PA-10001838"/>
    <x v="1"/>
    <x v="4"/>
    <s v="Adams Telephone Message Book W/Dividers/Space For Phone Numbers, 5 1/4&quot;X8 1/2&quot;, 300/Messages"/>
    <n v="5.88"/>
  </r>
  <r>
    <n v="479"/>
    <s v="CA-2018-109946"/>
    <x v="372"/>
    <x v="2"/>
    <x v="3"/>
    <x v="398"/>
    <x v="1"/>
    <s v="JW-15220"/>
    <s v="Jane Waco"/>
    <x v="1"/>
    <s v="United States"/>
    <s v="Vancouver"/>
    <x v="4"/>
    <n v="98661"/>
    <s v="West"/>
    <s v="FUR-FU-10002885"/>
    <x v="0"/>
    <x v="3"/>
    <s v="Magna Visual Magnetic Picture Hangers"/>
    <n v="9.64"/>
  </r>
  <r>
    <n v="480"/>
    <s v="CA-2018-110380"/>
    <x v="373"/>
    <x v="8"/>
    <x v="3"/>
    <x v="191"/>
    <x v="1"/>
    <s v="JD-15790"/>
    <s v="John Dryer"/>
    <x v="0"/>
    <s v="United States"/>
    <s v="Coppell"/>
    <x v="5"/>
    <n v="75019"/>
    <s v="Central"/>
    <s v="OFF-AR-10003759"/>
    <x v="1"/>
    <x v="8"/>
    <s v="Crayola Anti Dust Chalk, 12/Pack"/>
    <n v="10.192"/>
  </r>
  <r>
    <n v="481"/>
    <s v="CA-2018-112039"/>
    <x v="374"/>
    <x v="6"/>
    <x v="1"/>
    <x v="399"/>
    <x v="1"/>
    <s v="PC-19000"/>
    <s v="Pauline Chand"/>
    <x v="2"/>
    <s v="United States"/>
    <s v="Los Angeles"/>
    <x v="1"/>
    <n v="90004"/>
    <s v="West"/>
    <s v="OFF-AR-10001868"/>
    <x v="1"/>
    <x v="8"/>
    <s v="Prang Dustless Chalk Sticks"/>
    <n v="6.72"/>
  </r>
  <r>
    <n v="482"/>
    <s v="CA-2018-112536"/>
    <x v="151"/>
    <x v="4"/>
    <x v="3"/>
    <x v="151"/>
    <x v="1"/>
    <s v="AR-10540"/>
    <s v="Andy Reiter"/>
    <x v="0"/>
    <s v="United States"/>
    <s v="New York City"/>
    <x v="15"/>
    <n v="10024"/>
    <s v="East"/>
    <s v="OFF-BI-10003708"/>
    <x v="1"/>
    <x v="5"/>
    <s v="Acco Four Pocket Poly Ring Binder with Label Holder, Smoke, 1&quot;"/>
    <n v="17.88"/>
  </r>
  <r>
    <n v="483"/>
    <s v="CA-2018-113355"/>
    <x v="144"/>
    <x v="4"/>
    <x v="3"/>
    <x v="400"/>
    <x v="1"/>
    <s v="AI-10855"/>
    <s v="Arianne Irving"/>
    <x v="0"/>
    <s v="United States"/>
    <s v="Philadelphia"/>
    <x v="9"/>
    <n v="19120"/>
    <s v="East"/>
    <s v="FUR-CH-10002961"/>
    <x v="0"/>
    <x v="9"/>
    <s v="Leather Task Chair, Black"/>
    <n v="63.686"/>
  </r>
  <r>
    <n v="484"/>
    <s v="CA-2018-113474"/>
    <x v="375"/>
    <x v="11"/>
    <x v="2"/>
    <x v="401"/>
    <x v="0"/>
    <s v="TB-21400"/>
    <s v="Tom Boeckenhauer"/>
    <x v="0"/>
    <s v="United States"/>
    <s v="Seattle"/>
    <x v="4"/>
    <n v="98105"/>
    <s v="West"/>
    <s v="OFF-BI-10004593"/>
    <x v="1"/>
    <x v="5"/>
    <s v="Ibico Laser Imprintable Binding System Covers"/>
    <n v="83.84"/>
  </r>
  <r>
    <n v="485"/>
    <s v="CA-2018-113481"/>
    <x v="376"/>
    <x v="3"/>
    <x v="3"/>
    <x v="402"/>
    <x v="1"/>
    <s v="PL-18925"/>
    <s v="Paul Lucas"/>
    <x v="2"/>
    <s v="United States"/>
    <s v="Chicago"/>
    <x v="10"/>
    <n v="60610"/>
    <s v="Central"/>
    <s v="OFF-AR-10001419"/>
    <x v="1"/>
    <x v="8"/>
    <s v="Newell 325"/>
    <n v="16.52"/>
  </r>
  <r>
    <n v="486"/>
    <s v="CA-2018-113558"/>
    <x v="377"/>
    <x v="4"/>
    <x v="1"/>
    <x v="192"/>
    <x v="1"/>
    <s v="GH-14425"/>
    <s v="Gary Hwang"/>
    <x v="0"/>
    <s v="United States"/>
    <s v="Tucson"/>
    <x v="16"/>
    <n v="85705"/>
    <s v="West"/>
    <s v="FUR-FU-10002253"/>
    <x v="0"/>
    <x v="3"/>
    <s v="Howard Miller 13&quot; Diameter Pewter Finish Round Wall Clock"/>
    <n v="206.11199999999999"/>
  </r>
  <r>
    <n v="487"/>
    <s v="CA-2018-114216"/>
    <x v="378"/>
    <x v="11"/>
    <x v="3"/>
    <x v="403"/>
    <x v="1"/>
    <s v="MP-18175"/>
    <s v="Mike Pelletier"/>
    <x v="2"/>
    <s v="United States"/>
    <s v="Laguna Niguel"/>
    <x v="1"/>
    <n v="92677"/>
    <s v="West"/>
    <s v="FUR-BO-10004015"/>
    <x v="0"/>
    <x v="0"/>
    <s v="Bush Andora Bookcase, Maple/Graphite Gray Finish"/>
    <n v="203.983"/>
  </r>
  <r>
    <n v="488"/>
    <s v="CA-2018-114412"/>
    <x v="379"/>
    <x v="2"/>
    <x v="0"/>
    <x v="170"/>
    <x v="1"/>
    <s v="JM-15655"/>
    <s v="Jim Mitchum"/>
    <x v="1"/>
    <s v="United States"/>
    <s v="Bridgeton"/>
    <x v="29"/>
    <n v="8302"/>
    <s v="East"/>
    <s v="OFF-ST-10000419"/>
    <x v="1"/>
    <x v="7"/>
    <s v="Rogers Jumbo File, Granite"/>
    <n v="40.74"/>
  </r>
  <r>
    <n v="489"/>
    <s v="CA-2018-115070"/>
    <x v="159"/>
    <x v="8"/>
    <x v="3"/>
    <x v="110"/>
    <x v="0"/>
    <s v="CL-11890"/>
    <s v="Carl Ludwig"/>
    <x v="0"/>
    <s v="United States"/>
    <s v="Everett"/>
    <x v="30"/>
    <n v="2149"/>
    <s v="East"/>
    <s v="TEC-PH-10000439"/>
    <x v="2"/>
    <x v="10"/>
    <s v="GE DSL Phone Line Filter"/>
    <n v="39.99"/>
  </r>
  <r>
    <n v="490"/>
    <s v="CA-2018-115154"/>
    <x v="380"/>
    <x v="11"/>
    <x v="2"/>
    <x v="404"/>
    <x v="1"/>
    <s v="DB-13270"/>
    <s v="Deborah Brumfield"/>
    <x v="2"/>
    <s v="United States"/>
    <s v="San Diego"/>
    <x v="1"/>
    <n v="92024"/>
    <s v="West"/>
    <s v="OFF-BI-10004230"/>
    <x v="1"/>
    <x v="5"/>
    <s v="GBC Recycled Grain Textured Covers"/>
    <n v="82.896000000000001"/>
  </r>
  <r>
    <n v="491"/>
    <s v="CA-2018-115427"/>
    <x v="26"/>
    <x v="1"/>
    <x v="0"/>
    <x v="405"/>
    <x v="1"/>
    <s v="IG-15085"/>
    <s v="Ivan Gibson"/>
    <x v="0"/>
    <s v="United States"/>
    <s v="San Diego"/>
    <x v="1"/>
    <n v="92024"/>
    <s v="West"/>
    <s v="OFF-PA-10000806"/>
    <x v="1"/>
    <x v="4"/>
    <s v="Xerox 1934"/>
    <n v="111.96"/>
  </r>
  <r>
    <n v="492"/>
    <s v="CA-2018-115546"/>
    <x v="381"/>
    <x v="2"/>
    <x v="3"/>
    <x v="406"/>
    <x v="1"/>
    <s v="BO-11425"/>
    <s v="Bobby Odegard"/>
    <x v="0"/>
    <s v="United States"/>
    <s v="Richmond"/>
    <x v="0"/>
    <n v="40475"/>
    <s v="South"/>
    <s v="OFF-BI-10003719"/>
    <x v="1"/>
    <x v="5"/>
    <s v="Large Capacity Hanging Post Binders"/>
    <n v="124.75"/>
  </r>
  <r>
    <n v="493"/>
    <s v="CA-2018-115651"/>
    <x v="373"/>
    <x v="8"/>
    <x v="3"/>
    <x v="191"/>
    <x v="1"/>
    <s v="AB-10150"/>
    <s v="Aimee Bixby"/>
    <x v="0"/>
    <s v="United States"/>
    <s v="Long Beach"/>
    <x v="15"/>
    <n v="11561"/>
    <s v="East"/>
    <s v="TEC-AC-10000171"/>
    <x v="2"/>
    <x v="12"/>
    <s v="Verbatim 25 GB 6x Blu-ray Single Layer Recordable Disc, 25/Pack"/>
    <n v="91.96"/>
  </r>
  <r>
    <n v="494"/>
    <s v="CA-2018-115994"/>
    <x v="174"/>
    <x v="5"/>
    <x v="0"/>
    <x v="407"/>
    <x v="1"/>
    <s v="JW-16075"/>
    <s v="Julia West"/>
    <x v="0"/>
    <s v="United States"/>
    <s v="Philadelphia"/>
    <x v="9"/>
    <n v="19140"/>
    <s v="East"/>
    <s v="OFF-EN-10003134"/>
    <x v="1"/>
    <x v="11"/>
    <s v="Staple envelope"/>
    <n v="9.3439999999999994"/>
  </r>
  <r>
    <n v="495"/>
    <s v="CA-2018-116225"/>
    <x v="382"/>
    <x v="3"/>
    <x v="0"/>
    <x v="130"/>
    <x v="1"/>
    <s v="EB-13750"/>
    <s v="Edward Becker"/>
    <x v="1"/>
    <s v="United States"/>
    <s v="Seattle"/>
    <x v="4"/>
    <n v="98103"/>
    <s v="West"/>
    <s v="OFF-BI-10003712"/>
    <x v="1"/>
    <x v="5"/>
    <s v="Acco Pressboard Covers with Storage Hooks, 14 7/8&quot; x 11&quot;, Light Blue"/>
    <n v="35.351999999999997"/>
  </r>
  <r>
    <n v="496"/>
    <s v="CA-2018-117079"/>
    <x v="147"/>
    <x v="1"/>
    <x v="3"/>
    <x v="408"/>
    <x v="3"/>
    <s v="SG-20470"/>
    <s v="Sheri Gordon"/>
    <x v="0"/>
    <s v="United States"/>
    <s v="New York City"/>
    <x v="15"/>
    <n v="10011"/>
    <s v="East"/>
    <s v="FUR-TA-10000577"/>
    <x v="0"/>
    <x v="2"/>
    <s v="Bretford CR4500 Series Slim Rectangular Table"/>
    <n v="1044.6300000000001"/>
  </r>
  <r>
    <n v="497"/>
    <s v="CA-2018-117198"/>
    <x v="383"/>
    <x v="0"/>
    <x v="1"/>
    <x v="187"/>
    <x v="3"/>
    <s v="CM-12190"/>
    <s v="Charlotte Melton"/>
    <x v="0"/>
    <s v="United States"/>
    <s v="Philadelphia"/>
    <x v="9"/>
    <n v="19134"/>
    <s v="East"/>
    <s v="OFF-PA-10004000"/>
    <x v="1"/>
    <x v="4"/>
    <s v="While You Were Out Pads, 50 per Pad, 4 x 5 1/4, Green Cycle"/>
    <n v="11.352"/>
  </r>
  <r>
    <n v="498"/>
    <s v="CA-2018-117212"/>
    <x v="211"/>
    <x v="0"/>
    <x v="1"/>
    <x v="26"/>
    <x v="2"/>
    <s v="AW-10840"/>
    <s v="Anthony Witt"/>
    <x v="0"/>
    <s v="United States"/>
    <s v="Allen"/>
    <x v="5"/>
    <n v="75002"/>
    <s v="Central"/>
    <s v="TEC-AC-10003038"/>
    <x v="2"/>
    <x v="12"/>
    <s v="Kingston Digital DataTraveler 16GB USB 2.0"/>
    <n v="21.48"/>
  </r>
  <r>
    <n v="499"/>
    <s v="CA-2018-117240"/>
    <x v="384"/>
    <x v="4"/>
    <x v="2"/>
    <x v="409"/>
    <x v="2"/>
    <s v="MC-18100"/>
    <s v="Mick Crebagga"/>
    <x v="0"/>
    <s v="United States"/>
    <s v="El Paso"/>
    <x v="5"/>
    <n v="79907"/>
    <s v="Central"/>
    <s v="TEC-PH-10000169"/>
    <x v="2"/>
    <x v="10"/>
    <s v="ARKON Windshield Dashboard Air Vent Car Mount Holder"/>
    <n v="40.68"/>
  </r>
  <r>
    <n v="500"/>
    <s v="CA-2018-117422"/>
    <x v="164"/>
    <x v="3"/>
    <x v="0"/>
    <x v="121"/>
    <x v="1"/>
    <s v="TT-21460"/>
    <s v="Tonja Turnell"/>
    <x v="2"/>
    <s v="United States"/>
    <s v="Aurora"/>
    <x v="10"/>
    <n v="60505"/>
    <s v="Central"/>
    <s v="OFF-ST-10002406"/>
    <x v="1"/>
    <x v="7"/>
    <s v="Pizazz Global Quick File"/>
    <n v="23.952000000000002"/>
  </r>
  <r>
    <n v="501"/>
    <s v="CA-2018-117436"/>
    <x v="385"/>
    <x v="5"/>
    <x v="0"/>
    <x v="410"/>
    <x v="1"/>
    <s v="VG-21805"/>
    <s v="Vivek Grady"/>
    <x v="1"/>
    <s v="United States"/>
    <s v="Virginia Beach"/>
    <x v="17"/>
    <n v="23464"/>
    <s v="South"/>
    <s v="OFF-AR-10001662"/>
    <x v="1"/>
    <x v="8"/>
    <s v="Rogers Handheld Barrel Pencil Sharpener"/>
    <n v="10.96"/>
  </r>
  <r>
    <n v="502"/>
    <s v="CA-2018-117457"/>
    <x v="157"/>
    <x v="3"/>
    <x v="0"/>
    <x v="411"/>
    <x v="1"/>
    <s v="MY-18295"/>
    <s v="Muhammed Yedwab"/>
    <x v="1"/>
    <s v="United States"/>
    <s v="Grapevine"/>
    <x v="5"/>
    <n v="76051"/>
    <s v="Central"/>
    <s v="OFF-AR-10001221"/>
    <x v="1"/>
    <x v="8"/>
    <s v="Dixon Ticonderoga Erasable Colored Pencil Set, 12-Color"/>
    <n v="33.488"/>
  </r>
  <r>
    <n v="503"/>
    <s v="CA-2018-117695"/>
    <x v="386"/>
    <x v="1"/>
    <x v="1"/>
    <x v="412"/>
    <x v="0"/>
    <s v="RD-19480"/>
    <s v="Rick Duston"/>
    <x v="0"/>
    <s v="United States"/>
    <s v="Olympia"/>
    <x v="4"/>
    <n v="98502"/>
    <s v="West"/>
    <s v="TEC-PH-10004830"/>
    <x v="2"/>
    <x v="10"/>
    <s v="Pyle PRT45 Retro HomeÂ Telephone"/>
    <n v="201.56800000000001"/>
  </r>
  <r>
    <n v="504"/>
    <s v="CA-2018-117870"/>
    <x v="387"/>
    <x v="10"/>
    <x v="1"/>
    <x v="413"/>
    <x v="2"/>
    <s v="DP-13390"/>
    <s v="Dennis Pardue"/>
    <x v="2"/>
    <s v="United States"/>
    <s v="Peoria"/>
    <x v="10"/>
    <n v="61604"/>
    <s v="Central"/>
    <s v="FUR-BO-10000362"/>
    <x v="0"/>
    <x v="0"/>
    <s v="Sauder Inglewood Library Bookcases"/>
    <n v="359.05799999999999"/>
  </r>
  <r>
    <n v="505"/>
    <s v="CA-2018-117933"/>
    <x v="388"/>
    <x v="5"/>
    <x v="2"/>
    <x v="414"/>
    <x v="1"/>
    <s v="ML-17395"/>
    <s v="Marina Lichtenstein"/>
    <x v="1"/>
    <s v="United States"/>
    <s v="Los Angeles"/>
    <x v="1"/>
    <n v="90008"/>
    <s v="West"/>
    <s v="FUR-BO-10000362"/>
    <x v="0"/>
    <x v="0"/>
    <s v="Sauder Inglewood Library Bookcases"/>
    <n v="290.666"/>
  </r>
  <r>
    <n v="506"/>
    <s v="CA-2018-117947"/>
    <x v="128"/>
    <x v="7"/>
    <x v="3"/>
    <x v="392"/>
    <x v="1"/>
    <s v="JC-15385"/>
    <s v="Jenna Caffey"/>
    <x v="0"/>
    <s v="United States"/>
    <s v="Kent"/>
    <x v="4"/>
    <n v="98031"/>
    <s v="West"/>
    <s v="FUR-FU-10002937"/>
    <x v="0"/>
    <x v="3"/>
    <s v="GE 48&quot; Fluorescent Tube, Cool White Energy Saver, 34 Watts, 30/Box"/>
    <n v="198.46"/>
  </r>
  <r>
    <n v="507"/>
    <s v="CA-2018-118136"/>
    <x v="389"/>
    <x v="4"/>
    <x v="1"/>
    <x v="168"/>
    <x v="1"/>
    <s v="JG-15160"/>
    <s v="James Galang"/>
    <x v="0"/>
    <s v="United States"/>
    <s v="Los Angeles"/>
    <x v="1"/>
    <n v="90049"/>
    <s v="West"/>
    <s v="TEC-PH-10002922"/>
    <x v="2"/>
    <x v="10"/>
    <s v="ShoreTel ShorePhone IP 230 VoIP phone"/>
    <n v="675.96"/>
  </r>
  <r>
    <n v="508"/>
    <s v="CA-2018-118640"/>
    <x v="390"/>
    <x v="8"/>
    <x v="1"/>
    <x v="12"/>
    <x v="1"/>
    <s v="MC-17275"/>
    <s v="Marc Crier"/>
    <x v="0"/>
    <s v="United States"/>
    <s v="Lafayette"/>
    <x v="27"/>
    <n v="70506"/>
    <s v="South"/>
    <s v="FUR-CH-10001270"/>
    <x v="0"/>
    <x v="9"/>
    <s v="Harbour Creations Steel Folding Chair"/>
    <n v="517.5"/>
  </r>
  <r>
    <n v="509"/>
    <s v="CA-2018-118731"/>
    <x v="391"/>
    <x v="0"/>
    <x v="2"/>
    <x v="415"/>
    <x v="1"/>
    <s v="NW-18400"/>
    <s v="Natalie Webber"/>
    <x v="0"/>
    <s v="United States"/>
    <s v="Tigard"/>
    <x v="20"/>
    <n v="97224"/>
    <s v="West"/>
    <s v="OFF-PA-10001166"/>
    <x v="1"/>
    <x v="4"/>
    <s v="Xerox 2"/>
    <n v="15.552"/>
  </r>
  <r>
    <n v="510"/>
    <s v="CA-2018-119004"/>
    <x v="392"/>
    <x v="5"/>
    <x v="0"/>
    <x v="189"/>
    <x v="1"/>
    <s v="TB-21280"/>
    <s v="Toby Braunhardt"/>
    <x v="0"/>
    <s v="United States"/>
    <s v="Washington"/>
    <x v="37"/>
    <n v="20016"/>
    <s v="East"/>
    <s v="OFF-PA-10002689"/>
    <x v="1"/>
    <x v="4"/>
    <s v="Weyerhaeuser First Choice Laser/Copy Paper (20Lb. and 88 Bright)"/>
    <n v="19.440000000000001"/>
  </r>
  <r>
    <n v="511"/>
    <s v="CA-2018-119305"/>
    <x v="371"/>
    <x v="0"/>
    <x v="2"/>
    <x v="239"/>
    <x v="1"/>
    <s v="BS-11380"/>
    <s v="Bill Stewart"/>
    <x v="1"/>
    <s v="United States"/>
    <s v="Skokie"/>
    <x v="10"/>
    <n v="60076"/>
    <s v="Central"/>
    <s v="OFF-FA-10003112"/>
    <x v="1"/>
    <x v="13"/>
    <s v="Staples"/>
    <n v="12.624000000000001"/>
  </r>
  <r>
    <n v="512"/>
    <s v="CA-2018-119389"/>
    <x v="393"/>
    <x v="6"/>
    <x v="2"/>
    <x v="416"/>
    <x v="3"/>
    <s v="HH-15010"/>
    <s v="Hilary Holden"/>
    <x v="1"/>
    <s v="United States"/>
    <s v="San Francisco"/>
    <x v="1"/>
    <n v="94110"/>
    <s v="West"/>
    <s v="OFF-PA-10004475"/>
    <x v="1"/>
    <x v="4"/>
    <s v="Xerox 1940"/>
    <n v="109.92"/>
  </r>
  <r>
    <n v="513"/>
    <s v="CA-2018-119578"/>
    <x v="394"/>
    <x v="0"/>
    <x v="3"/>
    <x v="320"/>
    <x v="2"/>
    <s v="CD-12280"/>
    <s v="Christina DeMoss"/>
    <x v="0"/>
    <s v="United States"/>
    <s v="Seattle"/>
    <x v="4"/>
    <n v="98105"/>
    <s v="West"/>
    <s v="OFF-ST-10003442"/>
    <x v="1"/>
    <x v="7"/>
    <s v="Eldon Portable Mobile Manager"/>
    <n v="169.68"/>
  </r>
  <r>
    <n v="514"/>
    <s v="CA-2018-120761"/>
    <x v="395"/>
    <x v="9"/>
    <x v="3"/>
    <x v="332"/>
    <x v="1"/>
    <s v="TH-21100"/>
    <s v="Thea Hendricks"/>
    <x v="0"/>
    <s v="United States"/>
    <s v="Los Angeles"/>
    <x v="1"/>
    <n v="90045"/>
    <s v="West"/>
    <s v="TEC-PH-10004922"/>
    <x v="2"/>
    <x v="10"/>
    <s v="RCA Visys Integrated PBX 8-Line Router"/>
    <n v="160.77600000000001"/>
  </r>
  <r>
    <n v="515"/>
    <s v="CA-2018-120999"/>
    <x v="372"/>
    <x v="2"/>
    <x v="3"/>
    <x v="417"/>
    <x v="1"/>
    <s v="MM-18055"/>
    <s v="Michelle Moray"/>
    <x v="0"/>
    <s v="United States"/>
    <s v="Seattle"/>
    <x v="4"/>
    <n v="98115"/>
    <s v="West"/>
    <s v="OFF-BI-10004330"/>
    <x v="1"/>
    <x v="5"/>
    <s v="GBC Velobind Prepunched Cover Sets, Regency Series"/>
    <n v="88.751999999999995"/>
  </r>
  <r>
    <n v="516"/>
    <s v="CA-2018-121419"/>
    <x v="306"/>
    <x v="0"/>
    <x v="0"/>
    <x v="357"/>
    <x v="0"/>
    <s v="NS-18505"/>
    <s v="Neola Schneider"/>
    <x v="0"/>
    <s v="United States"/>
    <s v="Dallas"/>
    <x v="5"/>
    <n v="75217"/>
    <s v="Central"/>
    <s v="OFF-ST-10001325"/>
    <x v="1"/>
    <x v="7"/>
    <s v="Sterilite Officeware Hinged File Box"/>
    <n v="41.92"/>
  </r>
  <r>
    <n v="517"/>
    <s v="CA-2018-121804"/>
    <x v="396"/>
    <x v="10"/>
    <x v="0"/>
    <x v="418"/>
    <x v="2"/>
    <s v="RB-19645"/>
    <s v="Robert Barroso"/>
    <x v="1"/>
    <s v="United States"/>
    <s v="North Las Vegas"/>
    <x v="32"/>
    <n v="89031"/>
    <s v="West"/>
    <s v="TEC-AC-10001013"/>
    <x v="2"/>
    <x v="12"/>
    <s v="Logitech ClearChat Comfort/USB Headset H390"/>
    <n v="58.58"/>
  </r>
  <r>
    <n v="518"/>
    <s v="CA-2018-121818"/>
    <x v="397"/>
    <x v="4"/>
    <x v="1"/>
    <x v="419"/>
    <x v="2"/>
    <s v="SW-20455"/>
    <s v="Shaun Weien"/>
    <x v="0"/>
    <s v="United States"/>
    <s v="Suffolk"/>
    <x v="17"/>
    <n v="23434"/>
    <s v="South"/>
    <s v="OFF-LA-10003930"/>
    <x v="1"/>
    <x v="1"/>
    <s v="Dot Matrix Printer Tape Reel Labels, White, 5000/Box"/>
    <n v="196.62"/>
  </r>
  <r>
    <n v="519"/>
    <s v="CA-2018-121888"/>
    <x v="398"/>
    <x v="5"/>
    <x v="0"/>
    <x v="420"/>
    <x v="1"/>
    <s v="EB-13930"/>
    <s v="Eric Barreto"/>
    <x v="0"/>
    <s v="United States"/>
    <s v="San Francisco"/>
    <x v="1"/>
    <n v="94110"/>
    <s v="West"/>
    <s v="OFF-ST-10000604"/>
    <x v="1"/>
    <x v="7"/>
    <s v="Home/Office Personal File Carts"/>
    <n v="104.28"/>
  </r>
  <r>
    <n v="520"/>
    <s v="CA-2018-122035"/>
    <x v="267"/>
    <x v="8"/>
    <x v="0"/>
    <x v="137"/>
    <x v="0"/>
    <s v="PS-18760"/>
    <s v="Pamela Stobb"/>
    <x v="0"/>
    <s v="United States"/>
    <s v="Los Angeles"/>
    <x v="1"/>
    <n v="90008"/>
    <s v="West"/>
    <s v="OFF-PA-10000176"/>
    <x v="1"/>
    <x v="4"/>
    <s v="Xerox 1887"/>
    <n v="18.97"/>
  </r>
  <r>
    <n v="521"/>
    <s v="CA-2018-122105"/>
    <x v="33"/>
    <x v="4"/>
    <x v="3"/>
    <x v="144"/>
    <x v="1"/>
    <s v="HF-14995"/>
    <s v="Herbert Flentye"/>
    <x v="0"/>
    <s v="United States"/>
    <s v="Indianapolis"/>
    <x v="14"/>
    <n v="46203"/>
    <s v="Central"/>
    <s v="OFF-PA-10000575"/>
    <x v="1"/>
    <x v="4"/>
    <s v="Wirebound Message Books, Four 2 3/4 x 5 White Forms per Page"/>
    <n v="33.450000000000003"/>
  </r>
  <r>
    <n v="522"/>
    <s v="CA-2018-122994"/>
    <x v="399"/>
    <x v="10"/>
    <x v="0"/>
    <x v="421"/>
    <x v="1"/>
    <s v="HZ-14950"/>
    <s v="Henia Zydlo"/>
    <x v="0"/>
    <s v="United States"/>
    <s v="Columbus"/>
    <x v="23"/>
    <n v="43229"/>
    <s v="East"/>
    <s v="FUR-FU-10004020"/>
    <x v="0"/>
    <x v="3"/>
    <s v="Advantus Panel Wall Acrylic Frame"/>
    <n v="21.88"/>
  </r>
  <r>
    <n v="523"/>
    <s v="CA-2018-123491"/>
    <x v="400"/>
    <x v="11"/>
    <x v="2"/>
    <x v="401"/>
    <x v="1"/>
    <s v="CD-12790"/>
    <s v="Cynthia Delaney"/>
    <x v="2"/>
    <s v="United States"/>
    <s v="San Diego"/>
    <x v="1"/>
    <n v="92037"/>
    <s v="West"/>
    <s v="OFF-FA-10001843"/>
    <x v="1"/>
    <x v="13"/>
    <s v="Staples"/>
    <n v="12.35"/>
  </r>
  <r>
    <n v="524"/>
    <s v="CA-2018-123638"/>
    <x v="372"/>
    <x v="2"/>
    <x v="3"/>
    <x v="122"/>
    <x v="1"/>
    <s v="JK-15205"/>
    <s v="Jamie Kunitz"/>
    <x v="0"/>
    <s v="United States"/>
    <s v="San Francisco"/>
    <x v="1"/>
    <n v="94122"/>
    <s v="West"/>
    <s v="OFF-LA-10003077"/>
    <x v="1"/>
    <x v="1"/>
    <s v="Avery 500"/>
    <n v="43.86"/>
  </r>
  <r>
    <n v="525"/>
    <s v="CA-2018-124086"/>
    <x v="401"/>
    <x v="3"/>
    <x v="3"/>
    <x v="422"/>
    <x v="0"/>
    <s v="FM-14215"/>
    <s v="Filia McAdams"/>
    <x v="1"/>
    <s v="United States"/>
    <s v="Dublin"/>
    <x v="23"/>
    <n v="43017"/>
    <s v="East"/>
    <s v="FUR-TA-10001307"/>
    <x v="0"/>
    <x v="2"/>
    <s v="SAFCO PlanMaster Heigh-Adjustable Drafting Table Base, 43w x 30d x 30-37h, Black"/>
    <n v="1048.3499999999999"/>
  </r>
  <r>
    <n v="526"/>
    <s v="CA-2018-124205"/>
    <x v="118"/>
    <x v="6"/>
    <x v="2"/>
    <x v="117"/>
    <x v="1"/>
    <s v="ED-13885"/>
    <s v="Emily Ducich"/>
    <x v="2"/>
    <s v="United States"/>
    <s v="San Diego"/>
    <x v="1"/>
    <n v="92037"/>
    <s v="West"/>
    <s v="OFF-LA-10000262"/>
    <x v="1"/>
    <x v="1"/>
    <s v="Avery 494"/>
    <n v="20.88"/>
  </r>
  <r>
    <n v="527"/>
    <s v="CA-2018-124674"/>
    <x v="402"/>
    <x v="3"/>
    <x v="2"/>
    <x v="423"/>
    <x v="1"/>
    <s v="DA-13450"/>
    <s v="Dianna Arnett"/>
    <x v="2"/>
    <s v="United States"/>
    <s v="Houston"/>
    <x v="5"/>
    <n v="77095"/>
    <s v="Central"/>
    <s v="OFF-PA-10003543"/>
    <x v="1"/>
    <x v="4"/>
    <s v="Xerox 1985"/>
    <n v="10.368"/>
  </r>
  <r>
    <n v="528"/>
    <s v="CA-2018-124716"/>
    <x v="275"/>
    <x v="2"/>
    <x v="3"/>
    <x v="111"/>
    <x v="2"/>
    <s v="JW-15955"/>
    <s v="Joni Wasserman"/>
    <x v="0"/>
    <s v="United States"/>
    <s v="Oakland"/>
    <x v="1"/>
    <n v="94601"/>
    <s v="West"/>
    <s v="FUR-FU-10001918"/>
    <x v="0"/>
    <x v="3"/>
    <s v="C-Line Cubicle Keepers Polyproplyene Holder With Velcro Backings"/>
    <n v="9.4600000000000009"/>
  </r>
  <r>
    <n v="529"/>
    <s v="CA-2018-124828"/>
    <x v="403"/>
    <x v="5"/>
    <x v="2"/>
    <x v="424"/>
    <x v="1"/>
    <s v="RM-19375"/>
    <s v="Raymond Messe"/>
    <x v="0"/>
    <s v="United States"/>
    <s v="Houston"/>
    <x v="5"/>
    <n v="77095"/>
    <s v="Central"/>
    <s v="TEC-AC-10001013"/>
    <x v="2"/>
    <x v="12"/>
    <s v="Logitech ClearChat Comfort/USB Headset H390"/>
    <n v="46.863999999999997"/>
  </r>
  <r>
    <n v="530"/>
    <s v="CA-2018-125115"/>
    <x v="404"/>
    <x v="6"/>
    <x v="0"/>
    <x v="425"/>
    <x v="1"/>
    <s v="ML-17755"/>
    <s v="Max Ludwig"/>
    <x v="2"/>
    <s v="United States"/>
    <s v="Suffolk"/>
    <x v="17"/>
    <n v="23434"/>
    <s v="South"/>
    <s v="OFF-SU-10002573"/>
    <x v="1"/>
    <x v="15"/>
    <s v="Acme 10&quot; Easy Grip Assistive Scissors"/>
    <n v="35.06"/>
  </r>
  <r>
    <n v="531"/>
    <s v="CA-2018-125199"/>
    <x v="405"/>
    <x v="10"/>
    <x v="2"/>
    <x v="426"/>
    <x v="1"/>
    <s v="CC-12685"/>
    <s v="Craig Carroll"/>
    <x v="0"/>
    <s v="United States"/>
    <s v="Greensboro"/>
    <x v="3"/>
    <n v="27405"/>
    <s v="South"/>
    <s v="OFF-BI-10004410"/>
    <x v="1"/>
    <x v="5"/>
    <s v="C-Line Peel &amp; Stick Add-On Filing Pockets, 8-3/4 x 5-1/8, 10/Pack"/>
    <n v="7.6440000000000001"/>
  </r>
  <r>
    <n v="532"/>
    <s v="CA-2018-125388"/>
    <x v="406"/>
    <x v="8"/>
    <x v="3"/>
    <x v="264"/>
    <x v="1"/>
    <s v="JE-15610"/>
    <s v="Jim Epp"/>
    <x v="1"/>
    <s v="United States"/>
    <s v="Milwaukee"/>
    <x v="6"/>
    <n v="53209"/>
    <s v="Central"/>
    <s v="OFF-PA-10004475"/>
    <x v="1"/>
    <x v="4"/>
    <s v="Xerox 1940"/>
    <n v="219.84"/>
  </r>
  <r>
    <n v="533"/>
    <s v="CA-2018-126074"/>
    <x v="407"/>
    <x v="11"/>
    <x v="1"/>
    <x v="427"/>
    <x v="1"/>
    <s v="RP-19855"/>
    <s v="Roy Phan"/>
    <x v="1"/>
    <s v="United States"/>
    <s v="Kenosha"/>
    <x v="6"/>
    <n v="53142"/>
    <s v="Central"/>
    <s v="TEC-PH-10001819"/>
    <x v="2"/>
    <x v="10"/>
    <s v="Innergie mMini Combo Duo USB Travel Charging Kit"/>
    <n v="134.97"/>
  </r>
  <r>
    <n v="534"/>
    <s v="CA-2018-126221"/>
    <x v="408"/>
    <x v="4"/>
    <x v="2"/>
    <x v="428"/>
    <x v="1"/>
    <s v="TB-21175"/>
    <s v="Thomas Boland"/>
    <x v="1"/>
    <s v="United States"/>
    <s v="Houston"/>
    <x v="5"/>
    <n v="77041"/>
    <s v="Central"/>
    <s v="OFF-ST-10000777"/>
    <x v="1"/>
    <x v="7"/>
    <s v="Companion Letter/Legal File, Black"/>
    <n v="60.415999999999997"/>
  </r>
  <r>
    <n v="535"/>
    <s v="CA-2018-126382"/>
    <x v="61"/>
    <x v="8"/>
    <x v="0"/>
    <x v="149"/>
    <x v="1"/>
    <s v="BE-11455"/>
    <s v="Brad Eason"/>
    <x v="2"/>
    <s v="United States"/>
    <s v="Olathe"/>
    <x v="38"/>
    <n v="66062"/>
    <s v="Central"/>
    <s v="OFF-AR-10004022"/>
    <x v="1"/>
    <x v="8"/>
    <s v="Panasonic KP-380BK Classic Electric Pencil Sharpener"/>
    <n v="107.94"/>
  </r>
  <r>
    <n v="536"/>
    <s v="CA-2018-126438"/>
    <x v="409"/>
    <x v="6"/>
    <x v="0"/>
    <x v="429"/>
    <x v="0"/>
    <s v="JF-15565"/>
    <s v="Jill Fjeld"/>
    <x v="0"/>
    <s v="United States"/>
    <s v="Dallas"/>
    <x v="5"/>
    <n v="75081"/>
    <s v="Central"/>
    <s v="OFF-FA-10000585"/>
    <x v="1"/>
    <x v="13"/>
    <s v="OIC Bulk Pack Metal Binder Clips"/>
    <n v="11.167999999999999"/>
  </r>
  <r>
    <n v="537"/>
    <s v="CA-2018-126774"/>
    <x v="410"/>
    <x v="11"/>
    <x v="0"/>
    <x v="430"/>
    <x v="2"/>
    <s v="PB-19210"/>
    <s v="Phillip Breyer"/>
    <x v="1"/>
    <s v="United States"/>
    <s v="Tulsa"/>
    <x v="25"/>
    <n v="74133"/>
    <s v="Central"/>
    <s v="TEC-PH-10004897"/>
    <x v="2"/>
    <x v="10"/>
    <s v="Mediabridge Sport Armband iPhone 5s"/>
    <n v="69.930000000000007"/>
  </r>
  <r>
    <n v="538"/>
    <s v="CA-2018-127180"/>
    <x v="196"/>
    <x v="0"/>
    <x v="3"/>
    <x v="431"/>
    <x v="1"/>
    <s v="BT-11680"/>
    <s v="Brian Thompson"/>
    <x v="0"/>
    <s v="United States"/>
    <s v="Newark"/>
    <x v="23"/>
    <n v="43055"/>
    <s v="East"/>
    <s v="FUR-FU-10001861"/>
    <x v="0"/>
    <x v="3"/>
    <s v="Floodlight Indoor Halogen Bulbs, 1 Bulb per Pack, 60 Watts"/>
    <n v="77.599999999999994"/>
  </r>
  <r>
    <n v="539"/>
    <s v="CA-2018-127285"/>
    <x v="411"/>
    <x v="5"/>
    <x v="2"/>
    <x v="432"/>
    <x v="1"/>
    <s v="JL-15235"/>
    <s v="Janet Lee"/>
    <x v="0"/>
    <s v="United States"/>
    <s v="Chicago"/>
    <x v="10"/>
    <n v="60623"/>
    <s v="Central"/>
    <s v="OFF-AP-10001394"/>
    <x v="1"/>
    <x v="6"/>
    <s v="Harmony Air Purifier"/>
    <n v="75.599999999999994"/>
  </r>
  <r>
    <n v="540"/>
    <s v="CA-2018-127621"/>
    <x v="412"/>
    <x v="11"/>
    <x v="0"/>
    <x v="433"/>
    <x v="0"/>
    <s v="CH-12070"/>
    <s v="Cathy Hwang"/>
    <x v="2"/>
    <s v="United States"/>
    <s v="Raleigh"/>
    <x v="3"/>
    <n v="27604"/>
    <s v="South"/>
    <s v="TEC-PH-10002624"/>
    <x v="2"/>
    <x v="10"/>
    <s v="Samsung Galaxy S4 Mini"/>
    <n v="1127.9760000000001"/>
  </r>
  <r>
    <n v="541"/>
    <s v="CA-2018-127705"/>
    <x v="413"/>
    <x v="7"/>
    <x v="1"/>
    <x v="434"/>
    <x v="0"/>
    <s v="ND-18460"/>
    <s v="Neil Ducich"/>
    <x v="1"/>
    <s v="United States"/>
    <s v="Macon"/>
    <x v="31"/>
    <n v="31204"/>
    <s v="South"/>
    <s v="OFF-PA-10000019"/>
    <x v="1"/>
    <x v="4"/>
    <s v="Xerox 1931"/>
    <n v="38.880000000000003"/>
  </r>
  <r>
    <n v="542"/>
    <s v="CA-2018-127782"/>
    <x v="414"/>
    <x v="6"/>
    <x v="2"/>
    <x v="86"/>
    <x v="1"/>
    <s v="BF-10975"/>
    <s v="Barbara Fisher"/>
    <x v="1"/>
    <s v="United States"/>
    <s v="Charlotte"/>
    <x v="3"/>
    <n v="28205"/>
    <s v="South"/>
    <s v="OFF-LA-10000240"/>
    <x v="1"/>
    <x v="1"/>
    <s v="Self-Adhesive Address Labels for Typewriters by Universal"/>
    <n v="17.544"/>
  </r>
  <r>
    <n v="543"/>
    <s v="CA-2018-128160"/>
    <x v="415"/>
    <x v="7"/>
    <x v="0"/>
    <x v="435"/>
    <x v="1"/>
    <s v="KH-16330"/>
    <s v="Katharine Harms"/>
    <x v="1"/>
    <s v="United States"/>
    <s v="Bowling Green"/>
    <x v="0"/>
    <n v="42104"/>
    <s v="South"/>
    <s v="FUR-CH-10000988"/>
    <x v="0"/>
    <x v="9"/>
    <s v="Hon Olson Stacker Stools"/>
    <n v="140.81"/>
  </r>
  <r>
    <n v="544"/>
    <s v="CA-2018-128475"/>
    <x v="416"/>
    <x v="7"/>
    <x v="3"/>
    <x v="436"/>
    <x v="1"/>
    <s v="GW-14605"/>
    <s v="Giulietta Weimer"/>
    <x v="0"/>
    <s v="United States"/>
    <s v="Seattle"/>
    <x v="4"/>
    <n v="98115"/>
    <s v="West"/>
    <s v="TEC-AC-10003027"/>
    <x v="2"/>
    <x v="12"/>
    <s v="ImationÂ 8GB Mini TravelDrive USB 2.0Â Flash Drive"/>
    <n v="90.57"/>
  </r>
  <r>
    <n v="545"/>
    <s v="CA-2018-128629"/>
    <x v="60"/>
    <x v="2"/>
    <x v="0"/>
    <x v="437"/>
    <x v="1"/>
    <s v="NC-18625"/>
    <s v="Noah Childs"/>
    <x v="1"/>
    <s v="United States"/>
    <s v="Aurora"/>
    <x v="21"/>
    <n v="80013"/>
    <s v="West"/>
    <s v="FUR-TA-10004575"/>
    <x v="0"/>
    <x v="2"/>
    <s v="Hon 5100 Series Wood Tables"/>
    <n v="727.45"/>
  </r>
  <r>
    <n v="546"/>
    <s v="CA-2018-129833"/>
    <x v="417"/>
    <x v="7"/>
    <x v="2"/>
    <x v="438"/>
    <x v="1"/>
    <s v="ME-18010"/>
    <s v="Michelle Ellison"/>
    <x v="1"/>
    <s v="United States"/>
    <s v="San Francisco"/>
    <x v="1"/>
    <n v="94122"/>
    <s v="West"/>
    <s v="OFF-AR-10002067"/>
    <x v="1"/>
    <x v="8"/>
    <s v="Newell 334"/>
    <n v="99.2"/>
  </r>
  <r>
    <n v="547"/>
    <s v="CA-2018-130043"/>
    <x v="418"/>
    <x v="0"/>
    <x v="3"/>
    <x v="439"/>
    <x v="1"/>
    <s v="BP-11230"/>
    <s v="Benjamin Patterson"/>
    <x v="0"/>
    <s v="United States"/>
    <s v="Spokane"/>
    <x v="4"/>
    <n v="99207"/>
    <s v="West"/>
    <s v="FUR-TA-10004767"/>
    <x v="0"/>
    <x v="2"/>
    <s v="Safco Drafting Table"/>
    <n v="70.98"/>
  </r>
  <r>
    <n v="548"/>
    <s v="CA-2018-130351"/>
    <x v="419"/>
    <x v="10"/>
    <x v="3"/>
    <x v="440"/>
    <x v="1"/>
    <s v="JC-15775"/>
    <s v="John Castell"/>
    <x v="0"/>
    <s v="United States"/>
    <s v="San Antonio"/>
    <x v="5"/>
    <n v="78207"/>
    <s v="Central"/>
    <s v="TEC-PH-10000984"/>
    <x v="2"/>
    <x v="10"/>
    <s v="Panasonic KX-TG9471B"/>
    <n v="470.37599999999998"/>
  </r>
  <r>
    <n v="549"/>
    <s v="CA-2018-130841"/>
    <x v="420"/>
    <x v="4"/>
    <x v="3"/>
    <x v="206"/>
    <x v="2"/>
    <s v="AS-10090"/>
    <s v="Adam Shillingsburg"/>
    <x v="0"/>
    <s v="United States"/>
    <s v="Charlottesville"/>
    <x v="17"/>
    <n v="22901"/>
    <s v="South"/>
    <s v="OFF-AR-10001446"/>
    <x v="1"/>
    <x v="8"/>
    <s v="Newell 309"/>
    <n v="34.65"/>
  </r>
  <r>
    <n v="550"/>
    <s v="CA-2018-131156"/>
    <x v="421"/>
    <x v="2"/>
    <x v="3"/>
    <x v="252"/>
    <x v="2"/>
    <s v="AC-10450"/>
    <s v="Amy Cox"/>
    <x v="0"/>
    <s v="United States"/>
    <s v="Minneapolis"/>
    <x v="11"/>
    <n v="55407"/>
    <s v="Central"/>
    <s v="OFF-BI-10001359"/>
    <x v="1"/>
    <x v="5"/>
    <s v="GBC DocuBind TL300 Electric Binding System"/>
    <n v="1793.98"/>
  </r>
  <r>
    <n v="551"/>
    <s v="CA-2018-131618"/>
    <x v="183"/>
    <x v="2"/>
    <x v="3"/>
    <x v="165"/>
    <x v="2"/>
    <s v="MD-17860"/>
    <s v="Michael Dominguez"/>
    <x v="1"/>
    <s v="United States"/>
    <s v="Indianapolis"/>
    <x v="14"/>
    <n v="46203"/>
    <s v="Central"/>
    <s v="OFF-ST-10002743"/>
    <x v="1"/>
    <x v="7"/>
    <s v="SAFCO Boltless Steel Shelving"/>
    <n v="909.12"/>
  </r>
  <r>
    <n v="552"/>
    <s v="CA-2018-131828"/>
    <x v="422"/>
    <x v="4"/>
    <x v="3"/>
    <x v="441"/>
    <x v="1"/>
    <s v="DB-13660"/>
    <s v="Duane Benoit"/>
    <x v="0"/>
    <s v="United States"/>
    <s v="Oceanside"/>
    <x v="15"/>
    <n v="11572"/>
    <s v="East"/>
    <s v="FUR-FU-10001037"/>
    <x v="0"/>
    <x v="3"/>
    <s v="DAX Charcoal/Nickel-Tone Document Frame, 5 x 7"/>
    <n v="18.96"/>
  </r>
  <r>
    <n v="553"/>
    <s v="CA-2018-131954"/>
    <x v="423"/>
    <x v="9"/>
    <x v="2"/>
    <x v="442"/>
    <x v="2"/>
    <s v="EH-13990"/>
    <s v="Erica Hackney"/>
    <x v="0"/>
    <s v="United States"/>
    <s v="Roswell"/>
    <x v="31"/>
    <n v="30076"/>
    <s v="South"/>
    <s v="TEC-AC-10003628"/>
    <x v="2"/>
    <x v="12"/>
    <s v="Logitech 910-002974 M325 Wireless Mouse for Web Scrolling"/>
    <n v="149.94999999999999"/>
  </r>
  <r>
    <n v="554"/>
    <s v="CA-2018-132178"/>
    <x v="424"/>
    <x v="6"/>
    <x v="3"/>
    <x v="443"/>
    <x v="2"/>
    <s v="EH-13765"/>
    <s v="Edward Hooks"/>
    <x v="1"/>
    <s v="United States"/>
    <s v="Watertown"/>
    <x v="15"/>
    <n v="13601"/>
    <s v="East"/>
    <s v="OFF-BI-10003091"/>
    <x v="1"/>
    <x v="5"/>
    <s v="GBC DocuBind TL200 Manual Binding Machine"/>
    <n v="895.92"/>
  </r>
  <r>
    <n v="555"/>
    <s v="CA-2018-132262"/>
    <x v="425"/>
    <x v="7"/>
    <x v="0"/>
    <x v="444"/>
    <x v="0"/>
    <s v="SC-20230"/>
    <s v="Scot Coram"/>
    <x v="1"/>
    <s v="United States"/>
    <s v="Arlington"/>
    <x v="5"/>
    <n v="76017"/>
    <s v="Central"/>
    <s v="TEC-PH-10004345"/>
    <x v="2"/>
    <x v="10"/>
    <s v="Cisco SPA 502G IP Phone"/>
    <n v="863.64"/>
  </r>
  <r>
    <n v="556"/>
    <s v="CA-2018-132521"/>
    <x v="425"/>
    <x v="7"/>
    <x v="0"/>
    <x v="247"/>
    <x v="1"/>
    <s v="JE-15715"/>
    <s v="Joe Elijah"/>
    <x v="0"/>
    <s v="United States"/>
    <s v="Broomfield"/>
    <x v="21"/>
    <n v="80020"/>
    <s v="West"/>
    <s v="OFF-BI-10002082"/>
    <x v="1"/>
    <x v="5"/>
    <s v="GBC Twin Loop Wire Binding Elements"/>
    <n v="19.968"/>
  </r>
  <r>
    <n v="557"/>
    <s v="CA-2018-132682"/>
    <x v="281"/>
    <x v="8"/>
    <x v="3"/>
    <x v="296"/>
    <x v="1"/>
    <s v="AC-10615"/>
    <s v="Ann Chong"/>
    <x v="1"/>
    <s v="United States"/>
    <s v="New York City"/>
    <x v="15"/>
    <n v="10009"/>
    <s v="East"/>
    <s v="OFF-AR-10000658"/>
    <x v="1"/>
    <x v="8"/>
    <s v="Newell 324"/>
    <n v="23.1"/>
  </r>
  <r>
    <n v="558"/>
    <s v="CA-2018-132976"/>
    <x v="426"/>
    <x v="4"/>
    <x v="2"/>
    <x v="445"/>
    <x v="1"/>
    <s v="JD-16015"/>
    <s v="Joy Daniels"/>
    <x v="0"/>
    <s v="United States"/>
    <s v="Chicago"/>
    <x v="10"/>
    <n v="60610"/>
    <s v="Central"/>
    <s v="OFF-BI-10001249"/>
    <x v="1"/>
    <x v="5"/>
    <s v="Avery Heavy-Duty EZD View Binder with Locking Rings"/>
    <n v="5.1040000000000001"/>
  </r>
  <r>
    <n v="559"/>
    <s v="CA-2018-133207"/>
    <x v="427"/>
    <x v="7"/>
    <x v="0"/>
    <x v="446"/>
    <x v="2"/>
    <s v="CB-12415"/>
    <s v="Christy Brittain"/>
    <x v="0"/>
    <s v="United States"/>
    <s v="Columbus"/>
    <x v="23"/>
    <n v="43229"/>
    <s v="East"/>
    <s v="TEC-CO-10001449"/>
    <x v="2"/>
    <x v="16"/>
    <s v="Hewlett Packard LaserJet 3310 Copier"/>
    <n v="1439.9760000000001"/>
  </r>
  <r>
    <n v="560"/>
    <s v="CA-2018-133235"/>
    <x v="420"/>
    <x v="4"/>
    <x v="3"/>
    <x v="302"/>
    <x v="0"/>
    <s v="JS-16030"/>
    <s v="Joy Smith"/>
    <x v="0"/>
    <s v="United States"/>
    <s v="Houston"/>
    <x v="5"/>
    <n v="77036"/>
    <s v="Central"/>
    <s v="OFF-AP-10002534"/>
    <x v="1"/>
    <x v="6"/>
    <s v="3.6 Cubic Foot Counter Height Office Refrigerator"/>
    <n v="294.62"/>
  </r>
  <r>
    <n v="561"/>
    <s v="CA-2018-133249"/>
    <x v="428"/>
    <x v="3"/>
    <x v="3"/>
    <x v="447"/>
    <x v="1"/>
    <s v="LW-17215"/>
    <s v="Luke Weiss"/>
    <x v="0"/>
    <s v="United States"/>
    <s v="Pasadena"/>
    <x v="1"/>
    <n v="91104"/>
    <s v="West"/>
    <s v="TEC-AC-10001767"/>
    <x v="2"/>
    <x v="12"/>
    <s v="SanDisk Ultra 64 GB MicroSDHC Class 10 Memory Card"/>
    <n v="199.95"/>
  </r>
  <r>
    <n v="562"/>
    <s v="CA-2018-133333"/>
    <x v="397"/>
    <x v="4"/>
    <x v="1"/>
    <x v="192"/>
    <x v="3"/>
    <s v="SC-20800"/>
    <s v="Stuart Calhoun"/>
    <x v="0"/>
    <s v="United States"/>
    <s v="Houston"/>
    <x v="5"/>
    <n v="77041"/>
    <s v="Central"/>
    <s v="TEC-AC-10001606"/>
    <x v="2"/>
    <x v="12"/>
    <s v="Logitech Wireless Performance Mouse MX for PC and Mac"/>
    <n v="159.98400000000001"/>
  </r>
  <r>
    <n v="563"/>
    <s v="CA-2018-133641"/>
    <x v="31"/>
    <x v="8"/>
    <x v="0"/>
    <x v="30"/>
    <x v="1"/>
    <s v="AM-10705"/>
    <s v="Anne McFarland"/>
    <x v="0"/>
    <s v="United States"/>
    <s v="Auburn"/>
    <x v="19"/>
    <n v="36830"/>
    <s v="South"/>
    <s v="FUR-CH-10001854"/>
    <x v="0"/>
    <x v="9"/>
    <s v="Office Star - Professional Matrix Back Chair with 2-to-1 Synchro Tilt and Mesh Fabric Seat"/>
    <n v="350.98"/>
  </r>
  <r>
    <n v="564"/>
    <s v="CA-2018-134306"/>
    <x v="219"/>
    <x v="8"/>
    <x v="0"/>
    <x v="448"/>
    <x v="2"/>
    <s v="RH-19510"/>
    <s v="Rick Huthwaite"/>
    <x v="2"/>
    <s v="United States"/>
    <s v="Providence"/>
    <x v="33"/>
    <n v="2908"/>
    <s v="East"/>
    <s v="OFF-ST-10001490"/>
    <x v="1"/>
    <x v="7"/>
    <s v="Hot File 7-Pocket, Floor Stand"/>
    <n v="1606.23"/>
  </r>
  <r>
    <n v="565"/>
    <s v="CA-2018-134649"/>
    <x v="132"/>
    <x v="8"/>
    <x v="3"/>
    <x v="449"/>
    <x v="1"/>
    <s v="CT-11995"/>
    <s v="Carol Triggs"/>
    <x v="0"/>
    <s v="United States"/>
    <s v="Rochester"/>
    <x v="11"/>
    <n v="55901"/>
    <s v="Central"/>
    <s v="OFF-BI-10002976"/>
    <x v="1"/>
    <x v="5"/>
    <s v="ACCOHIDE Binder by Acco"/>
    <n v="8.26"/>
  </r>
  <r>
    <n v="566"/>
    <s v="CA-2018-134845"/>
    <x v="19"/>
    <x v="7"/>
    <x v="0"/>
    <x v="211"/>
    <x v="1"/>
    <s v="MC-17590"/>
    <s v="Matt Collister"/>
    <x v="1"/>
    <s v="United States"/>
    <s v="Perth Amboy"/>
    <x v="29"/>
    <n v="8861"/>
    <s v="East"/>
    <s v="OFF-AP-10004487"/>
    <x v="1"/>
    <x v="6"/>
    <s v="Kensington 4 Outlet MasterPiece Compact Power Control Center"/>
    <n v="162.63999999999999"/>
  </r>
  <r>
    <n v="567"/>
    <s v="CA-2018-134915"/>
    <x v="429"/>
    <x v="7"/>
    <x v="0"/>
    <x v="435"/>
    <x v="0"/>
    <s v="CC-12610"/>
    <s v="Corey Catlett"/>
    <x v="1"/>
    <s v="United States"/>
    <s v="Philadelphia"/>
    <x v="9"/>
    <n v="19134"/>
    <s v="East"/>
    <s v="OFF-BI-10000301"/>
    <x v="1"/>
    <x v="5"/>
    <s v="GBC Instant Report Kit"/>
    <n v="1.9410000000000001"/>
  </r>
  <r>
    <n v="568"/>
    <s v="CA-2018-135279"/>
    <x v="196"/>
    <x v="0"/>
    <x v="3"/>
    <x v="439"/>
    <x v="1"/>
    <s v="KA-16525"/>
    <s v="Kelly Andreada"/>
    <x v="0"/>
    <s v="United States"/>
    <s v="Ontario"/>
    <x v="1"/>
    <n v="91761"/>
    <s v="West"/>
    <s v="FUR-CH-10003956"/>
    <x v="0"/>
    <x v="9"/>
    <s v="Novimex High-Tech Fabric Mesh Task Chair"/>
    <n v="283.92"/>
  </r>
  <r>
    <n v="569"/>
    <s v="CA-2018-135307"/>
    <x v="364"/>
    <x v="0"/>
    <x v="0"/>
    <x v="78"/>
    <x v="1"/>
    <s v="TC-20980"/>
    <s v="Tamara Chand"/>
    <x v="1"/>
    <s v="United States"/>
    <s v="Seattle"/>
    <x v="4"/>
    <n v="98105"/>
    <s v="West"/>
    <s v="OFF-BI-10002954"/>
    <x v="1"/>
    <x v="5"/>
    <s v="Newell 3-Hole Punched Plastic Slotted Magazine Holders for Binders"/>
    <n v="7.3120000000000003"/>
  </r>
  <r>
    <n v="570"/>
    <s v="CA-2018-135650"/>
    <x v="430"/>
    <x v="8"/>
    <x v="3"/>
    <x v="17"/>
    <x v="2"/>
    <s v="BF-11080"/>
    <s v="Bart Folk"/>
    <x v="0"/>
    <s v="United States"/>
    <s v="Baltimore"/>
    <x v="36"/>
    <n v="21215"/>
    <s v="East"/>
    <s v="OFF-PA-10004082"/>
    <x v="1"/>
    <x v="4"/>
    <s v="Adams Telephone Message Book w/Frequently-Called Numbers Space, 400 Messages per Book"/>
    <n v="39.9"/>
  </r>
  <r>
    <n v="571"/>
    <s v="CA-2018-135783"/>
    <x v="431"/>
    <x v="7"/>
    <x v="3"/>
    <x v="450"/>
    <x v="1"/>
    <s v="MM-17260"/>
    <s v="Magdelene Morse"/>
    <x v="0"/>
    <s v="United States"/>
    <s v="Wilmington"/>
    <x v="13"/>
    <n v="19805"/>
    <s v="East"/>
    <s v="OFF-BI-10004094"/>
    <x v="1"/>
    <x v="5"/>
    <s v="GBC Standard Plastic Binding Systems Combs"/>
    <n v="26.55"/>
  </r>
  <r>
    <n v="572"/>
    <s v="CA-2018-135860"/>
    <x v="432"/>
    <x v="7"/>
    <x v="2"/>
    <x v="451"/>
    <x v="3"/>
    <s v="AH-10120"/>
    <s v="Adrian Hane"/>
    <x v="2"/>
    <s v="United States"/>
    <s v="Tucson"/>
    <x v="16"/>
    <n v="85705"/>
    <s v="West"/>
    <s v="FUR-CH-10002372"/>
    <x v="0"/>
    <x v="9"/>
    <s v="Office Star - Ergonomically Designed Knee Chair"/>
    <n v="259.13600000000002"/>
  </r>
  <r>
    <n v="573"/>
    <s v="CA-2018-136539"/>
    <x v="433"/>
    <x v="8"/>
    <x v="2"/>
    <x v="452"/>
    <x v="1"/>
    <s v="BW-11200"/>
    <s v="Ben Wallace"/>
    <x v="0"/>
    <s v="United States"/>
    <s v="Boynton Beach"/>
    <x v="2"/>
    <n v="33437"/>
    <s v="South"/>
    <s v="OFF-PA-10004888"/>
    <x v="1"/>
    <x v="4"/>
    <s v="Xerox 217"/>
    <n v="15.552"/>
  </r>
  <r>
    <n v="574"/>
    <s v="CA-2018-136672"/>
    <x v="219"/>
    <x v="8"/>
    <x v="0"/>
    <x v="30"/>
    <x v="1"/>
    <s v="SW-20245"/>
    <s v="Scot Wooten"/>
    <x v="0"/>
    <s v="United States"/>
    <s v="Stockton"/>
    <x v="1"/>
    <n v="95207"/>
    <s v="West"/>
    <s v="OFF-PA-10002222"/>
    <x v="1"/>
    <x v="4"/>
    <s v="Xerox Color Copier Paper, 11&quot; x 17&quot;, Ream"/>
    <n v="159.88"/>
  </r>
  <r>
    <n v="575"/>
    <s v="CA-2018-136826"/>
    <x v="434"/>
    <x v="1"/>
    <x v="2"/>
    <x v="453"/>
    <x v="1"/>
    <s v="BS-11665"/>
    <s v="Brian Stugart"/>
    <x v="0"/>
    <s v="United States"/>
    <s v="Philadelphia"/>
    <x v="9"/>
    <n v="19143"/>
    <s v="East"/>
    <s v="TEC-AC-10000158"/>
    <x v="2"/>
    <x v="12"/>
    <s v="Sony 64GB Class 10 Micro SDHC R40 Memory Card"/>
    <n v="86.376000000000005"/>
  </r>
  <r>
    <n v="576"/>
    <s v="CA-2018-136875"/>
    <x v="435"/>
    <x v="5"/>
    <x v="2"/>
    <x v="454"/>
    <x v="0"/>
    <s v="RF-19345"/>
    <s v="Randy Ferguson"/>
    <x v="1"/>
    <s v="United States"/>
    <s v="Dover"/>
    <x v="39"/>
    <n v="3820"/>
    <s v="East"/>
    <s v="OFF-AP-10000124"/>
    <x v="1"/>
    <x v="6"/>
    <s v="Acco 6 Outlet Guardian Basic Surge Suppressor"/>
    <n v="33.28"/>
  </r>
  <r>
    <n v="577"/>
    <s v="CA-2018-137099"/>
    <x v="436"/>
    <x v="0"/>
    <x v="1"/>
    <x v="102"/>
    <x v="1"/>
    <s v="WB-21850"/>
    <s v="William Brown"/>
    <x v="0"/>
    <s v="United States"/>
    <s v="Philadelphia"/>
    <x v="9"/>
    <n v="19134"/>
    <s v="East"/>
    <s v="OFF-BI-10003656"/>
    <x v="1"/>
    <x v="5"/>
    <s v="Fellowes PB200 Plastic Comb Binding Machine"/>
    <n v="152.99100000000001"/>
  </r>
  <r>
    <n v="578"/>
    <s v="CA-2018-137428"/>
    <x v="437"/>
    <x v="4"/>
    <x v="1"/>
    <x v="455"/>
    <x v="1"/>
    <s v="TB-21625"/>
    <s v="Trudy Brown"/>
    <x v="0"/>
    <s v="United States"/>
    <s v="Grand Prairie"/>
    <x v="5"/>
    <n v="75051"/>
    <s v="Central"/>
    <s v="FUR-FU-10002364"/>
    <x v="0"/>
    <x v="3"/>
    <s v="Eldon Expressions Wood Desk Accessories, Oak"/>
    <n v="14.76"/>
  </r>
  <r>
    <n v="579"/>
    <s v="CA-2018-137470"/>
    <x v="192"/>
    <x v="0"/>
    <x v="3"/>
    <x v="431"/>
    <x v="1"/>
    <s v="AF-10870"/>
    <s v="Art Ferguson"/>
    <x v="0"/>
    <s v="United States"/>
    <s v="College Station"/>
    <x v="5"/>
    <n v="77840"/>
    <s v="Central"/>
    <s v="FUR-CH-10001973"/>
    <x v="0"/>
    <x v="9"/>
    <s v="Office Star Flex Back Scooter Chair with White Frame"/>
    <n v="233.05799999999999"/>
  </r>
  <r>
    <n v="580"/>
    <s v="CA-2018-137596"/>
    <x v="143"/>
    <x v="0"/>
    <x v="2"/>
    <x v="456"/>
    <x v="0"/>
    <s v="RB-19435"/>
    <s v="Richard Bierner"/>
    <x v="0"/>
    <s v="United States"/>
    <s v="Saint Louis"/>
    <x v="24"/>
    <n v="63116"/>
    <s v="Central"/>
    <s v="TEC-AC-10001772"/>
    <x v="2"/>
    <x v="12"/>
    <s v="Memorex Mini Travel Drive 16 GB USB 2.0 Flash Drive"/>
    <n v="111.79"/>
  </r>
  <r>
    <n v="581"/>
    <s v="CA-2018-138422"/>
    <x v="438"/>
    <x v="10"/>
    <x v="3"/>
    <x v="457"/>
    <x v="1"/>
    <s v="KF-16285"/>
    <s v="Karen Ferguson"/>
    <x v="2"/>
    <s v="United States"/>
    <s v="Manteca"/>
    <x v="1"/>
    <n v="95336"/>
    <s v="West"/>
    <s v="OFF-PA-10004359"/>
    <x v="1"/>
    <x v="4"/>
    <s v="Multicolor Computer Printout Paper"/>
    <n v="314.55"/>
  </r>
  <r>
    <n v="582"/>
    <s v="CA-2018-138611"/>
    <x v="439"/>
    <x v="9"/>
    <x v="3"/>
    <x v="458"/>
    <x v="0"/>
    <s v="JH-15820"/>
    <s v="John Huston"/>
    <x v="0"/>
    <s v="United States"/>
    <s v="Kent"/>
    <x v="23"/>
    <n v="44240"/>
    <s v="East"/>
    <s v="OFF-AR-10004078"/>
    <x v="1"/>
    <x v="8"/>
    <s v="Newell 312"/>
    <n v="14.016"/>
  </r>
  <r>
    <n v="583"/>
    <s v="CA-2018-139619"/>
    <x v="414"/>
    <x v="6"/>
    <x v="2"/>
    <x v="459"/>
    <x v="2"/>
    <s v="IL-15100"/>
    <s v="Ivan Liston"/>
    <x v="0"/>
    <s v="United States"/>
    <s v="San Francisco"/>
    <x v="1"/>
    <n v="94122"/>
    <s v="West"/>
    <s v="OFF-BI-10004506"/>
    <x v="1"/>
    <x v="5"/>
    <s v="Wilson Jones data.warehouse D-Ring Binders with DublLock"/>
    <n v="19.751999999999999"/>
  </r>
  <r>
    <n v="584"/>
    <s v="CA-2018-139661"/>
    <x v="440"/>
    <x v="2"/>
    <x v="0"/>
    <x v="134"/>
    <x v="1"/>
    <s v="PB-18805"/>
    <s v="Patrick Bzostek"/>
    <x v="2"/>
    <s v="United States"/>
    <s v="Salt Lake City"/>
    <x v="7"/>
    <n v="84106"/>
    <s v="West"/>
    <s v="OFF-PA-10000740"/>
    <x v="1"/>
    <x v="4"/>
    <s v="Xerox 1982"/>
    <n v="45.68"/>
  </r>
  <r>
    <n v="585"/>
    <s v="CA-2018-140676"/>
    <x v="205"/>
    <x v="7"/>
    <x v="0"/>
    <x v="460"/>
    <x v="3"/>
    <s v="RH-19600"/>
    <s v="Rob Haberlin"/>
    <x v="0"/>
    <s v="United States"/>
    <s v="Huntsville"/>
    <x v="19"/>
    <n v="35810"/>
    <s v="South"/>
    <s v="TEC-AC-10002345"/>
    <x v="2"/>
    <x v="12"/>
    <s v="HP Standard 104 key PS/2 Keyboard"/>
    <n v="29"/>
  </r>
  <r>
    <n v="586"/>
    <s v="CA-2018-140963"/>
    <x v="441"/>
    <x v="7"/>
    <x v="2"/>
    <x v="461"/>
    <x v="1"/>
    <s v="AW-10930"/>
    <s v="Arthur Wiediger"/>
    <x v="2"/>
    <s v="United States"/>
    <s v="Aurora"/>
    <x v="10"/>
    <n v="60505"/>
    <s v="Central"/>
    <s v="OFF-BI-10001098"/>
    <x v="1"/>
    <x v="5"/>
    <s v="Acco D-Ring Binder w/DublLock"/>
    <n v="29.931999999999999"/>
  </r>
  <r>
    <n v="587"/>
    <s v="CA-2018-141789"/>
    <x v="442"/>
    <x v="0"/>
    <x v="2"/>
    <x v="462"/>
    <x v="0"/>
    <s v="ML-17410"/>
    <s v="Maris LaWare"/>
    <x v="0"/>
    <s v="United States"/>
    <s v="Fairfield"/>
    <x v="28"/>
    <n v="6824"/>
    <s v="East"/>
    <s v="TEC-PH-10001079"/>
    <x v="2"/>
    <x v="10"/>
    <s v="Polycom SoundPoint Pro SE-225 Corded phone"/>
    <n v="832.93"/>
  </r>
  <r>
    <n v="588"/>
    <s v="CA-2018-142622"/>
    <x v="56"/>
    <x v="8"/>
    <x v="2"/>
    <x v="56"/>
    <x v="1"/>
    <s v="DB-13555"/>
    <s v="Dorothy Badders"/>
    <x v="1"/>
    <s v="United States"/>
    <s v="Jacksonville"/>
    <x v="2"/>
    <n v="32216"/>
    <s v="South"/>
    <s v="OFF-AR-10003469"/>
    <x v="1"/>
    <x v="8"/>
    <s v="Nontoxic Chalk"/>
    <n v="2.8159999999999998"/>
  </r>
  <r>
    <n v="589"/>
    <s v="CA-2018-142636"/>
    <x v="443"/>
    <x v="7"/>
    <x v="3"/>
    <x v="463"/>
    <x v="1"/>
    <s v="MH-17620"/>
    <s v="Matt Hagelstein"/>
    <x v="1"/>
    <s v="United States"/>
    <s v="San Francisco"/>
    <x v="1"/>
    <n v="94110"/>
    <s v="West"/>
    <s v="OFF-BI-10000145"/>
    <x v="1"/>
    <x v="5"/>
    <s v="Zipper Ring Binder Pockets"/>
    <n v="9.984"/>
  </r>
  <r>
    <n v="590"/>
    <s v="CA-2018-142776"/>
    <x v="377"/>
    <x v="4"/>
    <x v="1"/>
    <x v="464"/>
    <x v="3"/>
    <s v="DK-13375"/>
    <s v="Dennis Kane"/>
    <x v="0"/>
    <s v="United States"/>
    <s v="Marion"/>
    <x v="23"/>
    <n v="43302"/>
    <s v="East"/>
    <s v="TEC-PH-10001578"/>
    <x v="2"/>
    <x v="10"/>
    <s v="Polycom SoundStation2 EX ConferenceÂ phone"/>
    <n v="485.94"/>
  </r>
  <r>
    <n v="591"/>
    <s v="CA-2018-142888"/>
    <x v="444"/>
    <x v="10"/>
    <x v="0"/>
    <x v="177"/>
    <x v="0"/>
    <s v="BT-11440"/>
    <s v="Bobby Trafton"/>
    <x v="0"/>
    <s v="United States"/>
    <s v="Littleton"/>
    <x v="21"/>
    <n v="80122"/>
    <s v="West"/>
    <s v="FUR-BO-10002202"/>
    <x v="0"/>
    <x v="0"/>
    <s v="Atlantic Metals Mobile 2-Shelf Bookcases, Custom Colors"/>
    <n v="72.293999999999997"/>
  </r>
  <r>
    <n v="592"/>
    <s v="CA-2018-143329"/>
    <x v="445"/>
    <x v="1"/>
    <x v="3"/>
    <x v="465"/>
    <x v="1"/>
    <s v="DB-13405"/>
    <s v="Denny Blanton"/>
    <x v="0"/>
    <s v="United States"/>
    <s v="La Porte"/>
    <x v="14"/>
    <n v="46350"/>
    <s v="Central"/>
    <s v="FUR-FU-10000293"/>
    <x v="0"/>
    <x v="3"/>
    <s v="Eldon Antistatic Chair Mats for Low to Medium Pile Carpets"/>
    <n v="526.45000000000005"/>
  </r>
  <r>
    <n v="593"/>
    <s v="CA-2018-143686"/>
    <x v="446"/>
    <x v="0"/>
    <x v="0"/>
    <x v="394"/>
    <x v="0"/>
    <s v="TG-21310"/>
    <s v="Toby Gnade"/>
    <x v="0"/>
    <s v="United States"/>
    <s v="Los Angeles"/>
    <x v="1"/>
    <n v="90049"/>
    <s v="West"/>
    <s v="OFF-BI-10003527"/>
    <x v="1"/>
    <x v="5"/>
    <s v="Fellowes PB500 Electric Punch Plastic Comb Binding Machine with Manual Bind"/>
    <n v="1016.792"/>
  </r>
  <r>
    <n v="594"/>
    <s v="CA-2018-144113"/>
    <x v="418"/>
    <x v="0"/>
    <x v="3"/>
    <x v="439"/>
    <x v="1"/>
    <s v="BF-11005"/>
    <s v="Barry Franz"/>
    <x v="2"/>
    <s v="United States"/>
    <s v="Pasadena"/>
    <x v="1"/>
    <n v="91104"/>
    <s v="West"/>
    <s v="OFF-ST-10003442"/>
    <x v="1"/>
    <x v="7"/>
    <s v="Eldon Portable Mobile Manager"/>
    <n v="56.56"/>
  </r>
  <r>
    <n v="595"/>
    <s v="CA-2018-144589"/>
    <x v="407"/>
    <x v="11"/>
    <x v="1"/>
    <x v="466"/>
    <x v="0"/>
    <s v="JM-16195"/>
    <s v="Justin MacKendrick"/>
    <x v="0"/>
    <s v="United States"/>
    <s v="Los Angeles"/>
    <x v="1"/>
    <n v="90004"/>
    <s v="West"/>
    <s v="OFF-PA-10004285"/>
    <x v="1"/>
    <x v="4"/>
    <s v="Xerox 1959"/>
    <n v="13.36"/>
  </r>
  <r>
    <n v="596"/>
    <s v="CA-2018-144638"/>
    <x v="447"/>
    <x v="0"/>
    <x v="1"/>
    <x v="467"/>
    <x v="0"/>
    <s v="MZ-17335"/>
    <s v="Maria Zettner"/>
    <x v="2"/>
    <s v="United States"/>
    <s v="San Diego"/>
    <x v="1"/>
    <n v="92024"/>
    <s v="West"/>
    <s v="OFF-FA-10002280"/>
    <x v="1"/>
    <x v="13"/>
    <s v="Advantus Plastic Paper Clips"/>
    <n v="5"/>
  </r>
  <r>
    <n v="597"/>
    <s v="CA-2018-144904"/>
    <x v="191"/>
    <x v="4"/>
    <x v="1"/>
    <x v="468"/>
    <x v="3"/>
    <s v="MW-18220"/>
    <s v="Mitch Webber"/>
    <x v="0"/>
    <s v="United States"/>
    <s v="New York City"/>
    <x v="15"/>
    <n v="10035"/>
    <s v="East"/>
    <s v="TEC-AC-10002253"/>
    <x v="2"/>
    <x v="12"/>
    <s v="Imation Bio 8GB USBÂ Flash Drive ImationÂ Corp"/>
    <n v="166.24"/>
  </r>
  <r>
    <n v="598"/>
    <s v="CA-2018-145142"/>
    <x v="448"/>
    <x v="11"/>
    <x v="3"/>
    <x v="469"/>
    <x v="2"/>
    <s v="MV-17485"/>
    <s v="Mark Van Huff"/>
    <x v="0"/>
    <s v="United States"/>
    <s v="Arlington"/>
    <x v="17"/>
    <n v="22204"/>
    <s v="South"/>
    <s v="FUR-BO-10004015"/>
    <x v="0"/>
    <x v="0"/>
    <s v="Bush Andora Bookcase, Maple/Graphite Gray Finish"/>
    <n v="359.97"/>
  </r>
  <r>
    <n v="599"/>
    <s v="CA-2018-145233"/>
    <x v="449"/>
    <x v="2"/>
    <x v="3"/>
    <x v="470"/>
    <x v="3"/>
    <s v="SM-20320"/>
    <s v="Sean Miller"/>
    <x v="2"/>
    <s v="United States"/>
    <s v="Monroe"/>
    <x v="3"/>
    <n v="28110"/>
    <s v="South"/>
    <s v="OFF-PA-10003919"/>
    <x v="1"/>
    <x v="4"/>
    <s v="Xerox 1989"/>
    <n v="7.968"/>
  </r>
  <r>
    <n v="600"/>
    <s v="CA-2018-146136"/>
    <x v="450"/>
    <x v="8"/>
    <x v="3"/>
    <x v="110"/>
    <x v="3"/>
    <s v="TP-21415"/>
    <s v="Tom Prescott"/>
    <x v="0"/>
    <s v="United States"/>
    <s v="Seattle"/>
    <x v="4"/>
    <n v="98115"/>
    <s v="West"/>
    <s v="OFF-PA-10002001"/>
    <x v="1"/>
    <x v="4"/>
    <s v="Xerox 1984"/>
    <n v="12.96"/>
  </r>
  <r>
    <n v="601"/>
    <s v="CA-2018-146780"/>
    <x v="372"/>
    <x v="2"/>
    <x v="3"/>
    <x v="37"/>
    <x v="2"/>
    <s v="JK-15625"/>
    <s v="Jim Karlsson"/>
    <x v="0"/>
    <s v="United States"/>
    <s v="Seattle"/>
    <x v="4"/>
    <n v="98115"/>
    <s v="West"/>
    <s v="FUR-CH-10003833"/>
    <x v="0"/>
    <x v="9"/>
    <s v="Novimex Fabric Task Chair"/>
    <n v="97.567999999999998"/>
  </r>
  <r>
    <n v="602"/>
    <s v="CA-2018-147039"/>
    <x v="348"/>
    <x v="5"/>
    <x v="0"/>
    <x v="471"/>
    <x v="2"/>
    <s v="PJ-18835"/>
    <s v="Patrick Jones"/>
    <x v="1"/>
    <s v="United States"/>
    <s v="Murfreesboro"/>
    <x v="18"/>
    <n v="37130"/>
    <s v="South"/>
    <s v="OFF-PA-10003971"/>
    <x v="1"/>
    <x v="4"/>
    <s v="Xerox 1965"/>
    <n v="14.352"/>
  </r>
  <r>
    <n v="603"/>
    <s v="CA-2018-147277"/>
    <x v="451"/>
    <x v="9"/>
    <x v="3"/>
    <x v="472"/>
    <x v="2"/>
    <s v="RS-19420"/>
    <s v="Ricardo Sperren"/>
    <x v="1"/>
    <s v="United States"/>
    <s v="Seattle"/>
    <x v="4"/>
    <n v="98115"/>
    <s v="West"/>
    <s v="FUR-TA-10001950"/>
    <x v="0"/>
    <x v="2"/>
    <s v="Balt Solid Wood Round Tables"/>
    <n v="892.98"/>
  </r>
  <r>
    <n v="604"/>
    <s v="CA-2018-148474"/>
    <x v="57"/>
    <x v="0"/>
    <x v="3"/>
    <x v="473"/>
    <x v="1"/>
    <s v="SV-20935"/>
    <s v="Susan Vittorini"/>
    <x v="0"/>
    <s v="United States"/>
    <s v="New York City"/>
    <x v="15"/>
    <n v="10009"/>
    <s v="East"/>
    <s v="TEC-AC-10001432"/>
    <x v="2"/>
    <x v="12"/>
    <s v="Enermax Aurora Lite Keyboard"/>
    <n v="390.75"/>
  </r>
  <r>
    <n v="605"/>
    <s v="CA-2018-148922"/>
    <x v="452"/>
    <x v="1"/>
    <x v="3"/>
    <x v="104"/>
    <x v="2"/>
    <s v="BC-11125"/>
    <s v="Becky Castell"/>
    <x v="2"/>
    <s v="United States"/>
    <s v="Peoria"/>
    <x v="16"/>
    <n v="85345"/>
    <s v="West"/>
    <s v="FUR-CH-10001394"/>
    <x v="0"/>
    <x v="9"/>
    <s v="Global Leather Executive Chair"/>
    <n v="280.79199999999997"/>
  </r>
  <r>
    <n v="606"/>
    <s v="CA-2018-149146"/>
    <x v="199"/>
    <x v="7"/>
    <x v="3"/>
    <x v="474"/>
    <x v="1"/>
    <s v="EM-13825"/>
    <s v="Elizabeth Moffitt"/>
    <x v="1"/>
    <s v="United States"/>
    <s v="Sioux Falls"/>
    <x v="40"/>
    <n v="57103"/>
    <s v="Central"/>
    <s v="OFF-LA-10004093"/>
    <x v="1"/>
    <x v="1"/>
    <s v="Avery 486"/>
    <n v="14.62"/>
  </r>
  <r>
    <n v="607"/>
    <s v="CA-2018-149895"/>
    <x v="453"/>
    <x v="8"/>
    <x v="1"/>
    <x v="475"/>
    <x v="0"/>
    <s v="BM-11575"/>
    <s v="Brendan Murry"/>
    <x v="1"/>
    <s v="United States"/>
    <s v="New York City"/>
    <x v="15"/>
    <n v="10035"/>
    <s v="East"/>
    <s v="OFF-BI-10002082"/>
    <x v="1"/>
    <x v="5"/>
    <s v="GBC Twin Loop Wire Binding Elements"/>
    <n v="79.872"/>
  </r>
  <r>
    <n v="608"/>
    <s v="CA-2018-150707"/>
    <x v="311"/>
    <x v="8"/>
    <x v="3"/>
    <x v="264"/>
    <x v="2"/>
    <s v="KN-16705"/>
    <s v="Kristina Nunn"/>
    <x v="2"/>
    <s v="United States"/>
    <s v="Fort Collins"/>
    <x v="21"/>
    <n v="80525"/>
    <s v="West"/>
    <s v="OFF-EN-10004147"/>
    <x v="1"/>
    <x v="11"/>
    <s v="Wausau Papers Astrobrights Colored Envelopes"/>
    <n v="14.352"/>
  </r>
  <r>
    <n v="609"/>
    <s v="CA-2018-151428"/>
    <x v="433"/>
    <x v="8"/>
    <x v="2"/>
    <x v="476"/>
    <x v="1"/>
    <s v="KW-16570"/>
    <s v="Kelly Williams"/>
    <x v="0"/>
    <s v="United States"/>
    <s v="Clarksville"/>
    <x v="18"/>
    <n v="37042"/>
    <s v="South"/>
    <s v="OFF-AP-10000696"/>
    <x v="1"/>
    <x v="6"/>
    <s v="Holmes Odor Grabber"/>
    <n v="69.215999999999994"/>
  </r>
  <r>
    <n v="610"/>
    <s v="CA-2018-151596"/>
    <x v="454"/>
    <x v="6"/>
    <x v="1"/>
    <x v="477"/>
    <x v="2"/>
    <s v="SC-20260"/>
    <s v="Scott Cohen"/>
    <x v="1"/>
    <s v="United States"/>
    <s v="San Francisco"/>
    <x v="1"/>
    <n v="94122"/>
    <s v="West"/>
    <s v="FUR-BO-10002545"/>
    <x v="0"/>
    <x v="0"/>
    <s v="Atlantic Metals Mobile 3-Shelf Bookcases, Custom Colors"/>
    <n v="1552.8309999999999"/>
  </r>
  <r>
    <n v="611"/>
    <s v="CA-2018-152142"/>
    <x v="419"/>
    <x v="10"/>
    <x v="3"/>
    <x v="478"/>
    <x v="2"/>
    <s v="CV-12295"/>
    <s v="Christina VanderZanden"/>
    <x v="0"/>
    <s v="United States"/>
    <s v="Fresno"/>
    <x v="1"/>
    <n v="93727"/>
    <s v="West"/>
    <s v="OFF-AP-10002403"/>
    <x v="1"/>
    <x v="6"/>
    <s v="Acco Smartsocket Color-Coded Six-Outlet AC Adapter Model Surge Protectors"/>
    <n v="176.04"/>
  </r>
  <r>
    <n v="612"/>
    <s v="CA-2018-152275"/>
    <x v="377"/>
    <x v="4"/>
    <x v="1"/>
    <x v="479"/>
    <x v="1"/>
    <s v="SG-20605"/>
    <s v="Speros Goranitis"/>
    <x v="0"/>
    <s v="United States"/>
    <s v="New York City"/>
    <x v="15"/>
    <n v="10009"/>
    <s v="East"/>
    <s v="OFF-PA-10004255"/>
    <x v="1"/>
    <x v="4"/>
    <s v="Xerox 219"/>
    <n v="6.48"/>
  </r>
  <r>
    <n v="613"/>
    <s v="CA-2018-152485"/>
    <x v="395"/>
    <x v="9"/>
    <x v="3"/>
    <x v="183"/>
    <x v="1"/>
    <s v="TM-21010"/>
    <s v="Tamara Manning"/>
    <x v="0"/>
    <s v="United States"/>
    <s v="San Francisco"/>
    <x v="1"/>
    <n v="94122"/>
    <s v="West"/>
    <s v="OFF-AR-10003631"/>
    <x v="1"/>
    <x v="8"/>
    <s v="Staples in misc. colors"/>
    <n v="24.2"/>
  </r>
  <r>
    <n v="614"/>
    <s v="CA-2018-153339"/>
    <x v="455"/>
    <x v="1"/>
    <x v="1"/>
    <x v="480"/>
    <x v="0"/>
    <s v="EM-13810"/>
    <s v="Eleni McCrary"/>
    <x v="1"/>
    <s v="United States"/>
    <s v="Los Angeles"/>
    <x v="1"/>
    <n v="90036"/>
    <s v="West"/>
    <s v="OFF-BI-10004187"/>
    <x v="1"/>
    <x v="5"/>
    <s v="3-ring staple pack"/>
    <n v="7.52"/>
  </r>
  <r>
    <n v="615"/>
    <s v="CA-2018-153787"/>
    <x v="449"/>
    <x v="2"/>
    <x v="3"/>
    <x v="369"/>
    <x v="1"/>
    <s v="ML-18040"/>
    <s v="Michelle Lonsdale"/>
    <x v="1"/>
    <s v="United States"/>
    <s v="Albuquerque"/>
    <x v="26"/>
    <n v="87105"/>
    <s v="West"/>
    <s v="TEC-AC-10002842"/>
    <x v="2"/>
    <x v="12"/>
    <s v="WD My Passport Ultra 2TB Portable External Hard Drive"/>
    <n v="595"/>
  </r>
  <r>
    <n v="616"/>
    <s v="CA-2018-154214"/>
    <x v="456"/>
    <x v="3"/>
    <x v="0"/>
    <x v="481"/>
    <x v="1"/>
    <s v="CR-12580"/>
    <s v="Clay Rozendal"/>
    <x v="2"/>
    <s v="United States"/>
    <s v="Elmhurst"/>
    <x v="10"/>
    <n v="60126"/>
    <s v="Central"/>
    <s v="OFF-ST-10003656"/>
    <x v="1"/>
    <x v="7"/>
    <s v="Safco Industrial Wire Shelving"/>
    <n v="230.376"/>
  </r>
  <r>
    <n v="617"/>
    <s v="CA-2018-154410"/>
    <x v="457"/>
    <x v="10"/>
    <x v="2"/>
    <x v="482"/>
    <x v="1"/>
    <s v="AZ-10750"/>
    <s v="Annie Zypern"/>
    <x v="0"/>
    <s v="United States"/>
    <s v="New York City"/>
    <x v="15"/>
    <n v="10009"/>
    <s v="East"/>
    <s v="FUR-CH-10002439"/>
    <x v="0"/>
    <x v="9"/>
    <s v="Iceberg Nesting Folding Chair, 19w x 6d x 43h"/>
    <n v="366.786"/>
  </r>
  <r>
    <n v="618"/>
    <s v="CA-2018-154935"/>
    <x v="458"/>
    <x v="0"/>
    <x v="2"/>
    <x v="483"/>
    <x v="0"/>
    <s v="PW-19240"/>
    <s v="Pierre Wener"/>
    <x v="0"/>
    <s v="United States"/>
    <s v="Louisville"/>
    <x v="21"/>
    <n v="80027"/>
    <s v="West"/>
    <s v="FUR-TA-10000849"/>
    <x v="0"/>
    <x v="2"/>
    <s v="Bevis Rectangular Conference Tables"/>
    <n v="145.97999999999999"/>
  </r>
  <r>
    <n v="619"/>
    <s v="CA-2018-155089"/>
    <x v="459"/>
    <x v="7"/>
    <x v="1"/>
    <x v="484"/>
    <x v="0"/>
    <s v="SC-20380"/>
    <s v="Shahid Collister"/>
    <x v="0"/>
    <s v="United States"/>
    <s v="Seattle"/>
    <x v="4"/>
    <n v="98115"/>
    <s v="West"/>
    <s v="OFF-PA-10001763"/>
    <x v="1"/>
    <x v="4"/>
    <s v="Xerox 1896"/>
    <n v="29.97"/>
  </r>
  <r>
    <n v="620"/>
    <s v="CA-2018-155376"/>
    <x v="460"/>
    <x v="9"/>
    <x v="0"/>
    <x v="485"/>
    <x v="1"/>
    <s v="CM-11935"/>
    <s v="Carlos Meador"/>
    <x v="0"/>
    <s v="United States"/>
    <s v="Fayetteville"/>
    <x v="3"/>
    <n v="28314"/>
    <s v="South"/>
    <s v="FUR-FU-10002107"/>
    <x v="0"/>
    <x v="3"/>
    <s v="Eldon Pizzaz Desk Accessories"/>
    <n v="14.272"/>
  </r>
  <r>
    <n v="621"/>
    <s v="CA-2018-155558"/>
    <x v="373"/>
    <x v="8"/>
    <x v="3"/>
    <x v="191"/>
    <x v="0"/>
    <s v="GM-14695"/>
    <s v="Greg Maxwell"/>
    <x v="1"/>
    <s v="United States"/>
    <s v="Los Angeles"/>
    <x v="1"/>
    <n v="90036"/>
    <s v="West"/>
    <s v="FUR-TA-10000198"/>
    <x v="0"/>
    <x v="2"/>
    <s v="Chromcraft Bull-Nose Wood Oval Conference Tables &amp; Bases"/>
    <n v="1322.3520000000001"/>
  </r>
  <r>
    <n v="622"/>
    <s v="CA-2018-155698"/>
    <x v="461"/>
    <x v="2"/>
    <x v="1"/>
    <x v="486"/>
    <x v="0"/>
    <s v="TB-21250"/>
    <s v="Tim Brockman"/>
    <x v="0"/>
    <s v="United States"/>
    <s v="New York City"/>
    <x v="15"/>
    <n v="10024"/>
    <s v="East"/>
    <s v="TEC-PH-10001835"/>
    <x v="2"/>
    <x v="10"/>
    <s v="Jawbone JAMBOX Wireless Bluetooth Speaker"/>
    <n v="631.96"/>
  </r>
  <r>
    <n v="623"/>
    <s v="CA-2018-155705"/>
    <x v="80"/>
    <x v="0"/>
    <x v="2"/>
    <x v="487"/>
    <x v="1"/>
    <s v="JM-15865"/>
    <s v="John Murray"/>
    <x v="0"/>
    <s v="United States"/>
    <s v="Jamestown"/>
    <x v="15"/>
    <n v="14701"/>
    <s v="East"/>
    <s v="TEC-PH-10002885"/>
    <x v="2"/>
    <x v="10"/>
    <s v="Apple iPhone 5"/>
    <n v="4548.8100000000004"/>
  </r>
  <r>
    <n v="624"/>
    <s v="CA-2018-156951"/>
    <x v="462"/>
    <x v="1"/>
    <x v="2"/>
    <x v="488"/>
    <x v="1"/>
    <s v="SC-20575"/>
    <s v="Sonia Cooley"/>
    <x v="0"/>
    <s v="United States"/>
    <s v="Mishawaka"/>
    <x v="14"/>
    <n v="46544"/>
    <s v="Central"/>
    <s v="FUR-CH-10000225"/>
    <x v="0"/>
    <x v="9"/>
    <s v="Global Geo Office Task Chair, Gray"/>
    <n v="647.84"/>
  </r>
  <r>
    <n v="625"/>
    <s v="CA-2018-157091"/>
    <x v="43"/>
    <x v="1"/>
    <x v="3"/>
    <x v="43"/>
    <x v="2"/>
    <s v="LS-17200"/>
    <s v="Luke Schmidt"/>
    <x v="1"/>
    <s v="United States"/>
    <s v="Skokie"/>
    <x v="10"/>
    <n v="60076"/>
    <s v="Central"/>
    <s v="OFF-PA-10001892"/>
    <x v="1"/>
    <x v="4"/>
    <s v="Rediform Wirebound &quot;Phone Memo&quot; Message Book, 11 x 5-3/4"/>
    <n v="12.224"/>
  </r>
  <r>
    <n v="626"/>
    <s v="CA-2018-157833"/>
    <x v="463"/>
    <x v="0"/>
    <x v="0"/>
    <x v="328"/>
    <x v="1"/>
    <s v="RR-19315"/>
    <s v="Ralph Ritter"/>
    <x v="0"/>
    <s v="United States"/>
    <s v="San Francisco"/>
    <x v="1"/>
    <n v="94110"/>
    <s v="West"/>
    <s v="OFF-LA-10000248"/>
    <x v="1"/>
    <x v="1"/>
    <s v="Avery 52"/>
    <n v="7.38"/>
  </r>
  <r>
    <n v="627"/>
    <s v="CA-2018-157854"/>
    <x v="420"/>
    <x v="4"/>
    <x v="3"/>
    <x v="489"/>
    <x v="1"/>
    <s v="DB-12910"/>
    <s v="Daniel Byrd"/>
    <x v="2"/>
    <s v="United States"/>
    <s v="Tampa"/>
    <x v="2"/>
    <n v="33614"/>
    <s v="South"/>
    <s v="OFF-BI-10002429"/>
    <x v="1"/>
    <x v="5"/>
    <s v="Premier Elliptical Ring Binder, Black"/>
    <n v="45.66"/>
  </r>
  <r>
    <n v="628"/>
    <s v="CA-2018-157987"/>
    <x v="464"/>
    <x v="3"/>
    <x v="1"/>
    <x v="54"/>
    <x v="1"/>
    <s v="TT-21220"/>
    <s v="Thomas Thornton"/>
    <x v="0"/>
    <s v="United States"/>
    <s v="Houston"/>
    <x v="5"/>
    <n v="77041"/>
    <s v="Central"/>
    <s v="OFF-AR-10004078"/>
    <x v="1"/>
    <x v="8"/>
    <s v="Newell 312"/>
    <n v="42.048000000000002"/>
  </r>
  <r>
    <n v="629"/>
    <s v="CA-2018-158386"/>
    <x v="465"/>
    <x v="8"/>
    <x v="1"/>
    <x v="35"/>
    <x v="2"/>
    <s v="LO-17170"/>
    <s v="Lori Olson"/>
    <x v="1"/>
    <s v="United States"/>
    <s v="La Quinta"/>
    <x v="1"/>
    <n v="92253"/>
    <s v="West"/>
    <s v="TEC-AC-10003499"/>
    <x v="2"/>
    <x v="12"/>
    <s v="Memorex Mini Travel Drive 8 GB USB 2.0 Flash Drive"/>
    <n v="46.32"/>
  </r>
  <r>
    <n v="630"/>
    <s v="CA-2018-158883"/>
    <x v="466"/>
    <x v="3"/>
    <x v="0"/>
    <x v="490"/>
    <x v="1"/>
    <s v="KD-16615"/>
    <s v="Ken Dana"/>
    <x v="1"/>
    <s v="United States"/>
    <s v="Scottsdale"/>
    <x v="16"/>
    <n v="85254"/>
    <s v="West"/>
    <s v="FUR-FU-10002759"/>
    <x v="0"/>
    <x v="3"/>
    <s v="12-1/2 Diameter Round Wall Clock"/>
    <n v="111.88800000000001"/>
  </r>
  <r>
    <n v="631"/>
    <s v="CA-2018-159604"/>
    <x v="350"/>
    <x v="8"/>
    <x v="2"/>
    <x v="378"/>
    <x v="0"/>
    <s v="NB-18580"/>
    <s v="Nicole Brennan"/>
    <x v="1"/>
    <s v="United States"/>
    <s v="Philadelphia"/>
    <x v="9"/>
    <n v="19134"/>
    <s v="East"/>
    <s v="OFF-AP-10002191"/>
    <x v="1"/>
    <x v="6"/>
    <s v="Belkin 8 Outlet SurgeMaster II Gold Surge Protector"/>
    <n v="143.952"/>
  </r>
  <r>
    <n v="632"/>
    <s v="CA-2018-160045"/>
    <x v="179"/>
    <x v="4"/>
    <x v="3"/>
    <x v="386"/>
    <x v="2"/>
    <s v="BD-11635"/>
    <s v="Brian Derr"/>
    <x v="0"/>
    <s v="United States"/>
    <s v="Bowling Green"/>
    <x v="0"/>
    <n v="42104"/>
    <s v="South"/>
    <s v="TEC-AC-10003116"/>
    <x v="2"/>
    <x v="12"/>
    <s v="Memorex Froggy Flash Drive 8 GB"/>
    <n v="71"/>
  </r>
  <r>
    <n v="633"/>
    <s v="CA-2018-160423"/>
    <x v="467"/>
    <x v="6"/>
    <x v="0"/>
    <x v="491"/>
    <x v="0"/>
    <s v="CM-12235"/>
    <s v="Chris McAfee"/>
    <x v="0"/>
    <s v="United States"/>
    <s v="Carrollton"/>
    <x v="5"/>
    <n v="75007"/>
    <s v="Central"/>
    <s v="TEC-AC-10004145"/>
    <x v="2"/>
    <x v="12"/>
    <s v="Logitech diNovo Edge Keyboard"/>
    <n v="1399.944"/>
  </r>
  <r>
    <n v="634"/>
    <s v="CA-2018-160514"/>
    <x v="30"/>
    <x v="1"/>
    <x v="0"/>
    <x v="178"/>
    <x v="3"/>
    <s v="EN-13780"/>
    <s v="Edward Nazzal"/>
    <x v="0"/>
    <s v="United States"/>
    <s v="New York City"/>
    <x v="15"/>
    <n v="10035"/>
    <s v="East"/>
    <s v="OFF-PA-10000349"/>
    <x v="1"/>
    <x v="4"/>
    <s v="Easy-staple paper"/>
    <n v="14.94"/>
  </r>
  <r>
    <n v="635"/>
    <s v="CA-2018-160885"/>
    <x v="468"/>
    <x v="4"/>
    <x v="2"/>
    <x v="492"/>
    <x v="1"/>
    <s v="KN-16450"/>
    <s v="Kean Nguyen"/>
    <x v="1"/>
    <s v="United States"/>
    <s v="Jacksonville"/>
    <x v="2"/>
    <n v="32216"/>
    <s v="South"/>
    <s v="OFF-BI-10000591"/>
    <x v="1"/>
    <x v="5"/>
    <s v="Avery Binder Labels"/>
    <n v="1.167"/>
  </r>
  <r>
    <n v="636"/>
    <s v="CA-2018-160983"/>
    <x v="208"/>
    <x v="3"/>
    <x v="0"/>
    <x v="493"/>
    <x v="1"/>
    <s v="BO-11350"/>
    <s v="Bill Overfelt"/>
    <x v="1"/>
    <s v="United States"/>
    <s v="Los Angeles"/>
    <x v="1"/>
    <n v="90045"/>
    <s v="West"/>
    <s v="FUR-CH-10002304"/>
    <x v="0"/>
    <x v="9"/>
    <s v="Global Stack Chair without Arms, Black"/>
    <n v="41.567999999999998"/>
  </r>
  <r>
    <n v="637"/>
    <s v="CA-2018-161018"/>
    <x v="469"/>
    <x v="3"/>
    <x v="2"/>
    <x v="494"/>
    <x v="1"/>
    <s v="AG-10300"/>
    <s v="Aleksandra Gannaway"/>
    <x v="1"/>
    <s v="United States"/>
    <s v="Los Angeles"/>
    <x v="1"/>
    <n v="90049"/>
    <s v="West"/>
    <s v="FUR-CH-10004886"/>
    <x v="0"/>
    <x v="9"/>
    <s v="Bevis Steel Folding Chairs"/>
    <n v="230.28"/>
  </r>
  <r>
    <n v="638"/>
    <s v="CA-2018-161480"/>
    <x v="470"/>
    <x v="4"/>
    <x v="2"/>
    <x v="397"/>
    <x v="0"/>
    <s v="MC-17635"/>
    <s v="Matthew Clasen"/>
    <x v="1"/>
    <s v="United States"/>
    <s v="Saint Louis"/>
    <x v="24"/>
    <n v="63116"/>
    <s v="Central"/>
    <s v="OFF-PA-10001972"/>
    <x v="1"/>
    <x v="4"/>
    <s v="Xerox 214"/>
    <n v="25.92"/>
  </r>
  <r>
    <n v="639"/>
    <s v="CA-2018-161809"/>
    <x v="471"/>
    <x v="2"/>
    <x v="3"/>
    <x v="165"/>
    <x v="2"/>
    <s v="TA-21385"/>
    <s v="Tom Ashbrook"/>
    <x v="2"/>
    <s v="United States"/>
    <s v="New York City"/>
    <x v="15"/>
    <n v="10024"/>
    <s v="East"/>
    <s v="TEC-CO-10004722"/>
    <x v="2"/>
    <x v="16"/>
    <s v="Canon imageCLASS 2200 Advanced Copier"/>
    <n v="11199.968000000001"/>
  </r>
  <r>
    <n v="640"/>
    <s v="CA-2018-161984"/>
    <x v="290"/>
    <x v="5"/>
    <x v="3"/>
    <x v="495"/>
    <x v="1"/>
    <s v="JF-15295"/>
    <s v="Jason Fortune-"/>
    <x v="0"/>
    <s v="United States"/>
    <s v="Seattle"/>
    <x v="4"/>
    <n v="98103"/>
    <s v="West"/>
    <s v="FUR-FU-10000076"/>
    <x v="0"/>
    <x v="3"/>
    <s v="24-Hour Round Wall Clock"/>
    <n v="39.96"/>
  </r>
  <r>
    <n v="641"/>
    <s v="CA-2018-162033"/>
    <x v="472"/>
    <x v="6"/>
    <x v="1"/>
    <x v="496"/>
    <x v="1"/>
    <s v="TT-21265"/>
    <s v="Tim Taslimi"/>
    <x v="1"/>
    <s v="United States"/>
    <s v="Los Angeles"/>
    <x v="1"/>
    <n v="90045"/>
    <s v="West"/>
    <s v="OFF-ST-10000046"/>
    <x v="1"/>
    <x v="7"/>
    <s v="Fellowes Super Stor/Drawer Files"/>
    <n v="323.10000000000002"/>
  </r>
  <r>
    <n v="642"/>
    <s v="CA-2018-162481"/>
    <x v="365"/>
    <x v="1"/>
    <x v="3"/>
    <x v="497"/>
    <x v="1"/>
    <s v="SB-20170"/>
    <s v="Sarah Bern"/>
    <x v="0"/>
    <s v="United States"/>
    <s v="New York City"/>
    <x v="15"/>
    <n v="10035"/>
    <s v="East"/>
    <s v="OFF-PA-10000697"/>
    <x v="1"/>
    <x v="4"/>
    <s v="TOPS Voice Message Log Book, Flash Format"/>
    <n v="19.04"/>
  </r>
  <r>
    <n v="643"/>
    <s v="CA-2018-162635"/>
    <x v="473"/>
    <x v="3"/>
    <x v="3"/>
    <x v="277"/>
    <x v="2"/>
    <s v="CL-12700"/>
    <s v="Craig Leslie"/>
    <x v="2"/>
    <s v="United States"/>
    <s v="Springfield"/>
    <x v="24"/>
    <n v="65807"/>
    <s v="Central"/>
    <s v="OFF-BI-10003460"/>
    <x v="1"/>
    <x v="5"/>
    <s v="Acco 3-Hole Punch"/>
    <n v="8.76"/>
  </r>
  <r>
    <n v="644"/>
    <s v="CA-2018-162929"/>
    <x v="308"/>
    <x v="2"/>
    <x v="0"/>
    <x v="137"/>
    <x v="3"/>
    <s v="HG-15025"/>
    <s v="Hunter Glantz"/>
    <x v="0"/>
    <s v="United States"/>
    <s v="Amarillo"/>
    <x v="5"/>
    <n v="79109"/>
    <s v="Central"/>
    <s v="TEC-AC-10003832"/>
    <x v="2"/>
    <x v="12"/>
    <s v="ImationÂ 16GB Mini TravelDrive USB 2.0Â Flash Drive"/>
    <n v="79.512"/>
  </r>
  <r>
    <n v="645"/>
    <s v="CA-2018-163020"/>
    <x v="474"/>
    <x v="6"/>
    <x v="1"/>
    <x v="498"/>
    <x v="1"/>
    <s v="NL-18310"/>
    <s v="Nancy Lomonaco"/>
    <x v="2"/>
    <s v="United States"/>
    <s v="Los Angeles"/>
    <x v="1"/>
    <n v="90045"/>
    <s v="West"/>
    <s v="FUR-CH-10002774"/>
    <x v="0"/>
    <x v="9"/>
    <s v="Global Deluxe Stacking Chair, Gray"/>
    <n v="40.783999999999999"/>
  </r>
  <r>
    <n v="646"/>
    <s v="CA-2018-163139"/>
    <x v="278"/>
    <x v="8"/>
    <x v="2"/>
    <x v="71"/>
    <x v="0"/>
    <s v="RR-19525"/>
    <s v="Rick Reed"/>
    <x v="1"/>
    <s v="United States"/>
    <s v="Lowell"/>
    <x v="30"/>
    <n v="1852"/>
    <s v="East"/>
    <s v="OFF-PA-10001144"/>
    <x v="1"/>
    <x v="4"/>
    <s v="Xerox 1913"/>
    <n v="166.44"/>
  </r>
  <r>
    <n v="647"/>
    <s v="CA-2018-163405"/>
    <x v="475"/>
    <x v="4"/>
    <x v="3"/>
    <x v="103"/>
    <x v="3"/>
    <s v="TC-21295"/>
    <s v="Toby Carlisle"/>
    <x v="0"/>
    <s v="United States"/>
    <s v="San Diego"/>
    <x v="1"/>
    <n v="92024"/>
    <s v="West"/>
    <s v="OFF-PA-10000357"/>
    <x v="1"/>
    <x v="4"/>
    <s v="Xerox 1888"/>
    <n v="166.44"/>
  </r>
  <r>
    <n v="648"/>
    <s v="CA-2018-163979"/>
    <x v="226"/>
    <x v="1"/>
    <x v="2"/>
    <x v="499"/>
    <x v="3"/>
    <s v="SV-20785"/>
    <s v="Stewart Visinsky"/>
    <x v="0"/>
    <s v="United States"/>
    <s v="Pueblo"/>
    <x v="21"/>
    <n v="81001"/>
    <s v="West"/>
    <s v="OFF-BI-10001116"/>
    <x v="1"/>
    <x v="5"/>
    <s v="Wilson Jones 1&quot; Hanging DublLock Ring Binders"/>
    <n v="11.087999999999999"/>
  </r>
  <r>
    <n v="649"/>
    <s v="CA-2018-164000"/>
    <x v="476"/>
    <x v="11"/>
    <x v="0"/>
    <x v="500"/>
    <x v="2"/>
    <s v="BE-11410"/>
    <s v="Bobby Elias"/>
    <x v="0"/>
    <s v="United States"/>
    <s v="Lancaster"/>
    <x v="23"/>
    <n v="43130"/>
    <s v="East"/>
    <s v="OFF-PA-10003465"/>
    <x v="1"/>
    <x v="4"/>
    <s v="Xerox 1912"/>
    <n v="30.352"/>
  </r>
  <r>
    <n v="650"/>
    <s v="CA-2018-164826"/>
    <x v="477"/>
    <x v="6"/>
    <x v="3"/>
    <x v="138"/>
    <x v="1"/>
    <s v="SC-20680"/>
    <s v="Steve Carroll"/>
    <x v="2"/>
    <s v="United States"/>
    <s v="Columbus"/>
    <x v="31"/>
    <n v="31907"/>
    <s v="South"/>
    <s v="TEC-AC-10000158"/>
    <x v="2"/>
    <x v="12"/>
    <s v="Sony 64GB Class 10 Micro SDHC R40 Memory Card"/>
    <n v="71.98"/>
  </r>
  <r>
    <n v="651"/>
    <s v="CA-2018-164959"/>
    <x v="478"/>
    <x v="2"/>
    <x v="2"/>
    <x v="376"/>
    <x v="1"/>
    <s v="DF-13135"/>
    <s v="David Flashing"/>
    <x v="0"/>
    <s v="United States"/>
    <s v="Vallejo"/>
    <x v="1"/>
    <n v="94591"/>
    <s v="West"/>
    <s v="OFF-LA-10004689"/>
    <x v="1"/>
    <x v="1"/>
    <s v="Avery 512"/>
    <n v="14.45"/>
  </r>
  <r>
    <n v="652"/>
    <s v="CA-2018-165603"/>
    <x v="479"/>
    <x v="11"/>
    <x v="3"/>
    <x v="501"/>
    <x v="1"/>
    <s v="FH-14350"/>
    <s v="Fred Harton"/>
    <x v="0"/>
    <s v="United States"/>
    <s v="Seattle"/>
    <x v="4"/>
    <n v="98105"/>
    <s v="West"/>
    <s v="OFF-AR-10001547"/>
    <x v="1"/>
    <x v="8"/>
    <s v="Newell 311"/>
    <n v="6.63"/>
  </r>
  <r>
    <n v="653"/>
    <s v="CA-2018-166128"/>
    <x v="120"/>
    <x v="0"/>
    <x v="2"/>
    <x v="502"/>
    <x v="1"/>
    <s v="MS-17530"/>
    <s v="MaryBeth Skach"/>
    <x v="0"/>
    <s v="United States"/>
    <s v="San Diego"/>
    <x v="1"/>
    <n v="92037"/>
    <s v="West"/>
    <s v="FUR-FU-10004671"/>
    <x v="0"/>
    <x v="3"/>
    <s v="Executive Impressions 12&quot; Wall Clock"/>
    <n v="35.340000000000003"/>
  </r>
  <r>
    <n v="654"/>
    <s v="CA-2018-166142"/>
    <x v="480"/>
    <x v="4"/>
    <x v="1"/>
    <x v="503"/>
    <x v="1"/>
    <s v="RH-19555"/>
    <s v="Ritsa Hightower"/>
    <x v="0"/>
    <s v="United States"/>
    <s v="Tallahassee"/>
    <x v="2"/>
    <n v="32303"/>
    <s v="South"/>
    <s v="OFF-BI-10001553"/>
    <x v="1"/>
    <x v="5"/>
    <s v="SpineVue Locking Slant-D Ring Binders by Cardinal"/>
    <n v="8.2260000000000009"/>
  </r>
  <r>
    <n v="655"/>
    <s v="CA-2018-166296"/>
    <x v="481"/>
    <x v="3"/>
    <x v="1"/>
    <x v="325"/>
    <x v="1"/>
    <s v="GA-14515"/>
    <s v="George Ashbrook"/>
    <x v="0"/>
    <s v="United States"/>
    <s v="San Francisco"/>
    <x v="1"/>
    <n v="94122"/>
    <s v="West"/>
    <s v="OFF-AR-10003251"/>
    <x v="1"/>
    <x v="8"/>
    <s v="Prang Drawing Pencil Set"/>
    <n v="5.56"/>
  </r>
  <r>
    <n v="656"/>
    <s v="CA-2018-166317"/>
    <x v="21"/>
    <x v="10"/>
    <x v="0"/>
    <x v="390"/>
    <x v="1"/>
    <s v="JP-16135"/>
    <s v="Julie Prescott"/>
    <x v="2"/>
    <s v="United States"/>
    <s v="Columbus"/>
    <x v="31"/>
    <n v="31907"/>
    <s v="South"/>
    <s v="FUR-FU-10004270"/>
    <x v="0"/>
    <x v="3"/>
    <s v="Executive Impressions 13&quot; Clairmont Wall Clock"/>
    <n v="76.92"/>
  </r>
  <r>
    <n v="657"/>
    <s v="CA-2018-166436"/>
    <x v="388"/>
    <x v="5"/>
    <x v="2"/>
    <x v="432"/>
    <x v="2"/>
    <s v="Dp-13240"/>
    <s v="Dean percer"/>
    <x v="2"/>
    <s v="United States"/>
    <s v="Murray"/>
    <x v="7"/>
    <n v="84107"/>
    <s v="West"/>
    <s v="OFF-PA-10002893"/>
    <x v="1"/>
    <x v="4"/>
    <s v="Wirebound Service Call Books, 5 1/2&quot; x 4&quot;"/>
    <n v="48.4"/>
  </r>
  <r>
    <n v="658"/>
    <s v="CA-2018-167003"/>
    <x v="482"/>
    <x v="3"/>
    <x v="1"/>
    <x v="504"/>
    <x v="1"/>
    <s v="MO-17950"/>
    <s v="Michael Oakman"/>
    <x v="0"/>
    <s v="United States"/>
    <s v="Dallas"/>
    <x v="5"/>
    <n v="75220"/>
    <s v="Central"/>
    <s v="OFF-AP-10001242"/>
    <x v="1"/>
    <x v="6"/>
    <s v="APC 7 Outlet Network SurgeArrest Surge Protector"/>
    <n v="32.192"/>
  </r>
  <r>
    <n v="659"/>
    <s v="CA-2018-167703"/>
    <x v="122"/>
    <x v="0"/>
    <x v="3"/>
    <x v="505"/>
    <x v="1"/>
    <s v="DL-13330"/>
    <s v="Denise Leinenbach"/>
    <x v="0"/>
    <s v="United States"/>
    <s v="Las Cruces"/>
    <x v="26"/>
    <n v="88001"/>
    <s v="West"/>
    <s v="FUR-FU-10000629"/>
    <x v="0"/>
    <x v="3"/>
    <s v="9-3/4 Diameter Round Wall Clock"/>
    <n v="41.37"/>
  </r>
  <r>
    <n v="660"/>
    <s v="CA-2018-167913"/>
    <x v="483"/>
    <x v="7"/>
    <x v="1"/>
    <x v="506"/>
    <x v="0"/>
    <s v="MH-18025"/>
    <s v="Michelle Huthwaite"/>
    <x v="0"/>
    <s v="United States"/>
    <s v="Seattle"/>
    <x v="4"/>
    <n v="98115"/>
    <s v="West"/>
    <s v="OFF-FA-10004395"/>
    <x v="1"/>
    <x v="13"/>
    <s v="Plymouth Boxed Rubber Bands by Plymouth"/>
    <n v="9.42"/>
  </r>
  <r>
    <n v="661"/>
    <s v="CA-2018-168193"/>
    <x v="125"/>
    <x v="8"/>
    <x v="1"/>
    <x v="35"/>
    <x v="1"/>
    <s v="DR-12940"/>
    <s v="Daniel Raglin"/>
    <x v="2"/>
    <s v="United States"/>
    <s v="Franklin"/>
    <x v="30"/>
    <n v="2038"/>
    <s v="East"/>
    <s v="OFF-BI-10001510"/>
    <x v="1"/>
    <x v="5"/>
    <s v="Deluxe Heavy-Duty Vinyl Round Ring Binder"/>
    <n v="114.6"/>
  </r>
  <r>
    <n v="662"/>
    <s v="CA-2018-168655"/>
    <x v="348"/>
    <x v="5"/>
    <x v="0"/>
    <x v="471"/>
    <x v="2"/>
    <s v="DM-13015"/>
    <s v="Darrin Martin"/>
    <x v="0"/>
    <s v="United States"/>
    <s v="Encinitas"/>
    <x v="1"/>
    <n v="92024"/>
    <s v="West"/>
    <s v="OFF-BI-10003784"/>
    <x v="1"/>
    <x v="5"/>
    <s v="Computer Printout Index Tabs"/>
    <n v="6.72"/>
  </r>
  <r>
    <n v="663"/>
    <s v="CA-2018-168837"/>
    <x v="484"/>
    <x v="9"/>
    <x v="3"/>
    <x v="384"/>
    <x v="0"/>
    <s v="CA-11965"/>
    <s v="Carol Adams"/>
    <x v="1"/>
    <s v="United States"/>
    <s v="Hoover"/>
    <x v="19"/>
    <n v="35244"/>
    <s v="South"/>
    <s v="OFF-AR-10001547"/>
    <x v="1"/>
    <x v="8"/>
    <s v="Newell 311"/>
    <n v="15.47"/>
  </r>
  <r>
    <n v="664"/>
    <s v="CA-2018-169901"/>
    <x v="485"/>
    <x v="10"/>
    <x v="3"/>
    <x v="507"/>
    <x v="1"/>
    <s v="AC-10660"/>
    <s v="Anna Chung"/>
    <x v="0"/>
    <s v="United States"/>
    <s v="Huntsville"/>
    <x v="5"/>
    <n v="77340"/>
    <s v="Central"/>
    <s v="OFF-ST-10001809"/>
    <x v="1"/>
    <x v="7"/>
    <s v="Fellowes Officeware Wire Shelving"/>
    <n v="143.72800000000001"/>
  </r>
  <r>
    <n v="665"/>
    <s v="US-2015-100853"/>
    <x v="486"/>
    <x v="3"/>
    <x v="3"/>
    <x v="277"/>
    <x v="1"/>
    <s v="DM-13345"/>
    <s v="Denise Monton"/>
    <x v="1"/>
    <s v="United States"/>
    <s v="Roswell"/>
    <x v="31"/>
    <n v="30076"/>
    <s v="South"/>
    <s v="FUR-FU-10003832"/>
    <x v="0"/>
    <x v="3"/>
    <s v="Eldon Expressions Punched Metal &amp; Wood Desk Accessories, Black &amp; Cherry"/>
    <n v="56.28"/>
  </r>
  <r>
    <n v="666"/>
    <s v="US-2015-102071"/>
    <x v="90"/>
    <x v="4"/>
    <x v="3"/>
    <x v="508"/>
    <x v="1"/>
    <s v="VF-21715"/>
    <s v="Vicky Freymann"/>
    <x v="2"/>
    <s v="United States"/>
    <s v="Columbus"/>
    <x v="14"/>
    <n v="47201"/>
    <s v="Central"/>
    <s v="OFF-PA-10001745"/>
    <x v="1"/>
    <x v="4"/>
    <s v="Wirebound Message Books, 2 7/8&quot; x 5&quot;, 3 Forms per Page"/>
    <n v="28.16"/>
  </r>
  <r>
    <n v="667"/>
    <s v="US-2015-103905"/>
    <x v="214"/>
    <x v="6"/>
    <x v="0"/>
    <x v="509"/>
    <x v="0"/>
    <s v="CC-12370"/>
    <s v="Christopher Conant"/>
    <x v="0"/>
    <s v="United States"/>
    <s v="Fayetteville"/>
    <x v="3"/>
    <n v="28314"/>
    <s v="South"/>
    <s v="FUR-CH-10000988"/>
    <x v="0"/>
    <x v="9"/>
    <s v="Hon Olson Stacker Stools"/>
    <n v="225.29599999999999"/>
  </r>
  <r>
    <n v="668"/>
    <s v="US-2015-105767"/>
    <x v="405"/>
    <x v="10"/>
    <x v="2"/>
    <x v="426"/>
    <x v="1"/>
    <s v="BF-11275"/>
    <s v="Beth Fritzler"/>
    <x v="1"/>
    <s v="United States"/>
    <s v="Tucson"/>
    <x v="16"/>
    <n v="85705"/>
    <s v="West"/>
    <s v="OFF-PA-10002581"/>
    <x v="1"/>
    <x v="4"/>
    <s v="Xerox 1951"/>
    <n v="74.352000000000004"/>
  </r>
  <r>
    <n v="669"/>
    <s v="US-2015-106992"/>
    <x v="273"/>
    <x v="3"/>
    <x v="2"/>
    <x v="510"/>
    <x v="0"/>
    <s v="HG-14845"/>
    <s v="Harry Greene"/>
    <x v="0"/>
    <s v="United States"/>
    <s v="Lake Charles"/>
    <x v="27"/>
    <n v="70601"/>
    <s v="South"/>
    <s v="FUR-CH-10002304"/>
    <x v="0"/>
    <x v="9"/>
    <s v="Global Stack Chair without Arms, Black"/>
    <n v="51.96"/>
  </r>
  <r>
    <n v="670"/>
    <s v="US-2015-109162"/>
    <x v="487"/>
    <x v="7"/>
    <x v="3"/>
    <x v="511"/>
    <x v="0"/>
    <s v="BP-11155"/>
    <s v="Becky Pak"/>
    <x v="0"/>
    <s v="United States"/>
    <s v="Columbus"/>
    <x v="31"/>
    <n v="31907"/>
    <s v="South"/>
    <s v="FUR-FU-10000771"/>
    <x v="0"/>
    <x v="3"/>
    <s v="Eldon 200 Class Desk Accessories, Smoke"/>
    <n v="18.84"/>
  </r>
  <r>
    <n v="671"/>
    <s v="US-2015-110674"/>
    <x v="100"/>
    <x v="0"/>
    <x v="3"/>
    <x v="41"/>
    <x v="3"/>
    <s v="EM-14140"/>
    <s v="Eugene Moren"/>
    <x v="2"/>
    <s v="United States"/>
    <s v="Glendale"/>
    <x v="16"/>
    <n v="85301"/>
    <s v="West"/>
    <s v="TEC-AC-10001266"/>
    <x v="2"/>
    <x v="12"/>
    <s v="Memorex Micro Travel Drive 8 GB"/>
    <n v="41.6"/>
  </r>
  <r>
    <n v="672"/>
    <s v="US-2015-111171"/>
    <x v="488"/>
    <x v="1"/>
    <x v="3"/>
    <x v="338"/>
    <x v="1"/>
    <s v="MA-17995"/>
    <s v="Michelle Arnett"/>
    <x v="2"/>
    <s v="United States"/>
    <s v="Watertown"/>
    <x v="15"/>
    <n v="13601"/>
    <s v="East"/>
    <s v="FUR-CH-10002647"/>
    <x v="0"/>
    <x v="9"/>
    <s v="Situations Contoured Folding Chairs, 4/Set"/>
    <n v="191.64599999999999"/>
  </r>
  <r>
    <n v="673"/>
    <s v="US-2015-114188"/>
    <x v="489"/>
    <x v="4"/>
    <x v="3"/>
    <x v="87"/>
    <x v="0"/>
    <s v="AY-10555"/>
    <s v="Andy Yotov"/>
    <x v="1"/>
    <s v="United States"/>
    <s v="Oceanside"/>
    <x v="1"/>
    <n v="92054"/>
    <s v="West"/>
    <s v="FUR-CH-10002774"/>
    <x v="0"/>
    <x v="9"/>
    <s v="Global Deluxe Stacking Chair, Gray"/>
    <n v="81.567999999999998"/>
  </r>
  <r>
    <n v="674"/>
    <s v="US-2015-117135"/>
    <x v="490"/>
    <x v="1"/>
    <x v="1"/>
    <x v="512"/>
    <x v="1"/>
    <s v="GB-14575"/>
    <s v="Giulietta Baptist"/>
    <x v="0"/>
    <s v="United States"/>
    <s v="Philadelphia"/>
    <x v="9"/>
    <n v="19134"/>
    <s v="East"/>
    <s v="OFF-PA-10003848"/>
    <x v="1"/>
    <x v="4"/>
    <s v="Xerox 1997"/>
    <n v="20.736000000000001"/>
  </r>
  <r>
    <n v="675"/>
    <s v="US-2015-117163"/>
    <x v="491"/>
    <x v="5"/>
    <x v="0"/>
    <x v="513"/>
    <x v="1"/>
    <s v="JB-16045"/>
    <s v="Julia Barnett"/>
    <x v="2"/>
    <s v="United States"/>
    <s v="Columbus"/>
    <x v="31"/>
    <n v="31907"/>
    <s v="South"/>
    <s v="FUR-FU-10000755"/>
    <x v="0"/>
    <x v="3"/>
    <s v="Eldon Expressions Mahogany Wood Desk Collection"/>
    <n v="24.96"/>
  </r>
  <r>
    <n v="676"/>
    <s v="US-2015-119137"/>
    <x v="149"/>
    <x v="8"/>
    <x v="0"/>
    <x v="149"/>
    <x v="2"/>
    <s v="MG-17875"/>
    <s v="Michael Grace"/>
    <x v="2"/>
    <s v="United States"/>
    <s v="New York City"/>
    <x v="15"/>
    <n v="10011"/>
    <s v="East"/>
    <s v="OFF-AP-10003779"/>
    <x v="1"/>
    <x v="6"/>
    <s v="Kensington 7 Outlet MasterPiece Power Center with Fax/Phone Line Protection"/>
    <n v="207.48"/>
  </r>
  <r>
    <n v="677"/>
    <s v="US-2015-130379"/>
    <x v="492"/>
    <x v="3"/>
    <x v="3"/>
    <x v="514"/>
    <x v="1"/>
    <s v="SR-20425"/>
    <s v="Sharelle Roach"/>
    <x v="2"/>
    <s v="United States"/>
    <s v="Louisville"/>
    <x v="21"/>
    <n v="80027"/>
    <s v="West"/>
    <s v="OFF-BI-10000773"/>
    <x v="1"/>
    <x v="5"/>
    <s v="Insertable Tab Post Binder Dividers"/>
    <n v="12.03"/>
  </r>
  <r>
    <n v="678"/>
    <s v="US-2015-134614"/>
    <x v="493"/>
    <x v="0"/>
    <x v="3"/>
    <x v="515"/>
    <x v="1"/>
    <s v="JB-16000"/>
    <s v="Joy Bell-"/>
    <x v="0"/>
    <s v="United States"/>
    <s v="Brownsville"/>
    <x v="5"/>
    <n v="78521"/>
    <s v="Central"/>
    <s v="FUR-BO-10002202"/>
    <x v="0"/>
    <x v="0"/>
    <s v="Atlantic Metals Mobile 2-Shelf Bookcases, Custom Colors"/>
    <n v="327.7328"/>
  </r>
  <r>
    <n v="679"/>
    <s v="US-2015-134712"/>
    <x v="358"/>
    <x v="8"/>
    <x v="1"/>
    <x v="516"/>
    <x v="1"/>
    <s v="DM-12955"/>
    <s v="Dario Medina"/>
    <x v="1"/>
    <s v="United States"/>
    <s v="Lincoln Park"/>
    <x v="12"/>
    <n v="48146"/>
    <s v="Central"/>
    <s v="FUR-BO-10000468"/>
    <x v="0"/>
    <x v="0"/>
    <s v="O'Sullivan 2-Shelf Heavy-Duty Bookcases"/>
    <n v="194.32"/>
  </r>
  <r>
    <n v="680"/>
    <s v="US-2015-134971"/>
    <x v="344"/>
    <x v="3"/>
    <x v="3"/>
    <x v="517"/>
    <x v="2"/>
    <s v="TC-21475"/>
    <s v="Tony Chapman"/>
    <x v="2"/>
    <s v="United States"/>
    <s v="Columbus"/>
    <x v="31"/>
    <n v="31907"/>
    <s v="South"/>
    <s v="FUR-TA-10004534"/>
    <x v="0"/>
    <x v="2"/>
    <s v="Bevis 44 x 96 Conference Tables"/>
    <n v="411.8"/>
  </r>
  <r>
    <n v="681"/>
    <s v="US-2015-135972"/>
    <x v="382"/>
    <x v="3"/>
    <x v="0"/>
    <x v="518"/>
    <x v="0"/>
    <s v="SW-20350"/>
    <s v="Sean Wendt"/>
    <x v="2"/>
    <s v="United States"/>
    <s v="Detroit"/>
    <x v="12"/>
    <n v="48227"/>
    <s v="Central"/>
    <s v="TEC-PH-10002555"/>
    <x v="2"/>
    <x v="10"/>
    <s v="Nortel Meridian M5316 Digital phone"/>
    <n v="517.9"/>
  </r>
  <r>
    <n v="682"/>
    <s v="US-2015-150574"/>
    <x v="335"/>
    <x v="10"/>
    <x v="3"/>
    <x v="519"/>
    <x v="1"/>
    <s v="RE-19450"/>
    <s v="Richard Eichhorn"/>
    <x v="0"/>
    <s v="United States"/>
    <s v="Dallas"/>
    <x v="5"/>
    <n v="75081"/>
    <s v="Central"/>
    <s v="OFF-PA-10001307"/>
    <x v="1"/>
    <x v="4"/>
    <s v="Important Message Pads, 50 4-1/4 x 5-1/2 Forms per Pad"/>
    <n v="26.88"/>
  </r>
  <r>
    <n v="683"/>
    <s v="US-2015-150924"/>
    <x v="438"/>
    <x v="10"/>
    <x v="3"/>
    <x v="520"/>
    <x v="0"/>
    <s v="BF-11215"/>
    <s v="Benjamin Farhat"/>
    <x v="2"/>
    <s v="United States"/>
    <s v="Albuquerque"/>
    <x v="26"/>
    <n v="87105"/>
    <s v="West"/>
    <s v="OFF-ST-10000615"/>
    <x v="1"/>
    <x v="7"/>
    <s v="SimpliFile Personal File, Black Granite, 15w x 6-15/16d x 11-1/4h"/>
    <n v="90.8"/>
  </r>
  <r>
    <n v="684"/>
    <s v="US-2015-151925"/>
    <x v="373"/>
    <x v="8"/>
    <x v="3"/>
    <x v="521"/>
    <x v="2"/>
    <s v="KB-16405"/>
    <s v="Katrina Bavinger"/>
    <x v="2"/>
    <s v="United States"/>
    <s v="Apple Valley"/>
    <x v="1"/>
    <n v="92307"/>
    <s v="West"/>
    <s v="OFF-PA-10001800"/>
    <x v="1"/>
    <x v="4"/>
    <s v="Xerox 220"/>
    <n v="12.96"/>
  </r>
  <r>
    <n v="685"/>
    <s v="US-2015-152030"/>
    <x v="63"/>
    <x v="4"/>
    <x v="3"/>
    <x v="60"/>
    <x v="0"/>
    <s v="JG-15310"/>
    <s v="Jason Gross"/>
    <x v="1"/>
    <s v="United States"/>
    <s v="Providence"/>
    <x v="33"/>
    <n v="2908"/>
    <s v="East"/>
    <s v="OFF-SU-10003505"/>
    <x v="1"/>
    <x v="15"/>
    <s v="Premier Electric Letter Opener"/>
    <n v="695.16"/>
  </r>
  <r>
    <n v="686"/>
    <s v="US-2015-156216"/>
    <x v="485"/>
    <x v="10"/>
    <x v="3"/>
    <x v="440"/>
    <x v="1"/>
    <s v="EC-14050"/>
    <s v="Erin Creighton"/>
    <x v="0"/>
    <s v="United States"/>
    <s v="New York City"/>
    <x v="15"/>
    <n v="10024"/>
    <s v="East"/>
    <s v="OFF-PA-10002741"/>
    <x v="1"/>
    <x v="4"/>
    <s v="Xerox 1980"/>
    <n v="25.68"/>
  </r>
  <r>
    <n v="687"/>
    <s v="US-2015-157406"/>
    <x v="494"/>
    <x v="8"/>
    <x v="3"/>
    <x v="522"/>
    <x v="1"/>
    <s v="EB-14110"/>
    <s v="Eugene Barchas"/>
    <x v="0"/>
    <s v="United States"/>
    <s v="Philadelphia"/>
    <x v="9"/>
    <n v="19134"/>
    <s v="East"/>
    <s v="TEC-PH-10002200"/>
    <x v="2"/>
    <x v="10"/>
    <s v="Aastra 6757i CT Wireless VoIP phone"/>
    <n v="258.52800000000002"/>
  </r>
  <r>
    <n v="688"/>
    <s v="US-2015-158057"/>
    <x v="495"/>
    <x v="6"/>
    <x v="2"/>
    <x v="523"/>
    <x v="2"/>
    <s v="JP-15460"/>
    <s v="Jennifer Patt"/>
    <x v="1"/>
    <s v="United States"/>
    <s v="Oceanside"/>
    <x v="15"/>
    <n v="11572"/>
    <s v="East"/>
    <s v="FUR-FU-10004586"/>
    <x v="0"/>
    <x v="3"/>
    <s v="G.E. Longer-Life Indoor Recessed Floodlight Bulbs"/>
    <n v="13.28"/>
  </r>
  <r>
    <n v="689"/>
    <s v="US-2015-158638"/>
    <x v="496"/>
    <x v="11"/>
    <x v="3"/>
    <x v="524"/>
    <x v="0"/>
    <s v="CS-11845"/>
    <s v="Cari Sayre"/>
    <x v="1"/>
    <s v="United States"/>
    <s v="Seattle"/>
    <x v="4"/>
    <n v="98105"/>
    <s v="West"/>
    <s v="FUR-CH-10004495"/>
    <x v="0"/>
    <x v="9"/>
    <s v="Global Leather and Oak Executive Chair, Black"/>
    <n v="963.13599999999997"/>
  </r>
  <r>
    <n v="690"/>
    <s v="US-2015-160780"/>
    <x v="89"/>
    <x v="6"/>
    <x v="2"/>
    <x v="86"/>
    <x v="0"/>
    <s v="GH-14410"/>
    <s v="Gary Hansen"/>
    <x v="2"/>
    <s v="United States"/>
    <s v="Glendale"/>
    <x v="16"/>
    <n v="85301"/>
    <s v="West"/>
    <s v="OFF-PA-10001289"/>
    <x v="1"/>
    <x v="4"/>
    <s v="White Computer Printout Paper by Universal"/>
    <n v="93.024000000000001"/>
  </r>
  <r>
    <n v="691"/>
    <s v="US-2015-167633"/>
    <x v="155"/>
    <x v="8"/>
    <x v="2"/>
    <x v="295"/>
    <x v="0"/>
    <s v="PT-19090"/>
    <s v="Pete Takahito"/>
    <x v="0"/>
    <s v="United States"/>
    <s v="Houston"/>
    <x v="5"/>
    <n v="77070"/>
    <s v="Central"/>
    <s v="OFF-BI-10004040"/>
    <x v="1"/>
    <x v="5"/>
    <s v="Wilson Jones Impact Binders"/>
    <n v="5.18"/>
  </r>
  <r>
    <n v="692"/>
    <s v="US-2015-168501"/>
    <x v="316"/>
    <x v="8"/>
    <x v="2"/>
    <x v="525"/>
    <x v="2"/>
    <s v="JL-15130"/>
    <s v="Jack Lebron"/>
    <x v="0"/>
    <s v="United States"/>
    <s v="Houston"/>
    <x v="5"/>
    <n v="77036"/>
    <s v="Central"/>
    <s v="OFF-BI-10002949"/>
    <x v="1"/>
    <x v="5"/>
    <s v="Prestige Round Ring Binders"/>
    <n v="3.6480000000000001"/>
  </r>
  <r>
    <n v="693"/>
    <s v="US-2016-101399"/>
    <x v="422"/>
    <x v="4"/>
    <x v="3"/>
    <x v="508"/>
    <x v="1"/>
    <s v="AH-10030"/>
    <s v="Aaron Hawkins"/>
    <x v="1"/>
    <s v="United States"/>
    <s v="Philadelphia"/>
    <x v="9"/>
    <n v="19134"/>
    <s v="East"/>
    <s v="OFF-AR-10003183"/>
    <x v="1"/>
    <x v="8"/>
    <s v="Avery Fluorescent Highlighter Four-Color Set"/>
    <n v="18.704000000000001"/>
  </r>
  <r>
    <n v="694"/>
    <s v="US-2016-108966"/>
    <x v="328"/>
    <x v="5"/>
    <x v="0"/>
    <x v="327"/>
    <x v="3"/>
    <s v="CC-12475"/>
    <s v="Cindy Chapman"/>
    <x v="0"/>
    <s v="United States"/>
    <s v="New York City"/>
    <x v="15"/>
    <n v="10024"/>
    <s v="East"/>
    <s v="OFF-ST-10001580"/>
    <x v="1"/>
    <x v="7"/>
    <s v="Super Decoflex Portable Personal File"/>
    <n v="44.94"/>
  </r>
  <r>
    <n v="695"/>
    <s v="US-2016-111927"/>
    <x v="70"/>
    <x v="0"/>
    <x v="0"/>
    <x v="526"/>
    <x v="1"/>
    <s v="DW-13195"/>
    <s v="David Wiener"/>
    <x v="1"/>
    <s v="United States"/>
    <s v="Houston"/>
    <x v="5"/>
    <n v="77095"/>
    <s v="Central"/>
    <s v="FUR-CH-10003774"/>
    <x v="0"/>
    <x v="9"/>
    <s v="Global Wood Trimmed Manager's Task Chair, Khaki"/>
    <n v="318.43"/>
  </r>
  <r>
    <n v="696"/>
    <s v="US-2016-118983"/>
    <x v="92"/>
    <x v="4"/>
    <x v="3"/>
    <x v="206"/>
    <x v="1"/>
    <s v="SJ-20215"/>
    <s v="Sarah Jordon"/>
    <x v="0"/>
    <s v="United States"/>
    <s v="Grand Prairie"/>
    <x v="5"/>
    <n v="75051"/>
    <s v="Central"/>
    <s v="TEC-PH-10004912"/>
    <x v="2"/>
    <x v="10"/>
    <s v="Cisco SPA112 2 Port Phone Adapter"/>
    <n v="219.8"/>
  </r>
  <r>
    <n v="697"/>
    <s v="US-2016-120161"/>
    <x v="492"/>
    <x v="3"/>
    <x v="3"/>
    <x v="527"/>
    <x v="2"/>
    <s v="BG-11740"/>
    <s v="Bruce Geld"/>
    <x v="0"/>
    <s v="United States"/>
    <s v="Philadelphia"/>
    <x v="9"/>
    <n v="19120"/>
    <s v="East"/>
    <s v="FUR-FU-10001473"/>
    <x v="0"/>
    <x v="3"/>
    <s v="Eldon Executive Woodline II Desk Accessories, Mahogany"/>
    <n v="60.311999999999998"/>
  </r>
  <r>
    <n v="698"/>
    <s v="US-2016-122140"/>
    <x v="368"/>
    <x v="0"/>
    <x v="0"/>
    <x v="394"/>
    <x v="1"/>
    <s v="LB-16795"/>
    <s v="Laurel Beltran"/>
    <x v="2"/>
    <s v="United States"/>
    <s v="Highland Park"/>
    <x v="10"/>
    <n v="60035"/>
    <s v="Central"/>
    <s v="OFF-BI-10000285"/>
    <x v="1"/>
    <x v="5"/>
    <s v="XtraLife ClearVue Slant-D Ring Binders by Cardinal"/>
    <n v="3.1360000000000001"/>
  </r>
  <r>
    <n v="699"/>
    <s v="US-2016-126214"/>
    <x v="442"/>
    <x v="0"/>
    <x v="2"/>
    <x v="528"/>
    <x v="2"/>
    <s v="CM-11815"/>
    <s v="Candace McMahon"/>
    <x v="1"/>
    <s v="United States"/>
    <s v="Pasadena"/>
    <x v="5"/>
    <n v="77506"/>
    <s v="Central"/>
    <s v="OFF-PA-10004609"/>
    <x v="1"/>
    <x v="4"/>
    <s v="Xerox 221"/>
    <n v="20.736000000000001"/>
  </r>
  <r>
    <n v="700"/>
    <s v="US-2016-127040"/>
    <x v="497"/>
    <x v="5"/>
    <x v="2"/>
    <x v="432"/>
    <x v="1"/>
    <s v="EH-14185"/>
    <s v="Evan Henry"/>
    <x v="0"/>
    <s v="United States"/>
    <s v="Decatur"/>
    <x v="19"/>
    <n v="35601"/>
    <s v="South"/>
    <s v="TEC-PH-10002660"/>
    <x v="2"/>
    <x v="10"/>
    <s v="Nortel Networks T7316 E Nt8 B27"/>
    <n v="135.97999999999999"/>
  </r>
  <r>
    <n v="701"/>
    <s v="US-2016-134026"/>
    <x v="498"/>
    <x v="4"/>
    <x v="2"/>
    <x v="160"/>
    <x v="1"/>
    <s v="TS-21505"/>
    <s v="Tony Sayre"/>
    <x v="0"/>
    <s v="United States"/>
    <s v="Columbia"/>
    <x v="18"/>
    <n v="38401"/>
    <s v="South"/>
    <s v="OFF-AP-10004868"/>
    <x v="1"/>
    <x v="6"/>
    <s v="Hoover Commercial Soft Guard Upright Vacuum And Disposable Filtration Bags"/>
    <n v="43.512"/>
  </r>
  <r>
    <n v="702"/>
    <s v="US-2016-136476"/>
    <x v="154"/>
    <x v="6"/>
    <x v="3"/>
    <x v="529"/>
    <x v="2"/>
    <s v="PR-18880"/>
    <s v="Patrick Ryan"/>
    <x v="0"/>
    <s v="United States"/>
    <s v="Oakland"/>
    <x v="1"/>
    <n v="94601"/>
    <s v="West"/>
    <s v="OFF-AR-10000203"/>
    <x v="1"/>
    <x v="8"/>
    <s v="Newell 336"/>
    <n v="17.12"/>
  </r>
  <r>
    <n v="703"/>
    <s v="US-2016-137960"/>
    <x v="499"/>
    <x v="9"/>
    <x v="2"/>
    <x v="530"/>
    <x v="2"/>
    <s v="LC-17050"/>
    <s v="Liz Carlisle"/>
    <x v="0"/>
    <s v="United States"/>
    <s v="Mission Viejo"/>
    <x v="1"/>
    <n v="92691"/>
    <s v="West"/>
    <s v="FUR-BO-10003966"/>
    <x v="0"/>
    <x v="0"/>
    <s v="Sauder Facets Collection Library, Sky Alder Finish"/>
    <n v="290.666"/>
  </r>
  <r>
    <n v="704"/>
    <s v="US-2016-138303"/>
    <x v="354"/>
    <x v="0"/>
    <x v="0"/>
    <x v="353"/>
    <x v="2"/>
    <s v="CS-12490"/>
    <s v="Cindy Schnelling"/>
    <x v="1"/>
    <s v="United States"/>
    <s v="Conroe"/>
    <x v="5"/>
    <n v="77301"/>
    <s v="Central"/>
    <s v="OFF-ST-10004950"/>
    <x v="1"/>
    <x v="7"/>
    <s v="Tenex Personal Filing Tote With Secure Closure Lid, Black/Frost"/>
    <n v="111.672"/>
  </r>
  <r>
    <n v="705"/>
    <s v="US-2016-139759"/>
    <x v="500"/>
    <x v="0"/>
    <x v="2"/>
    <x v="143"/>
    <x v="1"/>
    <s v="DH-13075"/>
    <s v="Dave Hallsten"/>
    <x v="1"/>
    <s v="United States"/>
    <s v="Richmond"/>
    <x v="0"/>
    <n v="40475"/>
    <s v="South"/>
    <s v="TEC-PH-10002923"/>
    <x v="2"/>
    <x v="10"/>
    <s v="Logitech B530 USBÂ HeadsetÂ -Â headsetÂ - Full size, Binaural"/>
    <n v="36.99"/>
  </r>
  <r>
    <n v="706"/>
    <s v="US-2016-140851"/>
    <x v="501"/>
    <x v="7"/>
    <x v="0"/>
    <x v="531"/>
    <x v="1"/>
    <s v="JO-15145"/>
    <s v="Jack O'Briant"/>
    <x v="1"/>
    <s v="United States"/>
    <s v="Philadelphia"/>
    <x v="9"/>
    <n v="19140"/>
    <s v="East"/>
    <s v="OFF-ST-10001713"/>
    <x v="1"/>
    <x v="7"/>
    <s v="Gould Plastics 9-Pocket Panel Bin, 18-3/8w x 5-1/4d x 20-1/2h, Black"/>
    <n v="84.784000000000006"/>
  </r>
  <r>
    <n v="707"/>
    <s v="US-2016-145436"/>
    <x v="502"/>
    <x v="6"/>
    <x v="0"/>
    <x v="532"/>
    <x v="2"/>
    <s v="AH-10690"/>
    <s v="Anna HÃ¤berlin"/>
    <x v="1"/>
    <s v="United States"/>
    <s v="New York City"/>
    <x v="15"/>
    <n v="10024"/>
    <s v="East"/>
    <s v="OFF-PA-10000474"/>
    <x v="1"/>
    <x v="4"/>
    <s v="Easy-staple paper"/>
    <n v="70.88"/>
  </r>
  <r>
    <n v="708"/>
    <s v="US-2016-150630"/>
    <x v="503"/>
    <x v="0"/>
    <x v="0"/>
    <x v="533"/>
    <x v="1"/>
    <s v="HJ-14875"/>
    <s v="Heather Jas"/>
    <x v="2"/>
    <s v="United States"/>
    <s v="Jacksonville"/>
    <x v="2"/>
    <n v="32216"/>
    <s v="South"/>
    <s v="OFF-PA-10004675"/>
    <x v="1"/>
    <x v="4"/>
    <s v="Telephone Message Books with Fax/Mobile Section, 5 1/2&quot; x 3 3/16&quot;"/>
    <n v="5.08"/>
  </r>
  <r>
    <n v="709"/>
    <s v="US-2016-153500"/>
    <x v="464"/>
    <x v="3"/>
    <x v="1"/>
    <x v="54"/>
    <x v="1"/>
    <s v="MH-17455"/>
    <s v="Mark Hamilton"/>
    <x v="0"/>
    <s v="United States"/>
    <s v="Jacksonville"/>
    <x v="3"/>
    <n v="28540"/>
    <s v="South"/>
    <s v="OFF-PA-10001019"/>
    <x v="1"/>
    <x v="4"/>
    <s v="Xerox 1884"/>
    <n v="47.951999999999998"/>
  </r>
  <r>
    <n v="710"/>
    <s v="US-2016-156867"/>
    <x v="265"/>
    <x v="3"/>
    <x v="3"/>
    <x v="534"/>
    <x v="3"/>
    <s v="RD-19930"/>
    <s v="Russell D'Ascenzo"/>
    <x v="0"/>
    <s v="United States"/>
    <s v="Austin"/>
    <x v="5"/>
    <n v="78745"/>
    <s v="Central"/>
    <s v="OFF-PA-10004101"/>
    <x v="1"/>
    <x v="4"/>
    <s v="Xerox 1894"/>
    <n v="10.368"/>
  </r>
  <r>
    <n v="711"/>
    <s v="US-2016-157014"/>
    <x v="504"/>
    <x v="1"/>
    <x v="2"/>
    <x v="535"/>
    <x v="1"/>
    <s v="SC-20020"/>
    <s v="Sam Craven"/>
    <x v="0"/>
    <s v="United States"/>
    <s v="Plano"/>
    <x v="5"/>
    <n v="75023"/>
    <s v="Central"/>
    <s v="TEC-PH-10000369"/>
    <x v="2"/>
    <x v="10"/>
    <s v="HTC One Mini"/>
    <n v="201.584"/>
  </r>
  <r>
    <n v="712"/>
    <s v="US-2016-159982"/>
    <x v="505"/>
    <x v="4"/>
    <x v="3"/>
    <x v="144"/>
    <x v="0"/>
    <s v="SU-20665"/>
    <s v="Stephanie Ulpright"/>
    <x v="2"/>
    <s v="United States"/>
    <s v="Jackson"/>
    <x v="34"/>
    <n v="39212"/>
    <s v="South"/>
    <s v="TEC-AC-10001838"/>
    <x v="2"/>
    <x v="12"/>
    <s v="Razer Tiamat Over Ear 7.1 Surround Sound PC Gaming Headset"/>
    <n v="599.97"/>
  </r>
  <r>
    <n v="713"/>
    <s v="US-2016-160150"/>
    <x v="315"/>
    <x v="1"/>
    <x v="3"/>
    <x v="338"/>
    <x v="1"/>
    <s v="FC-14335"/>
    <s v="Fred Chung"/>
    <x v="1"/>
    <s v="United States"/>
    <s v="Mesquite"/>
    <x v="5"/>
    <n v="75150"/>
    <s v="Central"/>
    <s v="OFF-PA-10003953"/>
    <x v="1"/>
    <x v="4"/>
    <s v="Xerox 218"/>
    <n v="5.1840000000000002"/>
  </r>
  <r>
    <n v="714"/>
    <s v="US-2016-164175"/>
    <x v="506"/>
    <x v="0"/>
    <x v="2"/>
    <x v="77"/>
    <x v="1"/>
    <s v="RB-19330"/>
    <s v="Randy Bradley"/>
    <x v="0"/>
    <s v="United States"/>
    <s v="Philadelphia"/>
    <x v="9"/>
    <n v="19143"/>
    <s v="East"/>
    <s v="OFF-PA-10002137"/>
    <x v="1"/>
    <x v="4"/>
    <s v="Southworth 100% RÃ©sumÃ© Paper, 24lb."/>
    <n v="12.448"/>
  </r>
  <r>
    <n v="715"/>
    <s v="US-2016-164448"/>
    <x v="507"/>
    <x v="0"/>
    <x v="0"/>
    <x v="324"/>
    <x v="0"/>
    <s v="NC-18535"/>
    <s v="Nick Crebassa"/>
    <x v="1"/>
    <s v="United States"/>
    <s v="Dallas"/>
    <x v="5"/>
    <n v="75217"/>
    <s v="Central"/>
    <s v="TEC-AC-10004864"/>
    <x v="2"/>
    <x v="12"/>
    <s v="Memorex Micro Travel Drive 32 GB"/>
    <n v="58.415999999999997"/>
  </r>
  <r>
    <n v="716"/>
    <s v="US-2016-168732"/>
    <x v="508"/>
    <x v="5"/>
    <x v="3"/>
    <x v="536"/>
    <x v="0"/>
    <s v="DB-12970"/>
    <s v="Darren Budd"/>
    <x v="1"/>
    <s v="United States"/>
    <s v="Los Angeles"/>
    <x v="1"/>
    <n v="90004"/>
    <s v="West"/>
    <s v="OFF-ST-10000464"/>
    <x v="1"/>
    <x v="7"/>
    <s v="Multi-Use Personal File Cart and Caster Set, Three Stacking Bins"/>
    <n v="69.52"/>
  </r>
  <r>
    <n v="717"/>
    <s v="US-2016-168935"/>
    <x v="509"/>
    <x v="9"/>
    <x v="0"/>
    <x v="317"/>
    <x v="0"/>
    <s v="MF-17665"/>
    <s v="Maureen Fritzler"/>
    <x v="1"/>
    <s v="United States"/>
    <s v="Toledo"/>
    <x v="23"/>
    <n v="43615"/>
    <s v="East"/>
    <s v="FUR-FU-10002445"/>
    <x v="0"/>
    <x v="3"/>
    <s v="DAX Two-Tone Rosewood/Black Document Frame, Desktop, 5 x 7"/>
    <n v="15.167999999999999"/>
  </r>
  <r>
    <n v="718"/>
    <s v="US-2017-100405"/>
    <x v="510"/>
    <x v="10"/>
    <x v="3"/>
    <x v="131"/>
    <x v="0"/>
    <s v="RM-19750"/>
    <s v="Roland Murray"/>
    <x v="0"/>
    <s v="United States"/>
    <s v="New York City"/>
    <x v="15"/>
    <n v="10011"/>
    <s v="East"/>
    <s v="OFF-PA-10002254"/>
    <x v="1"/>
    <x v="4"/>
    <s v="Xerox 1883"/>
    <n v="26.38"/>
  </r>
  <r>
    <n v="719"/>
    <s v="US-2017-100566"/>
    <x v="511"/>
    <x v="10"/>
    <x v="0"/>
    <x v="266"/>
    <x v="3"/>
    <s v="VM-21835"/>
    <s v="Vivian Mathis"/>
    <x v="0"/>
    <s v="United States"/>
    <s v="Newark"/>
    <x v="13"/>
    <n v="19711"/>
    <s v="East"/>
    <s v="TEC-PH-10000673"/>
    <x v="2"/>
    <x v="10"/>
    <s v="Plantronics Voyager Pro HD - Bluetooth Headset"/>
    <n v="129.97999999999999"/>
  </r>
  <r>
    <n v="720"/>
    <s v="US-2017-100720"/>
    <x v="512"/>
    <x v="9"/>
    <x v="2"/>
    <x v="530"/>
    <x v="1"/>
    <s v="EJ-13720"/>
    <s v="Ed Jacobs"/>
    <x v="0"/>
    <s v="United States"/>
    <s v="San Diego"/>
    <x v="1"/>
    <n v="92037"/>
    <s v="West"/>
    <s v="OFF-ST-10003692"/>
    <x v="1"/>
    <x v="7"/>
    <s v="Recycled Steel Personal File for Hanging File Folders"/>
    <n v="57.23"/>
  </r>
  <r>
    <n v="721"/>
    <s v="US-2017-100839"/>
    <x v="513"/>
    <x v="2"/>
    <x v="0"/>
    <x v="537"/>
    <x v="1"/>
    <s v="NC-18415"/>
    <s v="Nathan Cano"/>
    <x v="0"/>
    <s v="United States"/>
    <s v="Jacksonville"/>
    <x v="3"/>
    <n v="28540"/>
    <s v="South"/>
    <s v="FUR-CH-10003606"/>
    <x v="0"/>
    <x v="9"/>
    <s v="SAFCO Folding Chair Trolley"/>
    <n v="102.592"/>
  </r>
  <r>
    <n v="722"/>
    <s v="US-2017-101497"/>
    <x v="514"/>
    <x v="0"/>
    <x v="1"/>
    <x v="538"/>
    <x v="1"/>
    <s v="LS-17230"/>
    <s v="Lycoris Saunders"/>
    <x v="0"/>
    <s v="United States"/>
    <s v="Dover"/>
    <x v="13"/>
    <n v="19901"/>
    <s v="East"/>
    <s v="FUR-FU-10004017"/>
    <x v="0"/>
    <x v="3"/>
    <s v="Executive Impressions 13&quot; Chairman Wall Clock"/>
    <n v="76.14"/>
  </r>
  <r>
    <n v="723"/>
    <s v="US-2017-104794"/>
    <x v="515"/>
    <x v="1"/>
    <x v="2"/>
    <x v="539"/>
    <x v="1"/>
    <s v="KE-16420"/>
    <s v="Katrina Edelman"/>
    <x v="1"/>
    <s v="United States"/>
    <s v="Bristol"/>
    <x v="18"/>
    <n v="37620"/>
    <s v="South"/>
    <s v="FUR-CH-10002647"/>
    <x v="0"/>
    <x v="9"/>
    <s v="Situations Contoured Folding Chairs, 4/Set"/>
    <n v="170.352"/>
  </r>
  <r>
    <n v="724"/>
    <s v="US-2017-105578"/>
    <x v="358"/>
    <x v="8"/>
    <x v="1"/>
    <x v="14"/>
    <x v="3"/>
    <s v="DH-13675"/>
    <s v="Duane Huffman"/>
    <x v="2"/>
    <s v="United States"/>
    <s v="Quincy"/>
    <x v="30"/>
    <n v="2169"/>
    <s v="East"/>
    <s v="FUR-FU-10004006"/>
    <x v="0"/>
    <x v="3"/>
    <s v="Deflect-o DuraMat Lighweight, Studded, Beveled Mat for Low Pile Carpeting"/>
    <n v="85.3"/>
  </r>
  <r>
    <n v="725"/>
    <s v="US-2017-108497"/>
    <x v="516"/>
    <x v="1"/>
    <x v="1"/>
    <x v="540"/>
    <x v="1"/>
    <s v="PF-19120"/>
    <s v="Peter Fuller"/>
    <x v="0"/>
    <s v="United States"/>
    <s v="Gilbert"/>
    <x v="16"/>
    <n v="85234"/>
    <s v="West"/>
    <s v="OFF-PA-10002245"/>
    <x v="1"/>
    <x v="4"/>
    <s v="Xerox 1895"/>
    <n v="9.5679999999999996"/>
  </r>
  <r>
    <n v="726"/>
    <s v="US-2017-108504"/>
    <x v="54"/>
    <x v="3"/>
    <x v="1"/>
    <x v="54"/>
    <x v="1"/>
    <s v="VT-21700"/>
    <s v="Valerie Takahito"/>
    <x v="2"/>
    <s v="United States"/>
    <s v="Philadelphia"/>
    <x v="9"/>
    <n v="19143"/>
    <s v="East"/>
    <s v="OFF-AP-10004036"/>
    <x v="1"/>
    <x v="6"/>
    <s v="Bionaire 99.97% HEPA Air Cleaner"/>
    <n v="98.111999999999995"/>
  </r>
  <r>
    <n v="727"/>
    <s v="US-2017-114622"/>
    <x v="517"/>
    <x v="1"/>
    <x v="0"/>
    <x v="541"/>
    <x v="1"/>
    <s v="MG-17695"/>
    <s v="Maureen Gnade"/>
    <x v="0"/>
    <s v="United States"/>
    <s v="Buffalo"/>
    <x v="15"/>
    <n v="14215"/>
    <s v="East"/>
    <s v="OFF-SU-10000157"/>
    <x v="1"/>
    <x v="15"/>
    <s v="Compact Automatic Electric Letter Opener"/>
    <n v="835.17"/>
  </r>
  <r>
    <n v="728"/>
    <s v="US-2017-120929"/>
    <x v="518"/>
    <x v="0"/>
    <x v="2"/>
    <x v="143"/>
    <x v="1"/>
    <s v="SP-20920"/>
    <s v="Susan Pistek"/>
    <x v="0"/>
    <s v="United States"/>
    <s v="Los Angeles"/>
    <x v="1"/>
    <n v="90036"/>
    <s v="West"/>
    <s v="OFF-PA-10002245"/>
    <x v="1"/>
    <x v="4"/>
    <s v="Xerox 1895"/>
    <n v="53.82"/>
  </r>
  <r>
    <n v="729"/>
    <s v="US-2017-122245"/>
    <x v="519"/>
    <x v="3"/>
    <x v="0"/>
    <x v="542"/>
    <x v="1"/>
    <s v="CS-12175"/>
    <s v="Charles Sheldon"/>
    <x v="1"/>
    <s v="United States"/>
    <s v="Columbia"/>
    <x v="18"/>
    <n v="38401"/>
    <s v="South"/>
    <s v="FUR-FU-10003798"/>
    <x v="0"/>
    <x v="3"/>
    <s v="Ultra Door Kickplate, 8&quot;H x 34&quot;W"/>
    <n v="79.12"/>
  </r>
  <r>
    <n v="730"/>
    <s v="US-2017-123470"/>
    <x v="520"/>
    <x v="10"/>
    <x v="1"/>
    <x v="543"/>
    <x v="1"/>
    <s v="DK-12895"/>
    <s v="Dana Kaydos"/>
    <x v="0"/>
    <s v="United States"/>
    <s v="Kenosha"/>
    <x v="6"/>
    <n v="53142"/>
    <s v="Central"/>
    <s v="FUR-BO-10002916"/>
    <x v="0"/>
    <x v="0"/>
    <s v="Rush Hierlooms Collection 1&quot; Thick Stackable Bookcases"/>
    <n v="512.94000000000005"/>
  </r>
  <r>
    <n v="731"/>
    <s v="US-2017-123750"/>
    <x v="521"/>
    <x v="4"/>
    <x v="1"/>
    <x v="261"/>
    <x v="1"/>
    <s v="KM-16660"/>
    <s v="Khloe Miller"/>
    <x v="0"/>
    <s v="United States"/>
    <s v="Roswell"/>
    <x v="31"/>
    <n v="30076"/>
    <s v="South"/>
    <s v="OFF-AR-10003087"/>
    <x v="1"/>
    <x v="8"/>
    <s v="Staples in misc. colors"/>
    <n v="1.78"/>
  </r>
  <r>
    <n v="732"/>
    <s v="US-2017-125969"/>
    <x v="522"/>
    <x v="1"/>
    <x v="2"/>
    <x v="544"/>
    <x v="1"/>
    <s v="AA-10645"/>
    <s v="Anna Andreadi"/>
    <x v="0"/>
    <s v="United States"/>
    <s v="Chester"/>
    <x v="9"/>
    <n v="19013"/>
    <s v="East"/>
    <s v="FUR-CH-10004698"/>
    <x v="0"/>
    <x v="9"/>
    <s v="Padded Folding Chairs, Black, 4/Carton"/>
    <n v="170.05799999999999"/>
  </r>
  <r>
    <n v="733"/>
    <s v="US-2017-127971"/>
    <x v="218"/>
    <x v="6"/>
    <x v="0"/>
    <x v="545"/>
    <x v="1"/>
    <s v="DD-13570"/>
    <s v="Dorothy Dickinson"/>
    <x v="0"/>
    <s v="United States"/>
    <s v="Houston"/>
    <x v="5"/>
    <n v="77041"/>
    <s v="Central"/>
    <s v="OFF-BI-10003676"/>
    <x v="1"/>
    <x v="5"/>
    <s v="GBC Standard Recycled Report Covers, Clear Plastic Sheets"/>
    <n v="4.3120000000000003"/>
  </r>
  <r>
    <n v="734"/>
    <s v="US-2017-128902"/>
    <x v="257"/>
    <x v="5"/>
    <x v="3"/>
    <x v="303"/>
    <x v="1"/>
    <s v="AH-10465"/>
    <s v="Amy Hunt"/>
    <x v="0"/>
    <s v="United States"/>
    <s v="New York City"/>
    <x v="15"/>
    <n v="10035"/>
    <s v="East"/>
    <s v="TEC-PH-10002834"/>
    <x v="2"/>
    <x v="10"/>
    <s v="Google Nexus 5"/>
    <n v="539.97"/>
  </r>
  <r>
    <n v="735"/>
    <s v="US-2017-131674"/>
    <x v="523"/>
    <x v="9"/>
    <x v="3"/>
    <x v="546"/>
    <x v="2"/>
    <s v="TP-21565"/>
    <s v="Tracy Poddar"/>
    <x v="1"/>
    <s v="United States"/>
    <s v="Aurora"/>
    <x v="21"/>
    <n v="80013"/>
    <s v="West"/>
    <s v="TEC-AC-10003027"/>
    <x v="2"/>
    <x v="12"/>
    <s v="ImationÂ 8GB Mini TravelDrive USB 2.0Â Flash Drive"/>
    <n v="169.06399999999999"/>
  </r>
  <r>
    <n v="736"/>
    <s v="US-2017-132423"/>
    <x v="211"/>
    <x v="0"/>
    <x v="1"/>
    <x v="26"/>
    <x v="2"/>
    <s v="EK-13795"/>
    <s v="Eileen Kiefer"/>
    <x v="2"/>
    <s v="United States"/>
    <s v="Santa Ana"/>
    <x v="1"/>
    <n v="92704"/>
    <s v="West"/>
    <s v="OFF-AR-10003582"/>
    <x v="1"/>
    <x v="8"/>
    <s v="Boston Electric Pencil Sharpener, Model 1818, Charcoal Black"/>
    <n v="56.3"/>
  </r>
  <r>
    <n v="737"/>
    <s v="US-2017-134656"/>
    <x v="524"/>
    <x v="2"/>
    <x v="3"/>
    <x v="470"/>
    <x v="1"/>
    <s v="CR-12820"/>
    <s v="Cyra Reiten"/>
    <x v="2"/>
    <s v="United States"/>
    <s v="New York City"/>
    <x v="15"/>
    <n v="10035"/>
    <s v="East"/>
    <s v="TEC-AC-10001539"/>
    <x v="2"/>
    <x v="12"/>
    <s v="Logitech G430 Surround Sound Gaming Headset with Dolby 7.1 Technology"/>
    <n v="319.95999999999998"/>
  </r>
  <r>
    <n v="738"/>
    <s v="US-2017-135720"/>
    <x v="525"/>
    <x v="5"/>
    <x v="3"/>
    <x v="219"/>
    <x v="1"/>
    <s v="SG-20890"/>
    <s v="Susan Gilcrest"/>
    <x v="1"/>
    <s v="United States"/>
    <s v="Mcallen"/>
    <x v="5"/>
    <n v="78501"/>
    <s v="Central"/>
    <s v="OFF-BI-10003712"/>
    <x v="1"/>
    <x v="5"/>
    <s v="Acco Pressboard Covers with Storage Hooks, 14 7/8&quot; x 11&quot;, Light Blue"/>
    <n v="6.8739999999999997"/>
  </r>
  <r>
    <n v="739"/>
    <s v="US-2017-135923"/>
    <x v="33"/>
    <x v="4"/>
    <x v="3"/>
    <x v="89"/>
    <x v="1"/>
    <s v="AH-10585"/>
    <s v="Angele Hood"/>
    <x v="0"/>
    <s v="United States"/>
    <s v="Chicago"/>
    <x v="10"/>
    <n v="60623"/>
    <s v="Central"/>
    <s v="OFF-PA-10004965"/>
    <x v="1"/>
    <x v="4"/>
    <s v="Xerox 1921"/>
    <n v="15.984"/>
  </r>
  <r>
    <n v="740"/>
    <s v="US-2017-141544"/>
    <x v="526"/>
    <x v="7"/>
    <x v="0"/>
    <x v="446"/>
    <x v="1"/>
    <s v="NF-18475"/>
    <s v="Neil FranzÃ¶sisch"/>
    <x v="2"/>
    <s v="United States"/>
    <s v="Rockford"/>
    <x v="10"/>
    <n v="61107"/>
    <s v="Central"/>
    <s v="OFF-BI-10000948"/>
    <x v="1"/>
    <x v="5"/>
    <s v="GBC Laser Imprintable Binding System Covers, Desert Sand"/>
    <n v="11.416"/>
  </r>
  <r>
    <n v="741"/>
    <s v="US-2017-142685"/>
    <x v="106"/>
    <x v="8"/>
    <x v="2"/>
    <x v="73"/>
    <x v="3"/>
    <s v="BS-11365"/>
    <s v="Bill Shonely"/>
    <x v="1"/>
    <s v="United States"/>
    <s v="New York City"/>
    <x v="15"/>
    <n v="10011"/>
    <s v="East"/>
    <s v="FUR-CH-10000988"/>
    <x v="0"/>
    <x v="9"/>
    <s v="Hon Olson Stacker Stools"/>
    <n v="887.10299999999995"/>
  </r>
  <r>
    <n v="742"/>
    <s v="US-2017-144393"/>
    <x v="527"/>
    <x v="0"/>
    <x v="1"/>
    <x v="26"/>
    <x v="1"/>
    <s v="SH-20635"/>
    <s v="Stefanie Holloman"/>
    <x v="1"/>
    <s v="United States"/>
    <s v="Jackson"/>
    <x v="18"/>
    <n v="38301"/>
    <s v="South"/>
    <s v="FUR-FU-10003930"/>
    <x v="0"/>
    <x v="3"/>
    <s v="Howard Miller 12-3/4 Diameter Accuwave DS  Wall Clock"/>
    <n v="692.47199999999998"/>
  </r>
  <r>
    <n v="743"/>
    <s v="US-2017-146710"/>
    <x v="300"/>
    <x v="4"/>
    <x v="1"/>
    <x v="94"/>
    <x v="1"/>
    <s v="RD-19720"/>
    <s v="Roger Demir"/>
    <x v="0"/>
    <s v="United States"/>
    <s v="Daytona Beach"/>
    <x v="2"/>
    <n v="32114"/>
    <s v="South"/>
    <s v="TEC-AC-10003237"/>
    <x v="2"/>
    <x v="12"/>
    <s v="Memorex Micro Travel Drive 4 GB"/>
    <n v="50.88"/>
  </r>
  <r>
    <n v="744"/>
    <s v="US-2017-148334"/>
    <x v="505"/>
    <x v="4"/>
    <x v="3"/>
    <x v="152"/>
    <x v="0"/>
    <s v="AG-10330"/>
    <s v="Alex Grayson"/>
    <x v="0"/>
    <s v="United States"/>
    <s v="Stockton"/>
    <x v="1"/>
    <n v="95207"/>
    <s v="West"/>
    <s v="TEC-PH-10003215"/>
    <x v="2"/>
    <x v="10"/>
    <s v="Jackery Bar Premium Fast-charging Portable Charger"/>
    <n v="95.84"/>
  </r>
  <r>
    <n v="745"/>
    <s v="US-2017-150147"/>
    <x v="500"/>
    <x v="0"/>
    <x v="2"/>
    <x v="143"/>
    <x v="1"/>
    <s v="GR-14560"/>
    <s v="Georgia Rosenberg"/>
    <x v="1"/>
    <s v="United States"/>
    <s v="San Francisco"/>
    <x v="1"/>
    <n v="94110"/>
    <s v="West"/>
    <s v="OFF-PA-10003309"/>
    <x v="1"/>
    <x v="4"/>
    <s v="Xerox 211"/>
    <n v="12.96"/>
  </r>
  <r>
    <n v="746"/>
    <s v="US-2017-150861"/>
    <x v="528"/>
    <x v="5"/>
    <x v="3"/>
    <x v="547"/>
    <x v="1"/>
    <s v="VS-21820"/>
    <s v="Vivek Sundaresam"/>
    <x v="0"/>
    <s v="United States"/>
    <s v="Los Angeles"/>
    <x v="1"/>
    <n v="90036"/>
    <s v="West"/>
    <s v="FUR-TA-10001520"/>
    <x v="0"/>
    <x v="2"/>
    <s v="Lesro Sheffield Collection Coffee Table, End Table, Center Table, Corner Table"/>
    <n v="171.28800000000001"/>
  </r>
  <r>
    <n v="747"/>
    <s v="US-2017-154361"/>
    <x v="529"/>
    <x v="10"/>
    <x v="3"/>
    <x v="548"/>
    <x v="2"/>
    <s v="TM-21490"/>
    <s v="Tony Molinari"/>
    <x v="0"/>
    <s v="United States"/>
    <s v="Oklahoma City"/>
    <x v="25"/>
    <n v="73120"/>
    <s v="Central"/>
    <s v="OFF-EN-10004206"/>
    <x v="1"/>
    <x v="11"/>
    <s v="Multimedia Mailers"/>
    <n v="325.86"/>
  </r>
  <r>
    <n v="748"/>
    <s v="US-2017-156097"/>
    <x v="530"/>
    <x v="6"/>
    <x v="0"/>
    <x v="227"/>
    <x v="0"/>
    <s v="TS-21430"/>
    <s v="Tom Stivers"/>
    <x v="1"/>
    <s v="United States"/>
    <s v="Los Angeles"/>
    <x v="1"/>
    <n v="90045"/>
    <s v="West"/>
    <s v="OFF-AR-10000390"/>
    <x v="1"/>
    <x v="8"/>
    <s v="Newell Chalk Holder"/>
    <n v="8.26"/>
  </r>
  <r>
    <n v="749"/>
    <s v="US-2017-156986"/>
    <x v="531"/>
    <x v="3"/>
    <x v="0"/>
    <x v="214"/>
    <x v="1"/>
    <s v="DB-13360"/>
    <s v="Dennis Bolton"/>
    <x v="2"/>
    <s v="United States"/>
    <s v="New York City"/>
    <x v="15"/>
    <n v="10009"/>
    <s v="East"/>
    <s v="FUR-CH-10004983"/>
    <x v="0"/>
    <x v="9"/>
    <s v="Office Star - Mid Back Dual function Ergonomic High Back Chair with 2-Way Adjustable Arms"/>
    <n v="434.64600000000002"/>
  </r>
  <r>
    <n v="750"/>
    <s v="US-2017-159415"/>
    <x v="146"/>
    <x v="1"/>
    <x v="2"/>
    <x v="549"/>
    <x v="0"/>
    <s v="NR-18550"/>
    <s v="Nick Radford"/>
    <x v="0"/>
    <s v="United States"/>
    <s v="Aurora"/>
    <x v="10"/>
    <n v="60505"/>
    <s v="Central"/>
    <s v="FUR-TA-10002041"/>
    <x v="0"/>
    <x v="2"/>
    <s v="Bevis Round Conference Table Top, X-Base"/>
    <n v="268.935"/>
  </r>
  <r>
    <n v="751"/>
    <s v="US-2017-162103"/>
    <x v="341"/>
    <x v="1"/>
    <x v="3"/>
    <x v="550"/>
    <x v="3"/>
    <s v="CS-11860"/>
    <s v="Cari Schnelling"/>
    <x v="0"/>
    <s v="United States"/>
    <s v="Jacksonville"/>
    <x v="3"/>
    <n v="28540"/>
    <s v="South"/>
    <s v="OFF-PA-10004733"/>
    <x v="1"/>
    <x v="4"/>
    <s v="Things To Do Today Spiral Book"/>
    <n v="25.344000000000001"/>
  </r>
  <r>
    <n v="752"/>
    <s v="US-2018-100048"/>
    <x v="177"/>
    <x v="10"/>
    <x v="1"/>
    <x v="269"/>
    <x v="1"/>
    <s v="MF-18250"/>
    <s v="Monica Federle"/>
    <x v="1"/>
    <s v="United States"/>
    <s v="Los Angeles"/>
    <x v="1"/>
    <n v="90036"/>
    <s v="West"/>
    <s v="FUR-FU-10001215"/>
    <x v="0"/>
    <x v="3"/>
    <s v="Howard Miller 11-1/2&quot; Diameter Brentwood Wall Clock"/>
    <n v="43.13"/>
  </r>
  <r>
    <n v="753"/>
    <s v="US-2018-102890"/>
    <x v="105"/>
    <x v="1"/>
    <x v="3"/>
    <x v="551"/>
    <x v="1"/>
    <s v="LW-17125"/>
    <s v="Liz Willingham"/>
    <x v="0"/>
    <s v="United States"/>
    <s v="Norwich"/>
    <x v="28"/>
    <n v="6360"/>
    <s v="East"/>
    <s v="OFF-BI-10004040"/>
    <x v="1"/>
    <x v="5"/>
    <s v="Wilson Jones Impact Binders"/>
    <n v="10.36"/>
  </r>
  <r>
    <n v="754"/>
    <s v="US-2018-106131"/>
    <x v="18"/>
    <x v="8"/>
    <x v="3"/>
    <x v="346"/>
    <x v="2"/>
    <s v="AR-10345"/>
    <s v="Alex Russell"/>
    <x v="1"/>
    <s v="United States"/>
    <s v="Lawrence"/>
    <x v="30"/>
    <n v="1841"/>
    <s v="East"/>
    <s v="OFF-AR-10003338"/>
    <x v="1"/>
    <x v="8"/>
    <s v="Eberhard Faber 3 1/2&quot; Golf Pencils"/>
    <n v="14.88"/>
  </r>
  <r>
    <n v="755"/>
    <s v="US-2018-107272"/>
    <x v="532"/>
    <x v="10"/>
    <x v="1"/>
    <x v="552"/>
    <x v="1"/>
    <s v="KS-16300"/>
    <s v="Karen Seio"/>
    <x v="1"/>
    <s v="United States"/>
    <s v="Lehi"/>
    <x v="7"/>
    <n v="84043"/>
    <s v="West"/>
    <s v="TEC-PH-10003356"/>
    <x v="2"/>
    <x v="10"/>
    <s v="SmartStand Mobile Device Holder, Assorted Colors"/>
    <n v="16.776"/>
  </r>
  <r>
    <n v="756"/>
    <s v="US-2018-108063"/>
    <x v="533"/>
    <x v="10"/>
    <x v="2"/>
    <x v="340"/>
    <x v="2"/>
    <s v="AB-10015"/>
    <s v="Aaron Bergman"/>
    <x v="0"/>
    <s v="United States"/>
    <s v="Seattle"/>
    <x v="4"/>
    <n v="98103"/>
    <s v="West"/>
    <s v="FUR-CH-10004477"/>
    <x v="0"/>
    <x v="9"/>
    <s v="Global Push Button Manager's Chair, Indigo"/>
    <n v="48.712000000000003"/>
  </r>
  <r>
    <n v="757"/>
    <s v="US-2018-109253"/>
    <x v="64"/>
    <x v="8"/>
    <x v="1"/>
    <x v="205"/>
    <x v="1"/>
    <s v="LR-17035"/>
    <s v="Lisa Ryan"/>
    <x v="1"/>
    <s v="United States"/>
    <s v="Philadelphia"/>
    <x v="9"/>
    <n v="19134"/>
    <s v="East"/>
    <s v="OFF-BI-10004781"/>
    <x v="1"/>
    <x v="5"/>
    <s v="GBC Wire Binding Strips"/>
    <n v="9.5220000000000002"/>
  </r>
  <r>
    <n v="758"/>
    <s v="US-2018-109484"/>
    <x v="534"/>
    <x v="0"/>
    <x v="2"/>
    <x v="7"/>
    <x v="2"/>
    <s v="SS-20410"/>
    <s v="Shahid Shariari"/>
    <x v="0"/>
    <s v="United States"/>
    <s v="Los Angeles"/>
    <x v="1"/>
    <n v="90008"/>
    <s v="West"/>
    <s v="FUR-FU-10002505"/>
    <x v="0"/>
    <x v="3"/>
    <s v="Eldon 100 Class Desk Accessories"/>
    <n v="10.11"/>
  </r>
  <r>
    <n v="759"/>
    <s v="US-2018-110604"/>
    <x v="149"/>
    <x v="8"/>
    <x v="0"/>
    <x v="553"/>
    <x v="1"/>
    <s v="JM-15580"/>
    <s v="Jill Matthias"/>
    <x v="0"/>
    <s v="United States"/>
    <s v="Monroe"/>
    <x v="3"/>
    <n v="28110"/>
    <s v="South"/>
    <s v="TEC-AC-10004209"/>
    <x v="2"/>
    <x v="12"/>
    <s v="Memorex Froggy Flash Drive 4 GB"/>
    <n v="35.167999999999999"/>
  </r>
  <r>
    <n v="760"/>
    <s v="US-2018-110996"/>
    <x v="500"/>
    <x v="0"/>
    <x v="2"/>
    <x v="554"/>
    <x v="1"/>
    <s v="JK-15325"/>
    <s v="Jason Klamczynski"/>
    <x v="1"/>
    <s v="United States"/>
    <s v="Dallas"/>
    <x v="5"/>
    <n v="75220"/>
    <s v="Central"/>
    <s v="OFF-EN-10001509"/>
    <x v="1"/>
    <x v="11"/>
    <s v="Poly String Tie Envelopes"/>
    <n v="1.6319999999999999"/>
  </r>
  <r>
    <n v="761"/>
    <s v="US-2018-111423"/>
    <x v="61"/>
    <x v="8"/>
    <x v="0"/>
    <x v="59"/>
    <x v="0"/>
    <s v="DM-13525"/>
    <s v="Don Miller"/>
    <x v="1"/>
    <s v="United States"/>
    <s v="Houston"/>
    <x v="5"/>
    <n v="77070"/>
    <s v="Central"/>
    <s v="OFF-PA-10001870"/>
    <x v="1"/>
    <x v="4"/>
    <s v="Xerox 202"/>
    <n v="25.92"/>
  </r>
  <r>
    <n v="762"/>
    <s v="US-2018-113852"/>
    <x v="253"/>
    <x v="8"/>
    <x v="3"/>
    <x v="19"/>
    <x v="2"/>
    <s v="ML-18265"/>
    <s v="Muhammed Lee"/>
    <x v="0"/>
    <s v="United States"/>
    <s v="Seattle"/>
    <x v="4"/>
    <n v="98103"/>
    <s v="West"/>
    <s v="TEC-AC-10000158"/>
    <x v="2"/>
    <x v="12"/>
    <s v="Sony 64GB Class 10 Micro SDHC R40 Memory Card"/>
    <n v="71.98"/>
  </r>
  <r>
    <n v="763"/>
    <s v="US-2018-116701"/>
    <x v="312"/>
    <x v="1"/>
    <x v="0"/>
    <x v="161"/>
    <x v="3"/>
    <s v="MH-17290"/>
    <s v="Marc Harrigan"/>
    <x v="2"/>
    <s v="United States"/>
    <s v="Los Angeles"/>
    <x v="1"/>
    <n v="90036"/>
    <s v="West"/>
    <s v="FUR-BO-10004218"/>
    <x v="0"/>
    <x v="0"/>
    <s v="Bush Heritage Pine Collection 5-Shelf Bookcase, Albany Pine Finish, *Special Order"/>
    <n v="599.16499999999996"/>
  </r>
  <r>
    <n v="764"/>
    <s v="US-2018-117534"/>
    <x v="183"/>
    <x v="2"/>
    <x v="3"/>
    <x v="379"/>
    <x v="1"/>
    <s v="FC-14245"/>
    <s v="Frank Carlisle"/>
    <x v="2"/>
    <s v="United States"/>
    <s v="Lakewood"/>
    <x v="23"/>
    <n v="44107"/>
    <s v="East"/>
    <s v="OFF-AP-10000938"/>
    <x v="1"/>
    <x v="6"/>
    <s v="Avanti 1.7 Cu. Ft. Refrigerator"/>
    <n v="161.56800000000001"/>
  </r>
  <r>
    <n v="765"/>
    <s v="US-2018-118038"/>
    <x v="535"/>
    <x v="0"/>
    <x v="3"/>
    <x v="417"/>
    <x v="1"/>
    <s v="TH-21115"/>
    <s v="Thea Hudgings"/>
    <x v="1"/>
    <s v="United States"/>
    <s v="Philadelphia"/>
    <x v="9"/>
    <n v="19140"/>
    <s v="East"/>
    <s v="FUR-FU-10001847"/>
    <x v="0"/>
    <x v="3"/>
    <s v="Eldon Image Series Black Desk Accessories"/>
    <n v="3.3119999999999998"/>
  </r>
  <r>
    <n v="766"/>
    <s v="US-2018-118087"/>
    <x v="420"/>
    <x v="4"/>
    <x v="3"/>
    <x v="489"/>
    <x v="1"/>
    <s v="JK-16090"/>
    <s v="Juliana Krohn"/>
    <x v="0"/>
    <s v="United States"/>
    <s v="Omaha"/>
    <x v="8"/>
    <n v="68104"/>
    <s v="Central"/>
    <s v="TEC-PH-10001795"/>
    <x v="2"/>
    <x v="10"/>
    <s v="ClearOne CHATAttach 160 -Â speaker phone"/>
    <n v="2479.96"/>
  </r>
  <r>
    <n v="767"/>
    <s v="US-2018-119438"/>
    <x v="12"/>
    <x v="8"/>
    <x v="1"/>
    <x v="555"/>
    <x v="1"/>
    <s v="SB-20185"/>
    <s v="Sarah Brown"/>
    <x v="0"/>
    <s v="United States"/>
    <s v="Concord"/>
    <x v="39"/>
    <n v="3301"/>
    <s v="East"/>
    <s v="OFF-BI-10002735"/>
    <x v="1"/>
    <x v="5"/>
    <s v="GBC Prestige Therm-A-Bind Covers"/>
    <n v="68.62"/>
  </r>
  <r>
    <n v="768"/>
    <s v="US-2018-119662"/>
    <x v="536"/>
    <x v="6"/>
    <x v="3"/>
    <x v="521"/>
    <x v="1"/>
    <s v="BG-11035"/>
    <s v="Barry Gonzalez"/>
    <x v="0"/>
    <s v="United States"/>
    <s v="Monroe"/>
    <x v="27"/>
    <n v="71203"/>
    <s v="South"/>
    <s v="TEC-AC-10003033"/>
    <x v="2"/>
    <x v="12"/>
    <s v="Plantronics CS510 - Over-the-Head monaural Wireless Headset System"/>
    <n v="659.9"/>
  </r>
  <r>
    <n v="769"/>
    <s v="US-2018-120418"/>
    <x v="537"/>
    <x v="6"/>
    <x v="1"/>
    <x v="95"/>
    <x v="1"/>
    <s v="BW-11065"/>
    <s v="Barry Weirich"/>
    <x v="0"/>
    <s v="United States"/>
    <s v="Raleigh"/>
    <x v="3"/>
    <n v="27604"/>
    <s v="South"/>
    <s v="FUR-FU-10004270"/>
    <x v="0"/>
    <x v="3"/>
    <s v="Executive Impressions 13&quot; Clairmont Wall Clock"/>
    <n v="46.152000000000001"/>
  </r>
  <r>
    <n v="770"/>
    <s v="US-2018-122637"/>
    <x v="265"/>
    <x v="3"/>
    <x v="3"/>
    <x v="556"/>
    <x v="0"/>
    <s v="MG-18205"/>
    <s v="Mitch Gastineau"/>
    <x v="1"/>
    <s v="United States"/>
    <s v="Jacksonville"/>
    <x v="2"/>
    <n v="32216"/>
    <s v="South"/>
    <s v="FUR-FU-10003829"/>
    <x v="0"/>
    <x v="3"/>
    <s v="Stackable Trays"/>
    <n v="12.32"/>
  </r>
  <r>
    <n v="771"/>
    <s v="US-2018-123281"/>
    <x v="538"/>
    <x v="0"/>
    <x v="3"/>
    <x v="103"/>
    <x v="1"/>
    <s v="DO-13645"/>
    <s v="Doug O'Connell"/>
    <x v="0"/>
    <s v="United States"/>
    <s v="Los Angeles"/>
    <x v="1"/>
    <n v="90036"/>
    <s v="West"/>
    <s v="TEC-PH-10004100"/>
    <x v="2"/>
    <x v="10"/>
    <s v="Griffin GC17055 Auxiliary Audio Cable"/>
    <n v="57.567999999999998"/>
  </r>
  <r>
    <n v="772"/>
    <s v="US-2018-124303"/>
    <x v="539"/>
    <x v="2"/>
    <x v="3"/>
    <x v="557"/>
    <x v="2"/>
    <s v="BP-11050"/>
    <s v="Barry Pond"/>
    <x v="1"/>
    <s v="United States"/>
    <s v="Cranston"/>
    <x v="33"/>
    <n v="2920"/>
    <s v="East"/>
    <s v="OFF-ST-10001837"/>
    <x v="1"/>
    <x v="7"/>
    <s v="SAFCO Mobile Desk Side File, Wire Frame"/>
    <n v="42.76"/>
  </r>
  <r>
    <n v="773"/>
    <s v="US-2018-126081"/>
    <x v="274"/>
    <x v="3"/>
    <x v="1"/>
    <x v="558"/>
    <x v="1"/>
    <s v="TS-21655"/>
    <s v="Trudy Schmidt"/>
    <x v="0"/>
    <s v="United States"/>
    <s v="Milwaukee"/>
    <x v="6"/>
    <n v="53209"/>
    <s v="Central"/>
    <s v="OFF-AR-10000658"/>
    <x v="1"/>
    <x v="8"/>
    <s v="Newell 324"/>
    <n v="57.75"/>
  </r>
  <r>
    <n v="774"/>
    <s v="US-2018-126179"/>
    <x v="540"/>
    <x v="10"/>
    <x v="3"/>
    <x v="374"/>
    <x v="1"/>
    <s v="EM-14200"/>
    <s v="Evan Minnotte"/>
    <x v="2"/>
    <s v="United States"/>
    <s v="Virginia Beach"/>
    <x v="17"/>
    <n v="23464"/>
    <s v="South"/>
    <s v="TEC-AC-10003116"/>
    <x v="2"/>
    <x v="12"/>
    <s v="Memorex Froggy Flash Drive 8 GB"/>
    <n v="53.25"/>
  </r>
  <r>
    <n v="775"/>
    <s v="US-2018-129441"/>
    <x v="541"/>
    <x v="6"/>
    <x v="0"/>
    <x v="559"/>
    <x v="2"/>
    <s v="AO-10810"/>
    <s v="Anthony O'Donnell"/>
    <x v="1"/>
    <s v="United States"/>
    <s v="Los Angeles"/>
    <x v="1"/>
    <n v="90045"/>
    <s v="West"/>
    <s v="FUR-TA-10004152"/>
    <x v="0"/>
    <x v="2"/>
    <s v="Barricks 18&quot; x 48&quot; Non-Folding Utility Table with Bottom Storage Shelf"/>
    <n v="161.28"/>
  </r>
  <r>
    <n v="776"/>
    <s v="US-2018-132444"/>
    <x v="542"/>
    <x v="4"/>
    <x v="0"/>
    <x v="560"/>
    <x v="0"/>
    <s v="MH-17440"/>
    <s v="Mark Haberlin"/>
    <x v="1"/>
    <s v="United States"/>
    <s v="New York City"/>
    <x v="15"/>
    <n v="10035"/>
    <s v="East"/>
    <s v="OFF-BI-10000948"/>
    <x v="1"/>
    <x v="5"/>
    <s v="GBC Laser Imprintable Binding System Covers, Desert Sand"/>
    <n v="34.247999999999998"/>
  </r>
  <r>
    <n v="777"/>
    <s v="US-2018-134481"/>
    <x v="543"/>
    <x v="7"/>
    <x v="1"/>
    <x v="561"/>
    <x v="1"/>
    <s v="SS-20515"/>
    <s v="Shirley Schmidt"/>
    <x v="2"/>
    <s v="United States"/>
    <s v="Louisville"/>
    <x v="0"/>
    <n v="40214"/>
    <s v="South"/>
    <s v="FUR-FU-10001487"/>
    <x v="0"/>
    <x v="3"/>
    <s v="Eldon Expressions Wood and Plastic Desk Accessories, Cherry Wood"/>
    <n v="20.94"/>
  </r>
  <r>
    <n v="778"/>
    <s v="US-2018-136868"/>
    <x v="169"/>
    <x v="1"/>
    <x v="0"/>
    <x v="541"/>
    <x v="1"/>
    <s v="LD-16855"/>
    <s v="Lela Donovan"/>
    <x v="1"/>
    <s v="United States"/>
    <s v="Chicago"/>
    <x v="10"/>
    <n v="60653"/>
    <s v="Central"/>
    <s v="OFF-AR-10001547"/>
    <x v="1"/>
    <x v="8"/>
    <s v="Newell 311"/>
    <n v="5.3040000000000003"/>
  </r>
  <r>
    <n v="779"/>
    <s v="US-2018-139955"/>
    <x v="544"/>
    <x v="8"/>
    <x v="2"/>
    <x v="562"/>
    <x v="2"/>
    <s v="VP-21760"/>
    <s v="Victoria Pisteka"/>
    <x v="1"/>
    <s v="United States"/>
    <s v="San Francisco"/>
    <x v="1"/>
    <n v="94109"/>
    <s v="West"/>
    <s v="FUR-FU-10001487"/>
    <x v="0"/>
    <x v="3"/>
    <s v="Eldon Expressions Wood and Plastic Desk Accessories, Cherry Wood"/>
    <n v="41.88"/>
  </r>
  <r>
    <n v="780"/>
    <s v="US-2018-139969"/>
    <x v="159"/>
    <x v="8"/>
    <x v="3"/>
    <x v="162"/>
    <x v="1"/>
    <s v="TC-21145"/>
    <s v="Theresa Coyne"/>
    <x v="1"/>
    <s v="United States"/>
    <s v="Lakewood"/>
    <x v="29"/>
    <n v="8701"/>
    <s v="East"/>
    <s v="FUR-FU-10002445"/>
    <x v="0"/>
    <x v="3"/>
    <s v="DAX Two-Tone Rosewood/Black Document Frame, Desktop, 5 x 7"/>
    <n v="47.4"/>
  </r>
  <r>
    <n v="781"/>
    <s v="US-2018-140074"/>
    <x v="73"/>
    <x v="0"/>
    <x v="0"/>
    <x v="394"/>
    <x v="2"/>
    <s v="IM-15055"/>
    <s v="Ionia McGrath"/>
    <x v="0"/>
    <s v="United States"/>
    <s v="Roseville"/>
    <x v="1"/>
    <n v="95661"/>
    <s v="West"/>
    <s v="OFF-BI-10004967"/>
    <x v="1"/>
    <x v="5"/>
    <s v="Round Ring Binders"/>
    <n v="8.32"/>
  </r>
  <r>
    <n v="782"/>
    <s v="US-2018-145366"/>
    <x v="205"/>
    <x v="7"/>
    <x v="0"/>
    <x v="563"/>
    <x v="1"/>
    <s v="AR-10570"/>
    <s v="Anemone Ratner"/>
    <x v="0"/>
    <s v="United States"/>
    <s v="Columbus"/>
    <x v="31"/>
    <n v="31907"/>
    <s v="South"/>
    <s v="OFF-BI-10003963"/>
    <x v="1"/>
    <x v="5"/>
    <s v="Cardinal Holdit Data Disk Pockets"/>
    <n v="36.4"/>
  </r>
  <r>
    <n v="783"/>
    <s v="US-2018-147221"/>
    <x v="545"/>
    <x v="2"/>
    <x v="2"/>
    <x v="564"/>
    <x v="1"/>
    <s v="CM-12715"/>
    <s v="Craig Molinari"/>
    <x v="1"/>
    <s v="United States"/>
    <s v="Huntsville"/>
    <x v="5"/>
    <n v="77340"/>
    <s v="Central"/>
    <s v="TEC-PH-10001128"/>
    <x v="2"/>
    <x v="10"/>
    <s v="Motorola Droid Maxx"/>
    <n v="719.952"/>
  </r>
  <r>
    <n v="784"/>
    <s v="US-2018-152366"/>
    <x v="180"/>
    <x v="10"/>
    <x v="1"/>
    <x v="413"/>
    <x v="1"/>
    <s v="FW-14395"/>
    <s v="Fred Wasserman"/>
    <x v="1"/>
    <s v="United States"/>
    <s v="Huntsville"/>
    <x v="19"/>
    <n v="35810"/>
    <s v="South"/>
    <s v="OFF-AR-10003217"/>
    <x v="1"/>
    <x v="8"/>
    <s v="Newell 316"/>
    <n v="19.559999999999999"/>
  </r>
  <r>
    <n v="785"/>
    <s v="US-2018-155299"/>
    <x v="546"/>
    <x v="2"/>
    <x v="0"/>
    <x v="565"/>
    <x v="1"/>
    <s v="LC-16960"/>
    <s v="Lindsay Castell"/>
    <x v="2"/>
    <s v="United States"/>
    <s v="Arlington"/>
    <x v="17"/>
    <n v="22204"/>
    <s v="South"/>
    <s v="FUR-FU-10000246"/>
    <x v="0"/>
    <x v="3"/>
    <s v="Aluminum Document Frame"/>
    <n v="61.1"/>
  </r>
  <r>
    <n v="786"/>
    <s v="US-2018-155425"/>
    <x v="547"/>
    <x v="9"/>
    <x v="0"/>
    <x v="566"/>
    <x v="1"/>
    <s v="HE-14800"/>
    <s v="Harold Engle"/>
    <x v="1"/>
    <s v="United States"/>
    <s v="Chicago"/>
    <x v="10"/>
    <n v="60623"/>
    <s v="Central"/>
    <s v="OFF-PA-10003892"/>
    <x v="1"/>
    <x v="4"/>
    <s v="Xerox 1943"/>
    <n v="156.512"/>
  </r>
  <r>
    <n v="787"/>
    <s v="US-2018-156083"/>
    <x v="548"/>
    <x v="10"/>
    <x v="3"/>
    <x v="548"/>
    <x v="1"/>
    <s v="BD-11560"/>
    <s v="Brendan Dodson"/>
    <x v="2"/>
    <s v="United States"/>
    <s v="Fresno"/>
    <x v="1"/>
    <n v="93727"/>
    <s v="West"/>
    <s v="OFF-PA-10000740"/>
    <x v="1"/>
    <x v="4"/>
    <s v="Xerox 1982"/>
    <n v="45.68"/>
  </r>
  <r>
    <n v="788"/>
    <s v="US-2018-156909"/>
    <x v="455"/>
    <x v="1"/>
    <x v="1"/>
    <x v="567"/>
    <x v="1"/>
    <s v="HD-14785"/>
    <s v="Harold Dahlen"/>
    <x v="2"/>
    <s v="United States"/>
    <s v="Philadelphia"/>
    <x v="9"/>
    <n v="19143"/>
    <s v="East"/>
    <s v="OFF-BI-10003707"/>
    <x v="1"/>
    <x v="5"/>
    <s v="Aluminum Screw Posts"/>
    <n v="18.312000000000001"/>
  </r>
  <r>
    <n v="789"/>
    <s v="US-2018-160759"/>
    <x v="549"/>
    <x v="4"/>
    <x v="0"/>
    <x v="568"/>
    <x v="2"/>
    <s v="CJ-11875"/>
    <s v="Carl Jackson"/>
    <x v="1"/>
    <s v="United States"/>
    <s v="Philadelphia"/>
    <x v="9"/>
    <n v="19140"/>
    <s v="East"/>
    <s v="OFF-AR-10004269"/>
    <x v="1"/>
    <x v="8"/>
    <s v="Newell 31"/>
    <n v="16.52"/>
  </r>
  <r>
    <n v="790"/>
    <s v="US-2018-161193"/>
    <x v="144"/>
    <x v="4"/>
    <x v="3"/>
    <x v="89"/>
    <x v="0"/>
    <s v="RS-19870"/>
    <s v="Roy Skaria"/>
    <x v="2"/>
    <s v="United States"/>
    <s v="Burlington"/>
    <x v="22"/>
    <n v="52601"/>
    <s v="Central"/>
    <s v="OFF-EN-10003160"/>
    <x v="1"/>
    <x v="11"/>
    <s v="Pastel Pink Envelopes"/>
    <n v="7.28"/>
  </r>
  <r>
    <n v="791"/>
    <s v="US-2018-164056"/>
    <x v="550"/>
    <x v="0"/>
    <x v="0"/>
    <x v="336"/>
    <x v="1"/>
    <s v="SC-20845"/>
    <s v="Sung Chung"/>
    <x v="0"/>
    <s v="United States"/>
    <s v="Arlington Heights"/>
    <x v="10"/>
    <n v="60004"/>
    <s v="Central"/>
    <s v="OFF-AR-10003394"/>
    <x v="1"/>
    <x v="8"/>
    <s v="Newell 332"/>
    <n v="14.112"/>
  </r>
  <r>
    <n v="792"/>
    <s v="US-2018-164147"/>
    <x v="243"/>
    <x v="4"/>
    <x v="2"/>
    <x v="217"/>
    <x v="0"/>
    <s v="RE-19405"/>
    <s v="Ricardo Emerson"/>
    <x v="0"/>
    <s v="United States"/>
    <s v="Kent"/>
    <x v="23"/>
    <n v="44240"/>
    <s v="East"/>
    <s v="OFF-AP-10003281"/>
    <x v="1"/>
    <x v="6"/>
    <s v="Acco 6 Outlet Guardian Standard Surge Suppressor"/>
    <n v="48.36"/>
  </r>
  <r>
    <n v="793"/>
    <s v="US-2018-168116"/>
    <x v="551"/>
    <x v="5"/>
    <x v="0"/>
    <x v="493"/>
    <x v="2"/>
    <s v="SM-20905"/>
    <s v="Susan MacKendrick"/>
    <x v="0"/>
    <s v="United States"/>
    <s v="Newark"/>
    <x v="23"/>
    <n v="43055"/>
    <s v="East"/>
    <s v="TEC-AC-10003832"/>
    <x v="2"/>
    <x v="12"/>
    <s v="ImationÂ 16GB Mini TravelDrive USB 2.0Â Flash Drive"/>
    <n v="132.52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F03C4-0517-477D-82A7-0342A45655E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Z3:AA45" firstHeaderRow="1" firstDataRow="1" firstDataCol="1"/>
  <pivotFields count="26">
    <pivotField showAll="0"/>
    <pivotField dataField="1"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axis="axisRow" showAll="0">
      <items count="42">
        <item x="19"/>
        <item x="16"/>
        <item x="35"/>
        <item x="1"/>
        <item x="21"/>
        <item x="28"/>
        <item x="13"/>
        <item x="37"/>
        <item x="2"/>
        <item x="31"/>
        <item x="10"/>
        <item x="14"/>
        <item x="22"/>
        <item x="38"/>
        <item x="0"/>
        <item x="27"/>
        <item x="36"/>
        <item x="30"/>
        <item x="12"/>
        <item x="11"/>
        <item x="34"/>
        <item x="24"/>
        <item x="8"/>
        <item x="32"/>
        <item x="39"/>
        <item x="29"/>
        <item x="26"/>
        <item x="15"/>
        <item x="3"/>
        <item x="23"/>
        <item x="25"/>
        <item x="20"/>
        <item x="9"/>
        <item x="33"/>
        <item x="40"/>
        <item x="18"/>
        <item x="5"/>
        <item x="7"/>
        <item x="17"/>
        <item x="4"/>
        <item x="6"/>
        <item t="default"/>
      </items>
    </pivotField>
    <pivotField showAll="0"/>
    <pivotField showAll="0"/>
    <pivotField showAll="0"/>
    <pivotField showAll="0"/>
    <pivotField showAll="0"/>
    <pivotField showAll="0"/>
    <pivotField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C2D95-7F8F-450E-A3D6-7F510D64E27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7" firstHeaderRow="1" firstDataRow="1" firstDataCol="1"/>
  <pivotFields count="26">
    <pivotField showAll="0"/>
    <pivotField dataField="1"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4">
    <i>
      <x v="1"/>
    </i>
    <i>
      <x/>
    </i>
    <i>
      <x v="2"/>
    </i>
    <i t="grand">
      <x/>
    </i>
  </rowItems>
  <colItems count="1">
    <i/>
  </colItems>
  <dataFields count="1">
    <dataField name="Count of Order ID" fld="1"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6" count="1" selected="0">
            <x v="0"/>
          </reference>
        </references>
      </pivotArea>
    </chartFormat>
    <chartFormat chart="2"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AA2663-F547-46B2-B57C-5E227FA4B2E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26">
    <pivotField showAll="0"/>
    <pivotField dataField="1"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6"/>
  </rowFields>
  <rowItems count="5">
    <i>
      <x/>
    </i>
    <i>
      <x v="1"/>
    </i>
    <i>
      <x v="2"/>
    </i>
    <i>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ECAEA0-40BD-473B-9AEA-74C8DCBEBAD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Q3:R7" firstHeaderRow="1" firstDataRow="1" firstDataCol="1"/>
  <pivotFields count="26">
    <pivotField showAll="0"/>
    <pivotField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4">
    <i>
      <x/>
    </i>
    <i>
      <x v="2"/>
    </i>
    <i>
      <x v="1"/>
    </i>
    <i t="grand">
      <x/>
    </i>
  </rowItems>
  <colItems count="1">
    <i/>
  </colItems>
  <dataFields count="1">
    <dataField name="Sum of Sales" fld="19" baseField="16" baseItem="1" numFmtId="165"/>
  </dataFields>
  <chartFormats count="57">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6" count="1" selected="0">
            <x v="2"/>
          </reference>
        </references>
      </pivotArea>
    </chartFormat>
    <chartFormat chart="2" format="7">
      <pivotArea type="data" outline="0" fieldPosition="0">
        <references count="2">
          <reference field="4294967294" count="1" selected="0">
            <x v="0"/>
          </reference>
          <reference field="16" count="1" selected="0">
            <x v="1"/>
          </reference>
        </references>
      </pivotArea>
    </chartFormat>
    <chartFormat chart="2" format="8">
      <pivotArea type="data" outline="0" fieldPosition="0">
        <references count="2">
          <reference field="4294967294" count="1" selected="0">
            <x v="0"/>
          </reference>
          <reference field="16"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6" count="1" selected="0">
            <x v="2"/>
          </reference>
        </references>
      </pivotArea>
    </chartFormat>
    <chartFormat chart="4" format="3">
      <pivotArea type="data" outline="0" fieldPosition="0">
        <references count="2">
          <reference field="4294967294" count="1" selected="0">
            <x v="0"/>
          </reference>
          <reference field="16" count="1" selected="0">
            <x v="1"/>
          </reference>
        </references>
      </pivotArea>
    </chartFormat>
    <chartFormat chart="4" format="4">
      <pivotArea type="data" outline="0" fieldPosition="0">
        <references count="2">
          <reference field="4294967294" count="1" selected="0">
            <x v="0"/>
          </reference>
          <reference field="16"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6" count="1" selected="0">
            <x v="2"/>
          </reference>
        </references>
      </pivotArea>
    </chartFormat>
    <chartFormat chart="5" format="7">
      <pivotArea type="data" outline="0" fieldPosition="0">
        <references count="2">
          <reference field="4294967294" count="1" selected="0">
            <x v="0"/>
          </reference>
          <reference field="16" count="1" selected="0">
            <x v="1"/>
          </reference>
        </references>
      </pivotArea>
    </chartFormat>
    <chartFormat chart="5" format="8">
      <pivotArea type="data" outline="0" fieldPosition="0">
        <references count="2">
          <reference field="4294967294" count="1" selected="0">
            <x v="0"/>
          </reference>
          <reference field="16"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6" count="1" selected="0">
            <x v="2"/>
          </reference>
        </references>
      </pivotArea>
    </chartFormat>
    <chartFormat chart="6" format="7">
      <pivotArea type="data" outline="0" fieldPosition="0">
        <references count="2">
          <reference field="4294967294" count="1" selected="0">
            <x v="0"/>
          </reference>
          <reference field="16" count="1" selected="0">
            <x v="1"/>
          </reference>
        </references>
      </pivotArea>
    </chartFormat>
    <chartFormat chart="6" format="8">
      <pivotArea type="data" outline="0" fieldPosition="0">
        <references count="2">
          <reference field="4294967294" count="1" selected="0">
            <x v="0"/>
          </reference>
          <reference field="16"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6" count="1" selected="0">
            <x v="2"/>
          </reference>
        </references>
      </pivotArea>
    </chartFormat>
    <chartFormat chart="7" format="7">
      <pivotArea type="data" outline="0" fieldPosition="0">
        <references count="2">
          <reference field="4294967294" count="1" selected="0">
            <x v="0"/>
          </reference>
          <reference field="16" count="1" selected="0">
            <x v="1"/>
          </reference>
        </references>
      </pivotArea>
    </chartFormat>
    <chartFormat chart="7" format="8">
      <pivotArea type="data" outline="0" fieldPosition="0">
        <references count="2">
          <reference field="4294967294" count="1" selected="0">
            <x v="0"/>
          </reference>
          <reference field="16"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6" count="1" selected="0">
            <x v="2"/>
          </reference>
        </references>
      </pivotArea>
    </chartFormat>
    <chartFormat chart="8" format="7">
      <pivotArea type="data" outline="0" fieldPosition="0">
        <references count="2">
          <reference field="4294967294" count="1" selected="0">
            <x v="0"/>
          </reference>
          <reference field="16" count="1" selected="0">
            <x v="1"/>
          </reference>
        </references>
      </pivotArea>
    </chartFormat>
    <chartFormat chart="8" format="8">
      <pivotArea type="data" outline="0" fieldPosition="0">
        <references count="2">
          <reference field="4294967294" count="1" selected="0">
            <x v="0"/>
          </reference>
          <reference field="16"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6" count="1" selected="0">
            <x v="2"/>
          </reference>
        </references>
      </pivotArea>
    </chartFormat>
    <chartFormat chart="9" format="7">
      <pivotArea type="data" outline="0" fieldPosition="0">
        <references count="2">
          <reference field="4294967294" count="1" selected="0">
            <x v="0"/>
          </reference>
          <reference field="16" count="1" selected="0">
            <x v="1"/>
          </reference>
        </references>
      </pivotArea>
    </chartFormat>
    <chartFormat chart="9" format="8">
      <pivotArea type="data" outline="0" fieldPosition="0">
        <references count="2">
          <reference field="4294967294" count="1" selected="0">
            <x v="0"/>
          </reference>
          <reference field="16"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6" count="1" selected="0">
            <x v="2"/>
          </reference>
        </references>
      </pivotArea>
    </chartFormat>
    <chartFormat chart="11" format="7">
      <pivotArea type="data" outline="0" fieldPosition="0">
        <references count="2">
          <reference field="4294967294" count="1" selected="0">
            <x v="0"/>
          </reference>
          <reference field="16" count="1" selected="0">
            <x v="1"/>
          </reference>
        </references>
      </pivotArea>
    </chartFormat>
    <chartFormat chart="11" format="8">
      <pivotArea type="data" outline="0" fieldPosition="0">
        <references count="2">
          <reference field="4294967294" count="1" selected="0">
            <x v="0"/>
          </reference>
          <reference field="16"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6" count="1" selected="0">
            <x v="2"/>
          </reference>
        </references>
      </pivotArea>
    </chartFormat>
    <chartFormat chart="12" format="2">
      <pivotArea type="data" outline="0" fieldPosition="0">
        <references count="2">
          <reference field="4294967294" count="1" selected="0">
            <x v="0"/>
          </reference>
          <reference field="16" count="1" selected="0">
            <x v="1"/>
          </reference>
        </references>
      </pivotArea>
    </chartFormat>
    <chartFormat chart="12" format="3">
      <pivotArea type="data" outline="0" fieldPosition="0">
        <references count="2">
          <reference field="4294967294" count="1" selected="0">
            <x v="0"/>
          </reference>
          <reference field="16" count="1" selected="0">
            <x v="0"/>
          </reference>
        </references>
      </pivotArea>
    </chartFormat>
    <chartFormat chart="13" format="1">
      <pivotArea type="data" outline="0" fieldPosition="0">
        <references count="2">
          <reference field="4294967294" count="1" selected="0">
            <x v="0"/>
          </reference>
          <reference field="16" count="1" selected="0">
            <x v="2"/>
          </reference>
        </references>
      </pivotArea>
    </chartFormat>
    <chartFormat chart="13" format="2">
      <pivotArea type="data" outline="0" fieldPosition="0">
        <references count="2">
          <reference field="4294967294" count="1" selected="0">
            <x v="0"/>
          </reference>
          <reference field="16" count="1" selected="0">
            <x v="1"/>
          </reference>
        </references>
      </pivotArea>
    </chartFormat>
    <chartFormat chart="13" format="3">
      <pivotArea type="data" outline="0" fieldPosition="0">
        <references count="2">
          <reference field="4294967294" count="1" selected="0">
            <x v="0"/>
          </reference>
          <reference field="16" count="1" selected="0">
            <x v="0"/>
          </reference>
        </references>
      </pivotArea>
    </chartFormat>
    <chartFormat chart="14" format="1">
      <pivotArea type="data" outline="0" fieldPosition="0">
        <references count="2">
          <reference field="4294967294" count="1" selected="0">
            <x v="0"/>
          </reference>
          <reference field="16" count="1" selected="0">
            <x v="2"/>
          </reference>
        </references>
      </pivotArea>
    </chartFormat>
    <chartFormat chart="14" format="2">
      <pivotArea type="data" outline="0" fieldPosition="0">
        <references count="2">
          <reference field="4294967294" count="1" selected="0">
            <x v="0"/>
          </reference>
          <reference field="16" count="1" selected="0">
            <x v="1"/>
          </reference>
        </references>
      </pivotArea>
    </chartFormat>
    <chartFormat chart="14" format="3">
      <pivotArea type="data" outline="0" fieldPosition="0">
        <references count="2">
          <reference field="4294967294" count="1" selected="0">
            <x v="0"/>
          </reference>
          <reference field="16" count="1" selected="0">
            <x v="0"/>
          </reference>
        </references>
      </pivotArea>
    </chartFormat>
    <chartFormat chart="15" format="1">
      <pivotArea type="data" outline="0" fieldPosition="0">
        <references count="2">
          <reference field="4294967294" count="1" selected="0">
            <x v="0"/>
          </reference>
          <reference field="16" count="1" selected="0">
            <x v="2"/>
          </reference>
        </references>
      </pivotArea>
    </chartFormat>
    <chartFormat chart="15" format="2">
      <pivotArea type="data" outline="0" fieldPosition="0">
        <references count="2">
          <reference field="4294967294" count="1" selected="0">
            <x v="0"/>
          </reference>
          <reference field="16" count="1" selected="0">
            <x v="1"/>
          </reference>
        </references>
      </pivotArea>
    </chartFormat>
    <chartFormat chart="15" format="3">
      <pivotArea type="data" outline="0" fieldPosition="0">
        <references count="2">
          <reference field="4294967294" count="1" selected="0">
            <x v="0"/>
          </reference>
          <reference field="16" count="1" selected="0">
            <x v="0"/>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16" count="1" selected="0">
            <x v="0"/>
          </reference>
        </references>
      </pivotArea>
    </chartFormat>
    <chartFormat chart="16" format="11">
      <pivotArea type="data" outline="0" fieldPosition="0">
        <references count="2">
          <reference field="4294967294" count="1" selected="0">
            <x v="0"/>
          </reference>
          <reference field="16" count="1" selected="0">
            <x v="1"/>
          </reference>
        </references>
      </pivotArea>
    </chartFormat>
    <chartFormat chart="16" format="12">
      <pivotArea type="data" outline="0" fieldPosition="0">
        <references count="2">
          <reference field="4294967294" count="1" selected="0">
            <x v="0"/>
          </reference>
          <reference field="16" count="1" selected="0">
            <x v="2"/>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16" count="1" selected="0">
            <x v="0"/>
          </reference>
        </references>
      </pivotArea>
    </chartFormat>
    <chartFormat chart="17" format="15">
      <pivotArea type="data" outline="0" fieldPosition="0">
        <references count="2">
          <reference field="4294967294" count="1" selected="0">
            <x v="0"/>
          </reference>
          <reference field="16" count="1" selected="0">
            <x v="1"/>
          </reference>
        </references>
      </pivotArea>
    </chartFormat>
    <chartFormat chart="17" format="16">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BECB1F-7CCA-4593-ACAD-D5AD1913B43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0:B21" firstHeaderRow="0" firstDataRow="1" firstDataCol="0"/>
  <pivotFields count="26">
    <pivotField showAll="0"/>
    <pivotField dataField="1"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Total sales" fld="19" baseField="0" baseItem="1" numFmtId="165"/>
    <dataField name="Total No of Orders" fld="1"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20ED29-EADE-4BB7-B015-F1C6F40C257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2:F17" firstHeaderRow="1" firstDataRow="2" firstDataCol="1"/>
  <pivotFields count="26">
    <pivotField showAll="0"/>
    <pivotField dataField="1"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4">
    <i>
      <x/>
    </i>
    <i>
      <x v="1"/>
    </i>
    <i>
      <x v="2"/>
    </i>
    <i t="grand">
      <x/>
    </i>
  </rowItems>
  <colFields count="1">
    <field x="6"/>
  </colFields>
  <colItems count="5">
    <i>
      <x/>
    </i>
    <i>
      <x v="1"/>
    </i>
    <i>
      <x v="2"/>
    </i>
    <i>
      <x v="3"/>
    </i>
    <i t="grand">
      <x/>
    </i>
  </colItems>
  <dataFields count="1">
    <dataField name="Count of Order ID" fld="1" subtotal="count" baseField="0"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2"/>
          </reference>
        </references>
      </pivotArea>
    </chartFormat>
    <chartFormat chart="2"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314656-5E4C-4BF8-9E01-5212C7AC6A0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K3:L7" firstHeaderRow="1" firstDataRow="1" firstDataCol="1"/>
  <pivotFields count="26">
    <pivotField showAll="0"/>
    <pivotField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4">
    <i>
      <x/>
    </i>
    <i>
      <x v="1"/>
    </i>
    <i>
      <x v="2"/>
    </i>
    <i t="grand">
      <x/>
    </i>
  </rowItems>
  <colItems count="1">
    <i/>
  </colItems>
  <dataFields count="1">
    <dataField name="Sum of Sales" fld="19" baseField="9"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25DBDC-2A93-4310-9F55-813665320C9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H3:I8" firstHeaderRow="1" firstDataRow="1" firstDataCol="1"/>
  <pivotFields count="26">
    <pivotField showAll="0"/>
    <pivotField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6"/>
  </rowFields>
  <rowItems count="5">
    <i>
      <x v="3"/>
    </i>
    <i>
      <x v="2"/>
    </i>
    <i>
      <x/>
    </i>
    <i>
      <x v="1"/>
    </i>
    <i t="grand">
      <x/>
    </i>
  </rowItems>
  <colItems count="1">
    <i/>
  </colItems>
  <dataFields count="1">
    <dataField name="Count of Ship Mode"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3BEBAB-7C66-4136-8DEF-D2C1A618ED7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T3:U21" firstHeaderRow="1" firstDataRow="1" firstDataCol="1"/>
  <pivotFields count="26">
    <pivotField showAll="0"/>
    <pivotField showAll="0"/>
    <pivotField numFmtId="164" showAll="0"/>
    <pivotField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2"/>
        <item x="6"/>
        <item x="8"/>
        <item x="5"/>
        <item x="0"/>
        <item x="9"/>
        <item x="16"/>
        <item x="11"/>
        <item x="13"/>
        <item x="3"/>
        <item x="1"/>
        <item x="14"/>
        <item x="4"/>
        <item x="10"/>
        <item x="7"/>
        <item x="15"/>
        <item x="2"/>
        <item t="default"/>
      </items>
    </pivotField>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B54CE4-BA04-48C0-A314-D71CE4EAA28B}" name="PivotTable6"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14">
  <location ref="N3:O16" firstHeaderRow="1" firstDataRow="1" firstDataCol="1"/>
  <pivotFields count="26">
    <pivotField showAll="0"/>
    <pivotField showAll="0"/>
    <pivotField numFmtId="164" showAll="0"/>
    <pivotField axis="axisRow" showAll="0">
      <items count="13">
        <item x="9"/>
        <item x="11"/>
        <item x="10"/>
        <item x="3"/>
        <item x="5"/>
        <item x="1"/>
        <item x="7"/>
        <item x="6"/>
        <item x="8"/>
        <item x="2"/>
        <item x="0"/>
        <item x="4"/>
        <item t="default"/>
      </items>
    </pivotField>
    <pivotField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3" baseItem="0" numFmtId="165"/>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F2BA61-0554-458D-80F5-B3AFD85D458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W3:X8" firstHeaderRow="1" firstDataRow="1" firstDataCol="1"/>
  <pivotFields count="26">
    <pivotField showAll="0"/>
    <pivotField showAll="0"/>
    <pivotField numFmtId="164" showAll="0">
      <items count="15">
        <item x="0"/>
        <item x="1"/>
        <item x="2"/>
        <item x="3"/>
        <item x="4"/>
        <item x="5"/>
        <item x="6"/>
        <item x="7"/>
        <item x="8"/>
        <item x="9"/>
        <item x="10"/>
        <item x="11"/>
        <item x="12"/>
        <item x="13"/>
        <item t="default"/>
      </items>
    </pivotField>
    <pivotField showAll="0">
      <items count="13">
        <item x="9"/>
        <item x="11"/>
        <item x="10"/>
        <item x="3"/>
        <item x="5"/>
        <item x="1"/>
        <item x="7"/>
        <item x="6"/>
        <item x="8"/>
        <item x="2"/>
        <item x="0"/>
        <item x="4"/>
        <item t="default"/>
      </items>
    </pivotField>
    <pivotField axis="axisRow" numFmtId="1" showAll="0">
      <items count="5">
        <item x="2"/>
        <item x="1"/>
        <item x="0"/>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4"/>
  </rowFields>
  <rowItems count="5">
    <i>
      <x/>
    </i>
    <i>
      <x v="1"/>
    </i>
    <i>
      <x v="2"/>
    </i>
    <i>
      <x v="3"/>
    </i>
    <i t="grand">
      <x/>
    </i>
  </rowItems>
  <colItems count="1">
    <i/>
  </colItems>
  <dataFields count="1">
    <dataField name="Sum of Sales" fld="19" baseField="4"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4580F16-04C9-40C6-84E5-3D949EA62EE3}" sourceName="Year">
  <pivotTables>
    <pivotTable tabId="11" name="PivotTable9"/>
    <pivotTable tabId="11" name="PivotTable1"/>
    <pivotTable tabId="11" name="PivotTable10"/>
    <pivotTable tabId="11" name="PivotTable12"/>
    <pivotTable tabId="11" name="PivotTable2"/>
    <pivotTable tabId="11" name="PivotTable3"/>
    <pivotTable tabId="11" name="PivotTable4"/>
    <pivotTable tabId="11" name="PivotTable5"/>
    <pivotTable tabId="11" name="PivotTable6"/>
    <pivotTable tabId="11" name="PivotTable7"/>
    <pivotTable tabId="11" name="PivotTable8"/>
  </pivotTables>
  <data>
    <tabular pivotCacheId="10214484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BC6DC27-E011-4DE7-82C9-E8C48A1F54FE}" sourceName="Month">
  <pivotTables>
    <pivotTable tabId="11" name="PivotTable6"/>
    <pivotTable tabId="11" name="PivotTable1"/>
    <pivotTable tabId="11" name="PivotTable10"/>
    <pivotTable tabId="11" name="PivotTable12"/>
    <pivotTable tabId="11" name="PivotTable2"/>
    <pivotTable tabId="11" name="PivotTable3"/>
    <pivotTable tabId="11" name="PivotTable4"/>
    <pivotTable tabId="11" name="PivotTable5"/>
    <pivotTable tabId="11" name="PivotTable7"/>
    <pivotTable tabId="11" name="PivotTable8"/>
    <pivotTable tabId="11" name="PivotTable9"/>
  </pivotTables>
  <data>
    <tabular pivotCacheId="102144846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B9CF750-7774-4A60-88DE-B00815B4FFB9}" cache="Slicer_Year1" caption="Year" style="SlicerStyleDark1" rowHeight="241300"/>
  <slicer name="Month 1" xr10:uid="{2E80CD3C-A98D-425A-9FCE-30A7AF7ED440}" cache="Slicer_Month1" caption="Month"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workbookViewId="0">
      <selection activeCell="C1" sqref="C1:C1048576"/>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2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2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2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2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2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2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2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2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2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2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2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2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2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2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2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2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2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2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2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2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2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2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2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2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2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2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2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2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2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2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2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2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2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2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2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2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2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2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2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2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2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2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2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2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2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2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2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2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2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2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2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2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2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2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2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2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2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2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2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2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2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2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2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2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2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2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2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2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2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2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2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2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2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2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2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2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2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2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2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2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2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2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2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2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2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2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2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2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2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2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2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2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2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2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2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2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2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2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2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2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2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2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2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2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2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2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2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2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2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2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2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2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2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2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2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2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2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2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2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2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2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2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2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2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2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2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2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2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2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2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2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2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2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2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2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2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2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2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2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2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2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2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2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2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2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2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2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2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2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2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2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2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2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2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2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2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2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2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2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2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2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2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2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2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2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2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2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2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2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2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2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2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2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2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2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2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2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2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2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2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2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2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2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2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2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2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25">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25">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25">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25">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25">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25">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25">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25">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25">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25">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25">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25">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25">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25">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25">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25">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25">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25">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25">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25">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25">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25">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25">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25">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25">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25">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25">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25">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25">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25">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25">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25">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25">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25">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25">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25">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25">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25">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25">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25">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25">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25">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25">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25">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25">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25">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25">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25">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25">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25">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25">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25">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25">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25">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25">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25">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25">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25">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25">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25">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25">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25">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25">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25">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25">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25">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25">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25">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25">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25">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25">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25">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25">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25">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25">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25">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25">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25">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25">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25">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25">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25">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25">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25">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25">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25">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25">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25">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25">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25">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25">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25">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25">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25">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25">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25">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25">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25">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25">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25">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25">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25">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25">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25">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25">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25">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25">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25">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25">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25">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25">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25">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25">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25">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25">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25">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25">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25">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25">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25">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25">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25">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25">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25">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25">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25">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25">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25">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25">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25">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25">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25">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25">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25">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25">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25">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25">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25">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25">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25">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25">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25">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25">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25">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25">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25">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25">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25">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25">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25">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25">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25">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25">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25">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25">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25">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25">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25">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25">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25">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25">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25">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25">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25">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25">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25">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25">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25">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25">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25">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25">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25">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25">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25">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25">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25">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25">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25">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25">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25">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25">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25">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25">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25">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25">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25">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25">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25">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25">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25">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25">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25">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25">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25">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25">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25">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25">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25">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25">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25">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25">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25">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25">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25">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25">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25">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25">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25">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25">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25">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25">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25">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25">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25">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25">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25">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25">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25">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25">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25">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25">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25">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25">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25">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25">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25">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25">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25">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25">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25">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25">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25">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25">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25">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25">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25">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25">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25">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25">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25">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25">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25">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25">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25">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25">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25">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25">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25">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25">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25">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25">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25">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25">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25">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25">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25">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25">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25">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25">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25">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25">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25">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25">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25">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25">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25">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25">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25">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25">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25">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25">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25">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25">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25">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25">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25">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25">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25">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25">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25">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25">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25">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25">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25">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25">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25">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25">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25">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25">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25">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25">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25">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25">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25">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25">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25">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25">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25">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25">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25">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25">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25">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25">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25">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25">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25">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25">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25">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25">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25">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25">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25">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25">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25">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25">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25">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25">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25">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25">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25">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25">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25">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25">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25">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25">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25">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25">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25">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25">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25">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25">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25">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25">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25">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25">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25">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25">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25">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25">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25">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25">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25">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25">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25">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25">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25">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25">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25">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25">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25">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25">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25">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25">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25">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25">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25">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25">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25">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25">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25">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25">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25">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25">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25">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25">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25">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25">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25">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25">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25">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25">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25">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25">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25">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25">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25">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25">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25">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25">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25">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25">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25">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25">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25">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25">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25">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25">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25">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25">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25">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25">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25">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25">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25">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25">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25">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25">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25">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25">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25">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25">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25">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25">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25">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25">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25">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25">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25">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25">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25">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25">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25">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25">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25">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25">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25">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25">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25">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25">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25">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25">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25">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25">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25">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25">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25">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25">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25">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25">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25">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25">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25">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25">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25">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25">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25">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25">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25">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25">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25">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25">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25">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25">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25">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25">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25">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25">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25">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25">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25">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25">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25">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25">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25">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25">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25">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25">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25">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25">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25">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25">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25">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25">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25">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25">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25">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25">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25">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25">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25">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25">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25">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25">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25">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25">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25">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25">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25">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25">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25">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25">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25">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25">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25">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25">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25">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25">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25">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25">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25">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25">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25">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25">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25">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25">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25">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25">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25">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25">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25">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25">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25">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25">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25">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25">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25">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25">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25">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25">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25">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25">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25">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25">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25">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25">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25">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25">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25">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25">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25">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25">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25">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25">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25">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25">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25">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25">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25">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25">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25">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25">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25">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25">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25">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25">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25">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25">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25">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25">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25">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25">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25">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25">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25">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25">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25">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25">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25">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25">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25">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25">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25">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25">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25">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25">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25">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25">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25">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25">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25">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25">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25">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25">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25">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25">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25">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25">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25">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25">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25">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25">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25">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25">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25">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25">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25">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25">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25">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25">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25">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25">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25">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25">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25">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25">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25">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25">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25">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25">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25">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25">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25">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25">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25">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25">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25">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25">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25">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25">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25">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25">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25">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25">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25">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25">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25">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25">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25">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25">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25">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25">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25">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25">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25">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25">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25">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25">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25">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25">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25">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25">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25">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25">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25">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25">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25">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25">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25">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25">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25">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25">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25">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25">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25">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25">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25">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25">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25">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25">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25">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25">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25">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25">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25">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25">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25">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25">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25">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25">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25">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25">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25">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25">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25">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25">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25">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25">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25">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25">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25">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25">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25">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25">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25">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25">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25">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25">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25">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25">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25">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25">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25">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25">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25">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25">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25">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25">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25">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25">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25">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25">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25">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25">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25">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25">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25">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25">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25">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25">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25">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25">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25">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25">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25">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25">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25">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25">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25">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25">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25">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25">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25">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25">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25">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25">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25">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25">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25">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25">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25">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25">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25">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25">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25">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25">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25">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25">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25">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25">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25">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25">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25">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25">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25">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25">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25">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25">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25">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25">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25">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25">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25">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25">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25">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25">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25">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25">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25">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25">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25">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25">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25">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25">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25">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25">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25">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25">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25">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25">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25">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25">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25">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25">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25">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25">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25">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25">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25">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25">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25">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25">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25">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25">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25">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25">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25">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25">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25">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25">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25">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25">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25">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25">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25">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25">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25">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25">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25">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25">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25">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25">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25">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25">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25">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25">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25">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25">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25">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25">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25">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25">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25">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25">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25">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25">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25">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25">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25">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25">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25">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25">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25">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25">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25">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25">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25">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25">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25">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25">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25">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25">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25">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25">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25">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25">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25">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25">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25">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25">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25">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25">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25">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25">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25">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25">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25">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25">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25">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25">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25">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25">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25">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25">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25">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25">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25">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25">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25">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25">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25">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25">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25">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25">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25">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25">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25">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25">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25">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25">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25">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25">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25">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25">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25">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25">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25">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25">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25">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25">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25">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25">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25">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25">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25">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25">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25">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25">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25">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25">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25">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25">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25">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25">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25">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25">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25">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25">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25">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25">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25">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25">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25">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25">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25">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25">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25">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25">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25">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25">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25">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25">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25">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25">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25">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25">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25">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25">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25">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25">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25">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25">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25">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25">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25">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25">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25">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25">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25">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25">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25">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25">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25">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25">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25">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25">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25">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25">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25">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25">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25">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25">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25">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25">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25">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25">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25">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25">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25">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25">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25">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25">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25">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25">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25">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25">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25">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25">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25">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25">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25">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25">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25">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25">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25">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25">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25">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25">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25">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25">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25">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25">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25">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25">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25">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25">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25">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25">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25">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25">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25">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25">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25">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25">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25">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25">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25">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25">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25">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25">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25">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25">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25">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25">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25">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25">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25">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25">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25">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25">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25">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25">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25">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25">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25">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25">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25">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25">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25">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25">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25">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25">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25">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25">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25">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25">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25">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25">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25">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25">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25">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25">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25">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25">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25">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25">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25">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25">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25">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25">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25">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25">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25">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25">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25">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25">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25">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25">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25">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25">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25">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25">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25">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25">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25">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25">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25">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25">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25">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25">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25">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25">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25">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25">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25">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25">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25">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25">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25">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25">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25">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25">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25">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25">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25">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25">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25">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25">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25">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25">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25">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25">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25">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25">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25">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25">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25">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25">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25">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25">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25">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25">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25">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25">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25">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25">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25">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25">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25">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25">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25">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25">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25">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25">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25">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25">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25">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25">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25">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25">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25">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25">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25">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25">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25">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25">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25">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25">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25">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25">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25">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25">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25">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25">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25">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25">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25">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25">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25">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25">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25">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25">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25">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25">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25">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25">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25">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25">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25">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25">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25">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25">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25">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25">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25">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25">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25">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25">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25">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25">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25">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25">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25">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25">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25">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25">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25">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25">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25">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25">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25">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25">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25">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25">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25">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25">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25">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25">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25">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25">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25">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25">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25">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25">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25">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25">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25">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25">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25">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25">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25">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25">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25">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25">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25">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25">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25">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25">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25">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25">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25">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25">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25">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25">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25">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25">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25">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25">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25">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25">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25">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25">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25">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25">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25">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25">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25">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25">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25">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25">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25">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25">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25">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25">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25">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25">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25">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25">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25">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25">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25">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25">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25">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25">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25">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25">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25">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25">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25">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25">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25">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25">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25">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25">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25">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25">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25">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25">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25">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25">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25">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25">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25">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25">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25">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25">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25">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25">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25">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25">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25">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25">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25">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25">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25">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25">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25">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25">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25">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25">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25">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25">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25">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25">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25">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25">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25">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25">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25">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25">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25">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25">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25">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25">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25">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25">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25">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25">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25">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25">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25">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25">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25">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25">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25">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25">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25">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25">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25">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25">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25">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25">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25">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25">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25">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25">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25">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25">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25">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25">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25">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25">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25">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25">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25">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25">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25">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25">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25">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25">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25">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25">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25">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25">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25">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25">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25">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25">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25">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25">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25">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25">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25">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25">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25">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25">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25">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25">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25">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25">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25">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25">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25">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25">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25">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25">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25">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25">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25">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25">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25">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25">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25">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25">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25">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25">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25">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25">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25">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25">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25">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25">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25">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25">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25">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25">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25">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25">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25">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25">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25">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25">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25">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25">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25">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25">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25">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25">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25">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25">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25">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25">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25">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25">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25">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25">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25">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25">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25">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25">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25">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25">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25">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25">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25">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25">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25">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25">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25">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25">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25">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25">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25">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25">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25">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25">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25">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25">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25">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25">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25">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25">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25">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25">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25">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25">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25">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25">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25">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25">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25">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25">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25">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25">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25">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25">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25">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25">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25">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25">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25">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25">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25">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25">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25">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25">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25">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25">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25">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25">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25">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25">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25">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25">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25">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25">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25">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25">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25">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25">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25">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25">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25">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25">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25">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25">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25">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25">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25">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25">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25">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25">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25">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25">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25">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25">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25">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25">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25">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25">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25">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25">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25">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25">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25">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25">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25">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25">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25">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25">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25">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25">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25">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25">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25">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25">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25">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25">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25">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25">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25">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25">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25">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25">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25">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25">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25">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25">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25">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25">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25">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25">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25">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25">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25">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25">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25">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25">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25">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25">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25">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25">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25">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25">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25">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25">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25">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25">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25">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25">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25">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25">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25">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25">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25">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25">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25">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25">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25">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25">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25">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25">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25">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25">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25">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25">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25">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25">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25">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25">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25">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25">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25">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25">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25">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25">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25">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25">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25">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25">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25">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25">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25">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25">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25">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25">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25">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25">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25">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25">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25">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25">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25">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25">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25">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25">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25">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25">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25">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25">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25">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25">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25">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25">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25">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25">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25">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25">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25">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25">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25">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25">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25">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25">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25">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25">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25">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25">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25">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25">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25">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25">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25">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25">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25">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25">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25">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25">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25">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25">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25">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25">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25">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25">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25">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25">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25">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25">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25">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25">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25">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25">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25">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25">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25">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25">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25">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25">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25">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25">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25">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25">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25">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25">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25">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25">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25">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25">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25">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25">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25">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25">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25">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25">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25">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25">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25">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25">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25">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25">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25">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25">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25">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25">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25">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25">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25">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25">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25">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25">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25">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25">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25">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25">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25">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25">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25">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25">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25">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25">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25">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25">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25">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25">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25">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25">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25">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25">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25">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25">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25">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25">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25">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25">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25">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25">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25">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25">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25">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25">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25">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25">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25">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25">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25">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25">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25">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25">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25">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25">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25">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25">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25">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25">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25">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25">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25">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25">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25">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25">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25">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25">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25">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25">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25">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25">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25">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25">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25">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25">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25">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25">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25">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25">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25">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25">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25">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25">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25">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25">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25">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25">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25">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25">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25">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25">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25">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25">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25">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25">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25">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25">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25">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25">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25">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25">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25">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25">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25">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25">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25">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25">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25">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25">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25">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25">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25">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25">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25">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25">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25">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25">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25">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25">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25">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25">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25">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25">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25">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25">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25">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25">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25">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25">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25">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25">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25">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25">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25">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25">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25">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25">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25">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25">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25">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25">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25">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25">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25">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25">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25">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25">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25">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25">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25">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25">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25">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25">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25">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25">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25">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25">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25">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25">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25">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25">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25">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25">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25">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25">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25">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25">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25">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25">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25">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25">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25">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25">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25">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25">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25">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25">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25">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25">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25">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25">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25">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25">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25">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25">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25">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25">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25">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25">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25">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25">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25">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25">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25">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25">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25">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25">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25">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25">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25">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25">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25">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25">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25">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25">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25">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25">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25">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25">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25">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25">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25">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25">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25">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25">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25">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25">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25">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25">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25">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25">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25">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25">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25">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25">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25">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25">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25">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25">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25">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25">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25">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25">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25">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25">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25">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25">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25">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25">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25">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25">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25">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25">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25">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25">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25">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25">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25">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25">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25">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25">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25">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25">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25">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25">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25">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25">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25">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25">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25">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25">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25">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25">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25">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25">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25">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25">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25">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25">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25">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25">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25">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25">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25">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25">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25">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25">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25">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25">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25">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25">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25">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25">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25">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25">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25">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25">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25">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25">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25">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25">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25">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25">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25">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25">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25">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25">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25">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25">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25">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25">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25">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25">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25">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25">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25">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25">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25">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25">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25">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25">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25">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25">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25">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25">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25">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25">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25">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25">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25">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25">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25">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25">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25">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25">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25">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25">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25">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25">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25">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25">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25">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25">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25">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25">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25">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25">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25">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25">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25">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25">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25">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25">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25">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25">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25">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25">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25">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25">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25">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25">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25">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25">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25">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25">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25">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25">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25">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25">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25">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25">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25">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25">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25">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25">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25">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25">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25">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25">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25">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25">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25">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25">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25">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25">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25">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25">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25">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25">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25">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25">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25">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25">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25">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25">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25">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25">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25">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25">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25">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25">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25">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25">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25">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25">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25">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25">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25">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25">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25">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25">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25">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25">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25">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25">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25">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25">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25">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25">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25">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25">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25">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25">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25">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25">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25">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25">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25">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25">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25">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25">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25">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25">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25">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25">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25">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25">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25">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25">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25">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25">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25">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25">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25">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25">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25">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25">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25">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25">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25">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25">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25">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25">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25">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25">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25">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25">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25">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25">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25">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25">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25">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25">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25">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25">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25">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25">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25">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25">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25">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25">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25">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25">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25">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25">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25">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25">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25">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25">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25">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25">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25">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25">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25">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25">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25">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25">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25">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25">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25">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25">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25">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25">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25">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25">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25">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25">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25">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25">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25">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25">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25">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25">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25">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25">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25">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25">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25">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25">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25">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25">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25">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25">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25">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25">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25">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25">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25">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25">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25">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25">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25">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25">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25">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25">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25">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25">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25">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25">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25">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25">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25">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25">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25">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25">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25">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25">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25">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25">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25">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25">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25">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25">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25">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25">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25">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25">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25">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25">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25">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25">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25">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25">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25">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25">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25">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25">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25">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25">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25">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25">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25">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25">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25">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25">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25">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25">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25">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25">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25">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25">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25">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25">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25">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25">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25">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25">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25">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25">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25">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25">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25">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25">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25">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25">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25">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25">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25">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25">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25">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25">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25">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25">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25">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25">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25">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25">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25">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25">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25">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25">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25">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25">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25">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25">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25">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25">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25">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25">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25">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25">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25">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25">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25">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25">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25">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25">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25">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25">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25">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25">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25">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25">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25">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25">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25">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25">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25">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25">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25">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25">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25">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25">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25">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25">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25">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25">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25">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25">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25">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25">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25">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25">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25">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25">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25">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25">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25">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25">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25">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25">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25">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25">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25">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25">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25">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25">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25">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25">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25">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25">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25">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25">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25">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25">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25">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25">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25">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25">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25">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25">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25">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25">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25">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25">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25">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25">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25">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25">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25">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25">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25">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25">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25">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25">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25">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25">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25">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25">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25">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25">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25">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25">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25">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25">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25">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25">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25">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25">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25">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25">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25">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25">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25">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25">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25">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25">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25">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25">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25">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25">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25">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25">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25">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25">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25">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25">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25">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25">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25">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25">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25">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25">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25">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25">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25">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25">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25">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25">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25">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25">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25">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25">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25">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25">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25">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25">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25">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25">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25">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25">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25">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25">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25">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25">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25">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25">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25">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25">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25">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25">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25">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25">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25">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25">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25">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25">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25">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25">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25">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25">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25">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25">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25">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25">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25">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25">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25">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25">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25">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25">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25">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25">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25">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25">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25">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25">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25">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25">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25">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25">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25">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25">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25">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25">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25">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25">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25">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25">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25">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25">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25">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25">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25">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25">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25">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25">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25">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25">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25">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25">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25">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25">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25">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25">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25">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25">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25">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25">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25">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25">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25">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25">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25">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25">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25">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25">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25">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25">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25">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25">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25">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25">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25">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25">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25">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25">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25">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25">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25">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25">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25">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25">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25">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25">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25">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25">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25">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25">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25">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25">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25">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2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25">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25">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25">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25">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25">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25">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25">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25">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25">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25">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25">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25">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25">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25">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25">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25">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25">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25">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25">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25">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25">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2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25">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2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25">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25">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25">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25">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25">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25">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25">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25">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25">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25">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25">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25">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25">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25">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25">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25">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25">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25">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25">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25">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25">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25">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25">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25">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25">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25">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25">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25">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25">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25">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25">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25">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25">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25">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25">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25">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25">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25">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25">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25">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25">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25">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25">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25">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25">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25">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25">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25">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25">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25">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25">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25">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25">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25">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25">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25">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25">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25">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25">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25">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25">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25">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25">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25">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25">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25">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25">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25">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25">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25">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25">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25">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25">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25">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25">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25">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25">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25">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25">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25">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25">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25">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25">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25">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25">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25">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25">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25">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25">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25">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25">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25">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25">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25">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25">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25">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25">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25">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25">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25">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25">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25">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25">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25">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25">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25">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25">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25">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25">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25">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25">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25">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25">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25">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25">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25">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25">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25">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25">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25">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25">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25">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25">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25">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25">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25">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25">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25">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25">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25">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25">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25">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25">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25">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25">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25">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25">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25">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25">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25">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25">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25">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25">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25">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25">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25">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25">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25">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25">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25">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25">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25">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25">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25">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25">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25">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25">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25">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25">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25">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25">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25">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2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25">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25">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25">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25">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25">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25">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25">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25">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25">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25">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25">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25">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25">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25">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25">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25">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25">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25">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25">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25">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25">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25">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25">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25">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25">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25">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25">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25">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25">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25">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25">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25">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25">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25">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25">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25">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25">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25">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25">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25">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25">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25">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25">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25">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25">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25">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25">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25">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25">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25">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25">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25">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25">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25">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25">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25">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25">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25">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25">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25">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25">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25">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25">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25">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25">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25">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25">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25">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25">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25">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25">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25">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25">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25">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25">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25">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25">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25">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25">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25">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25">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25">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25">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25">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25">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25">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25">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25">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25">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25">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25">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25">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25">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25">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25">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25">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25">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25">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25">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25">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25">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25">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25">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25">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25">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25">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25">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25">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25">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25">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25">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25">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25">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25">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25">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25">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25">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25">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25">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25">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25">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25">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25">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25">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25">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25">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25">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25">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25">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25">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25">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25">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25">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25">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25">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25">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25">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25">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25">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25">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25">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25">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25">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25">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25">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25">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25">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25">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25">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25">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25">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25">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25">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25">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25">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25">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25">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25">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25">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25">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25">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25">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25">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25">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25">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25">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25">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25">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25">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25">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25">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25">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25">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25">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25">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25">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2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25">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25">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25">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25">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25">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25">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25">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25">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2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2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25">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2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25">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25">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25">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25">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25">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25">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25">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25">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25">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25">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25">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25">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2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25">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25">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25">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25">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25">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25">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25">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25">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25">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25">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25">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25">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25">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25">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25">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25">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25">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25">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25">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25">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25">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25">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25">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25">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25">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25">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25">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25">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25">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25">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25">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25">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25">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25">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25">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25">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25">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25">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25">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25">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25">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25">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25">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25">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25">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25">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25">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25">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25">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25">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25">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25">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25">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25">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25">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25">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25">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25">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25">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25">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25">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25">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25">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25">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25">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25">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25">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25">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25">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25">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25">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25">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25">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25">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2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2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25">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25">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25">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25">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25">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25">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25">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25">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25">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25">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25">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2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25">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25">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25">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25">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25">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25">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25">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25">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25">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25">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2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25">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25">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25">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2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25">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25">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25">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25">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25">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25">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25">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25">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25">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25">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25">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25">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25">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25">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25">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25">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25">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25">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25">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2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25">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25">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25">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25">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25">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25">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25">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25">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25">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25">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25">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25">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25">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25">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25">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25">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25">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25">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25">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25">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25">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25">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25">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25">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25">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25">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25">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25">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25">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25">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25">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25">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25">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25">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25">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25">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25">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25">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25">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25">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25">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25">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25">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25">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25">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25">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25">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25">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25">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25">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25">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25">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25">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25">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25">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25">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25">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25">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25">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25">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25">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25">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2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25">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25">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2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2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25">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25">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25">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25">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25">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25">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25">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25">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25">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25">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25">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25">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25">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25">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25">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25">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25">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25">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25">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25">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25">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25">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25">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25">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25">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25">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25">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25">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25">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25">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25">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25">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25">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25">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25">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25">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25">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25">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25">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25">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25">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25">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25">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25">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25">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25">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25">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25">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2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25">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25">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25">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25">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25">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25">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25">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25">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25">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25">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25">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25">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25">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25">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25">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25">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25">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25">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25">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25">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25">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25">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25">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25">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25">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25">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25">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25">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2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25">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25">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25">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25">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25">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25">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25">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25">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25">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25">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25">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25">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25">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25">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25">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25">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25">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25">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25">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25">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25">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25">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25">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25">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25">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25">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25">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25">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25">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25">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25">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25">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25">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25">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25">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25">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25">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25">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25">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25">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25">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25">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25">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25">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25">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25">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25">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25">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25">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25">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25">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25">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25">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25">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25">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25">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25">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25">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25">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25">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25">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25">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25">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25">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25">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25">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25">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25">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25">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25">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25">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25">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25">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25">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25">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25">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25">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25">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25">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25">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25">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25">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25">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25">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25">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25">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25">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25">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25">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25">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25">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25">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25">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25">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25">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25">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25">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25">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25">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25">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2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25">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25">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25">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2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25">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25">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25">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25">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25">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25">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25">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25">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25">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25">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25">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25">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25">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25">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25">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25">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25">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25">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25">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25">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25">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25">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25">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25">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25">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25">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25">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25">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25">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25">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25">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25">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25">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25">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25">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25">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25">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25">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25">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25">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25">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25">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25">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25">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25">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25">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25">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25">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25">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25">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25">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25">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25">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25">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25">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25">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25">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25">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25">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25">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25">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25">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25">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25">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25">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25">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2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25">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25">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25">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25">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25">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25">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25">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25">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25">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25">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25">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25">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25">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25">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25">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25">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25">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25">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25">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25">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25">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25">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25">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25">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25">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25">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25">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25">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25">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25">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25">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25">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2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25">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25">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25">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25">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25">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25">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25">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25">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25">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25">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25">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25">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25">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25">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25">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25">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25">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25">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25">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25">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25">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25">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25">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25">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25">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25">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25">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25">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25">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25">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25">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25">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25">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25">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25">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25">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25">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25">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25">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25">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25">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25">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25">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25">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25">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25">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25">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25">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25">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25">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25">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25">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25">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25">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25">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25">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25">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25">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25">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25">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25">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25">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25">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25">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25">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25">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25">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25">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25">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25">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25">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25">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25">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25">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25">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25">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25">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25">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25">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25">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25">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25">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25">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25">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25">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25">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25">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25">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25">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25">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25">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25">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25">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25">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25">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25">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25">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25">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25">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25">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25">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25">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25">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25">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25">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25">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25">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25">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2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25">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25">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25">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25">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25">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25">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25">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25">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25">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25">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25">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25">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25">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25">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25">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25">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25">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25">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25">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25">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25">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25">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25">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25">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25">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25">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25">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25">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25">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25">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25">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25">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25">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25">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25">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25">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25">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25">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25">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25">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25">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25">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25">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25">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25">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25">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25">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25">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25">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25">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25">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25">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25">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25">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25">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25">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25">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25">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25">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25">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25">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25">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25">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25">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25">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25">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25">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25">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25">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25">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25">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25">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25">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25">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25">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25">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25">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25">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25">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25">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25">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25">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25">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25">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25">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25">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25">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25">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25">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25">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25">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25">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25">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25">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25">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25">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25">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25">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25">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25">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25">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25">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25">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25">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25">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25">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25">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25">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25">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25">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25">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25">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25">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25">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25">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25">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25">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25">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25">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25">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25">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25">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25">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25">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25">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25">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25">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25">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25">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25">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25">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25">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2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25">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25">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25">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25">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25">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25">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25">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25">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25">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25">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25">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25">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25">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25">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2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25">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25">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25">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25">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25">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25">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25">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25">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25">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25">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25">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25">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25">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25">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25">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25">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25">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25">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25">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25">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2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2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25">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25">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25">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25">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25">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25">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25">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2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25">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25">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25">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25">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25">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25">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25">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25">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25">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25">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25">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25">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25">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25">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25">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25">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25">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25">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25">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25">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25">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25">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25">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25">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25">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25">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25">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25">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25">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25">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25">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25">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25">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25">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25">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25">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25">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25">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25">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25">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25">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25">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25">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25">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25">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25">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25">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25">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25">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25">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25">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25">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25">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25">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25">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25">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25">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25">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25">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25">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25">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25">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25">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25">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25">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25">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25">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25">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25">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25">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25">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25">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25">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25">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25">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25">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25">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25">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25">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25">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25">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25">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25">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25">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25">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25">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25">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25">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2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2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25">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25">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25">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25">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25">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25">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25">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25">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25">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25">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25">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25">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25">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25">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25">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25">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25">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25">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25">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25">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25">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25">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25">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25">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25">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25">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25">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25">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25">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25">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25">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25">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25">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25">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25">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25">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25">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25">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25">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25">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25">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25">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25">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25">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25">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25">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25">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25">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2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2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2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25">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2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2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2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2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25">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25">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25">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25">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25">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25">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25">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25">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25">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25">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25">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25">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25">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25">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25">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25">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25">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25">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25">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25">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25">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25">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25">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25">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25">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25">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25">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25">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25">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25">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25">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25">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25">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25">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25">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25">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25">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25">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25">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25">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25">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25">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25">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25">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25">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25">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25">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25">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25">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25">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25">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25">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25">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25">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25">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25">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25">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2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2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25">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25">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25">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25">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2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25">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25">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25">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25">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25">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25">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25">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2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25">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2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25">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25">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25">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25">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25">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25">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25">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25">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25">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25">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25">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25">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25">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25">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25">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25">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2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25">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25">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25">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25">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25">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25">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25">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2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25">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25">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25">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25">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25">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25">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25">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25">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25">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25">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25">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25">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25">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25">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25">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25">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25">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25">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25">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25">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25">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25">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25">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25">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25">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25">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25">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25">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25">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25">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25">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25">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25">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25">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25">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25">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25">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25">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25">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25">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25">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25">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25">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25">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25">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25">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25">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25">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25">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25">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25">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25">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25">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25">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25">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25">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25">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25">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25">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25">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25">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25">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25">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25">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25">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25">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25">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25">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25">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25">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25">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25">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25">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25">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2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25">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25">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25">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25">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25">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25">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25">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25">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25">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25">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25">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25">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25">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25">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25">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25">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25">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25">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25">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25">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25">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25">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25">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25">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25">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25">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25">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25">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25">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25">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25">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25">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25">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25">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25">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25">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25">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25">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25">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25">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25">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25">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25">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25">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25">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25">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25">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25">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25">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25">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25">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25">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25">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25">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25">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25">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25">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25">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25">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25">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25">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25">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25">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25">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25">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25">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25">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25">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25">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25">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25">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25">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25">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25">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25">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25">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25">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25">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25">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25">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25">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25">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25">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25">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25">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25">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25">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25">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25">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25">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25">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25">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25">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25">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25">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25">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2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2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2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25">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25">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25">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25">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25">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25">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25">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25">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25">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25">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25">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25">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25">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25">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25">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25">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25">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25">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25">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25">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25">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25">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25">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25">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25">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25">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25">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25">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25">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25">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25">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25">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25">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2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2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25">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25">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25">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25">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25">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25">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25">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25">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25">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25">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25">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25">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25">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25">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25">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25">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25">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25">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25">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25">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25">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25">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25">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25">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25">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25">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25">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25">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25">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25">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25">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25">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25">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25">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25">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25">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25">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25">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25">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25">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25">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25">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25">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25">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2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25">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25">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25">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25">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25">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25">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2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25">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25">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25">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25">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25">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25">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25">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25">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25">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25">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25">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25">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25">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25">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2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2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25">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25">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25">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25">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25">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25">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25">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25">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25">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25">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25">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25">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25">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25">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25">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25">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25">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25">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2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25">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25">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25">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25">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25">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25">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25">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25">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25">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25">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25">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25">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25">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25">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25">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25">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25">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25">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25">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25">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25">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25">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25">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25">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25">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25">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25">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25">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25">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25">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25">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25">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25">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25">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25">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25">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25">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25">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25">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25">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25">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25">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25">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25">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25">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25">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25">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25">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25">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25">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25">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25">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25">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25">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25">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25">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25">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25">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25">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25">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25">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25">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25">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25">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25">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25">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25">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25">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25">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25">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25">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25">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25">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25">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25">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25">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25">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25">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25">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25">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25">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25">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25">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25">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25">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25">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25">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25">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25">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25">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25">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25">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25">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25">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25">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25">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25">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2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25">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25">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25">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25">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25">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25">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25">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25">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25">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25">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25">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25">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25">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25">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25">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25">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25">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25">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25">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25">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25">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25">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25">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25">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25">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25">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25">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25">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25">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25">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25">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25">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25">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25">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25">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25">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25">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25">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25">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25">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25">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25">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25">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25">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25">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25">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25">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25">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2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25">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25">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25">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25">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25">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25">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25">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25">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25">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25">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25">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25">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25">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25">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25">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25">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25">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25">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25">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25">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25">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25">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25">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25">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25">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25">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25">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25">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25">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25">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25">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25">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25">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25">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25">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25">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25">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25">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25">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25">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25">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25">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25">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25">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25">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25">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25">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25">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25">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25">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25">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25">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25">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25">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25">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25">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25">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25">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25">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25">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2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25">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25">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25">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25">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25">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25">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25">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25">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25">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25">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25">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25">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25">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25">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25">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25">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25">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25">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25">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25">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25">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25">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25">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25">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25">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25">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25">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25">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25">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25">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25">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25">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25">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25">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25">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25">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25">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25">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25">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25">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25">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25">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25">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25">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25">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2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25">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25">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25">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25">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25">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25">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25">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25">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25">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25">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25">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25">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25">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25">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25">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25">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25">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25">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25">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25">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25">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25">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2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25">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25">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25">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2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25">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2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25">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25">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25">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25">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25">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25">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25">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25">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25">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25">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25">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25">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25">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25">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25">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25">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25">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25">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25">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25">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25">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25">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25">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25">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25">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2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2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25">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25">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25">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25">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25">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25">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25">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25">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25">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25">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25">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25">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25">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25">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25">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25">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25">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25">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25">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25">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25">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25">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25">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25">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25">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25">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25">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25">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25">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25">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25">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25">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25">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25">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25">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25">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25">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25">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25">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25">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25">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25">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25">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25">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2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25">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25">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25">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25">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25">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25">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25">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25">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25">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25">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25">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25">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25">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25">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25">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25">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25">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25">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25">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25">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25">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25">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25">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25">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25">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25">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25">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25">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25">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25">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25">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25">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25">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25">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25">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25">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25">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25">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25">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25">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25">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25">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25">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25">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25">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25">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25">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25">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25">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25">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25">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25">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25">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25">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25">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25">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25">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25">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25">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25">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25">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25">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25">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25">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25">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25">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25">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25">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25">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25">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25">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25">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25">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25">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25">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25">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25">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25">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25">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25">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25">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25">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25">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25">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25">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25">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25">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25">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25">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25">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25">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25">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25">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25">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25">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25">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25">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25">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25">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25">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25">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25">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25">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25">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25">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25">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25">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25">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25">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25">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25">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25">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25">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25">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25">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25">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25">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25">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25">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2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2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25">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25">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25">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25">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25">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25">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25">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25">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25">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25">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25">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25">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25">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25">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25">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25">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25">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25">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25">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25">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25">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25">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25">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25">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25">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25">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25">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2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25">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25">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25">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25">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25">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25">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25">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25">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25">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25">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25">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25">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25">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25">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25">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25">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25">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25">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25">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25">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25">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25">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25">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25">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25">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25">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25">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25">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25">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25">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25">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25">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25">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25">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25">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25">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25">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25">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25">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25">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25">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25">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25">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25">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25">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25">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25">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25">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25">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25">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25">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25">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25">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25">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25">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25">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25">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25">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25">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25">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25">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25">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25">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25">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25">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25">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25">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25">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25">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25">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25">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25">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25">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25">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25">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25">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25">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25">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25">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25">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25">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25">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25">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25">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25">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25">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25">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25">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25">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25">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25">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25">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25">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25">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25">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25">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25">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25">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25">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25">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25">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25">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25">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25">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25">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25">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25">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25">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25">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25">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25">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25">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25">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25">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25">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25">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25">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25">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25">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25">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25">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25">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25">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25">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25">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25">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25">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25">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25">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25">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25">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25">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25">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25">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25">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25">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25">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25">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25">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25">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25">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25">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25">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25">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25">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25">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25">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25">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25">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25">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25">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25">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25">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25">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25">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25">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25">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25">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25">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25">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25">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25">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25">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25">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25">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25">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25">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25">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25">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25">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25">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25">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25">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25">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25">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25">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25">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25">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25">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25">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25">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25">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25">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25">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25">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25">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25">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25">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25">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25">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25">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25">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25">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2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25">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25">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25">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25">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25">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25">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25">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25">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25">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25">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25">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25">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25">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25">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25">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25">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25">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25">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25">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25">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25">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25">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25">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25">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25">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25">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25">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25">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25">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25">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25">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25">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25">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25">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25">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25">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25">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25">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25">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25">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25">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25">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25">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25">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25">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25">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25">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25">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25">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25">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25">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25">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25">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25">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25">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25">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25">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25">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25">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25">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25">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25">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25">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25">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25">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25">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25">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25">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25">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25">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25">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25">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25">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25">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25">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25">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25">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25">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25">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25">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25">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25">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25">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25">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25">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25">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25">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25">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25">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25">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25">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25">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25">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25">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25">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25">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25">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25">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25">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25">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25">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25">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25">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25">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25">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25">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25">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25">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25">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25">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25">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25">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25">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25">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25">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25">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25">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25">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25">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25">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25">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25">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25">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25">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25">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25">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25">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25">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25">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25">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25">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25">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25">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25">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25">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25">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25">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25">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25">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25">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25">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25">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25">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25">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25">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25">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25">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25">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25">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25">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25">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25">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25">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25">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25">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25">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25">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25">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25">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2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25">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25">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25">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25">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25">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25">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25">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25">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25">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25">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25">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25">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25">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25">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25">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25">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25">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25">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25">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25">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25">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25">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25">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25">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25">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25">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25">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25">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25">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25">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25">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25">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25">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25">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25">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25">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25">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25">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25">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25">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25">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25">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25">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25">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25">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25">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25">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25">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25">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25">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25">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25">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25">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25">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2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25">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25">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25">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25">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25">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25">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25">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25">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25">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2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25">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25">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25">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25">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25">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25">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25">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25">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25">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25">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2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25">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25">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25">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25">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25">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25">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25">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25">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25">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25">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25">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25">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25">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25">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25">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25">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25">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25">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25">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25">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25">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25">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25">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25">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25">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25">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25">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25">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25">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25">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25">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25">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25">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25">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25">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25">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25">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25">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25">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25">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25">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25">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25">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25">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25">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25">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25">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25">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25">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25">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25">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25">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25">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25">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25">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25">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25">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25">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25">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25">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25">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25">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25">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25">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25">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25">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25">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25">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25">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25">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25">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25">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25">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25">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25">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25">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25">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25">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25">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25">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25">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25">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25">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25">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25">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25">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25">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25">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25">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25">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25">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25">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25">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2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25">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25">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25">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25">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25">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25">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25">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25">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25">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25">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25">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25">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25">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25">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25">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25">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25">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25">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25">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25">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25">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2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25">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25">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25">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25">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25">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25">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25">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25">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25">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25">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25">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25">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25">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25">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25">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25">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25">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25">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25">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25">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25">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25">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25">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25">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25">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25">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25">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25">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25">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25">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25">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25">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25">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25">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25">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25">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25">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25">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25">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25">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25">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25">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25">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25">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25">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25">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25">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25">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25">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25">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25">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25">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25">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25">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25">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25">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25">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25">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25">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25">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25">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25">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25">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25">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25">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25">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25">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25">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25">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25">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25">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25">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25">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25">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25">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25">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25">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25">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25">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25">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25">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25">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25">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2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25">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25">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25">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25">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25">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25">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25">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25">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25">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25">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25">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25">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25">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25">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25">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25">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25">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25">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25">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2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25">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25">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25">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25">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25">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25">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25">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25">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25">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25">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25">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25">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25">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25">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25">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25">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25">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25">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25">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25">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25">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25">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25">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25">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25">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25">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25">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25">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25">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25">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25">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25">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25">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25">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25">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25">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25">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25">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25">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25">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25">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25">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2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2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25">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25">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25">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25">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25">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25">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25">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25">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25">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25">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25">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25">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25">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25">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25">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25">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25">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25">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25">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25">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25">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25">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25">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25">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25">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25">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25">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25">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25">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25">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25">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25">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25">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25">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25">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25">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25">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25">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25">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25">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25">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25">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25">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25">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25">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25">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25">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25">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25">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25">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25">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25">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25">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25">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25">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25">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25">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25">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25">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25">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25">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25">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25">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25">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25">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25">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25">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25">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25">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25">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25">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25">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25">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25">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25">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25">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2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25">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25">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25">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25">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25">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25">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25">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25">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25">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25">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25">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25">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25">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25">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25">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25">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25">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25">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25">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25">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25">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25">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25">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25">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25">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25">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25">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25">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25">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25">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25">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25">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25">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25">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25">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25">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25">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25">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25">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25">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25">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25">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25">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25">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25">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25">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25">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25">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25">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25">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25">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25">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25">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2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25">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25">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25">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25">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25">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25">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25">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25">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25">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25">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25">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25">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25">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25">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25">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25">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25">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25">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25">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25">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25">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25">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25">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25">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25">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25">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25">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25">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25">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25">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25">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25">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25">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25">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25">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25">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25">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25">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25">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25">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25">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25">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25">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2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2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25">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25">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25">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25">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25">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25">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25">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25">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25">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25">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25">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25">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25">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25">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25">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25">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25">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25">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25">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2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25">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25">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25">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25">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25">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25">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25">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25">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25">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25">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25">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25">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25">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25">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25">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25">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25">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25">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25">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25">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25">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25">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25">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25">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25">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25">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25">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25">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25">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25">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25">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25">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25">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25">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25">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25">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25">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25">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25">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25">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25">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25">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25">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25">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25">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25">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25">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25">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25">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25">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25">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25">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25">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25">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25">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25">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25">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25">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25">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25">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25">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25">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25">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25">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25">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25">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25">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25">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25">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25">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25">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25">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25">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25">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25">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25">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25">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25">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25">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25">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25">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25">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25">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25">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25">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25">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25">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2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25">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25">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25">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25">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25">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25">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25">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25">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25">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25">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25">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25">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25">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25">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25">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25">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25">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25">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25">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25">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25">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25">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25">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25">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25">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25">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25">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25">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25">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25">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25">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25">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25">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25">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25">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25">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25">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2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2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2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2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25">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25">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25">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25">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25">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25">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25">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25">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25">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25">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25">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25">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25">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25">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25">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25">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25">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25">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25">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25">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25">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25">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25">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25">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25">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25">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25">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25">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25">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25">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25">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25">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25">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25">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25">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25">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25">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25">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25">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25">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2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25">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25">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25">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25">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25">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25">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25">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25">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25">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25">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25">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25">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25">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25">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25">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25">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25">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25">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25">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25">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25">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25">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25">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25">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25">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25">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25">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25">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25">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25">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25">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25">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25">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25">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25">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25">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25">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25">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25">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25">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25">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25">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25">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25">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2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25">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25">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2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25">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25">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25">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25">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25">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25">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25">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25">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2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25">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25">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25">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25">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25">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25">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25">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25">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25">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25">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25">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25">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25">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25">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25">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25">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25">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25">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25">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25">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25">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25">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25">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25">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25">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25">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25">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25">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25">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25">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25">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25">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25">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25">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25">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25">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25">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25">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25">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25">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25">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25">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25">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25">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25">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25">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25">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25">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25">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25">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25">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25">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25">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25">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25">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25">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25">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25">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25">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25">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25">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25">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25">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25">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25">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25">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25">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25">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25">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25">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25">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25">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25">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25">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25">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25">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25">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25">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25">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25">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25">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25">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25">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25">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25">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25">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25">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25">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2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25">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25">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2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25">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25">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25">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25">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25">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25">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25">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25">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25">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25">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25">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25">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25">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25">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25">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25">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25">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25">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25">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25">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25">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25">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25">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25">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25">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25">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25">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2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25">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25">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25">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25">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25">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25">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25">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25">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25">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25">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25">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25">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25">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25">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25">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25">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25">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25">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25">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25">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25">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25">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25">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25">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25">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25">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25">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25">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25">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25">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25">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25">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25">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25">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25">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25">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25">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25">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25">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25">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25">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25">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25">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25">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25">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25">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25">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25">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25">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25">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25">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25">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25">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25">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25">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25">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25">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25">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25">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25">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25">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25">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25">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25">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25">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25">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25">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25">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25">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25">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25">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25">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25">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25">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25">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25">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25">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25">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25">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25">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25">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25">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25">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25">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25">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25">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2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25">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25">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25">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25">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25">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25">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25">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25">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25">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25">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25">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25">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25">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25">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25">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25">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25">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25">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25">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2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2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25">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2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25">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25">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25">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25">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25">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25">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25">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25">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25">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25">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25">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25">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25">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25">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25">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25">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25">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25">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25">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25">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25">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25">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25">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25">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25">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25">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25">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25">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25">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25">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25">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25">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25">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25">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25">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25">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25">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25">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25">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25">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25">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25">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25">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25">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25">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25">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25">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25">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25">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25">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25">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25">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25">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25">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25">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25">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25">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25">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25">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25">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25">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25">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25">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25">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25">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25">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25">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25">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25">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25">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25">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25">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25">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25">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25">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25">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25">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25">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25">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25">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25">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25">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25">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25">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25">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25">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25">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25">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25">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25">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25">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25">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25">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25">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25">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25">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25">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25">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25">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25">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25">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25">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25">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25">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25">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25">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25">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25">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25">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25">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25">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25">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25">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25">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25">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25">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25">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25">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25">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25">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25">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25">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25">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25">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25">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25">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25">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25">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25">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25">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25">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25">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25">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25">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25">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25">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25">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25">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25">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25">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25">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25">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25">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2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25">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25">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25">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25">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2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2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2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2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25">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25">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25">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25">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25">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25">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25">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25">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25">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25">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25">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25">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25">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25">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25">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25">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25">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25">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25">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25">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25">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25">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25">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25">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25">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25">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25">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25">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25">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25">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25">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25">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25">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2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2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2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2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25">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25">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25">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25">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25">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25">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25">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2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25">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25">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25">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25">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25">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25">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2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25">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25">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25">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25">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25">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25">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25">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25">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25">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25">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25">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25">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25">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25">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25">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25">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25">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25">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25">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25">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25">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25">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25">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25">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25">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25">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25">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25">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25">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25">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25">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25">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25">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25">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25">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25">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25">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25">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25">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25">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25">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25">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25">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25">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25">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25">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25">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25">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25">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25">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25">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25">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25">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25">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25">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25">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25">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25">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25">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25">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25">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25">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25">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25">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25">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25">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25">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25">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25">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25">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25">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25">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25">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25">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25">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25">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25">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25">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25">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25">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25">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25">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25">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25">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25">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25">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25">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25">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25">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25">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25">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25">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25">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25">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25">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25">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2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25">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25">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25">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25">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25">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25">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25">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25">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2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25">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25">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25">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25">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25">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2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25">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25">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25">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25">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25">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25">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25">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25">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25">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25">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25">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25">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25">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25">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25">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25">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25">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25">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25">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25">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25">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25">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25">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25">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25">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25">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25">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25">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25">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25">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25">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25">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25">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25">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25">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25">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25">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25">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25">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25">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2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25">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25">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25">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25">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25">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25">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25">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25">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25">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25">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25">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25">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25">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25">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25">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25">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25">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25">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25">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25">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25">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25">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25">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25">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25">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25">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25">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25">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25">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25">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25">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25">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25">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25">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25">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25">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25">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25">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25">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25">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2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2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25">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25">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25">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25">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25">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25">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25">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25">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25">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25">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25">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25">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2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25">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25">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2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25">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25">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25">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2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2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25">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25">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25">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25">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25">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25">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25">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25">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25">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25">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25">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25">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25">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25">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25">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25">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25">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25">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25">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25">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25">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25">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25">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25">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25">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25">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25">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25">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25">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25">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25">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25">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25">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25">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25">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25">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25">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25">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25">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25">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25">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25">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25">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25">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25">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2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25">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25">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25">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25">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25">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25">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25">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25">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25">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25">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25">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25">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25">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25">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25">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25">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25">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25">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25">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25">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25">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25">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25">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25">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25">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25">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25">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25">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25">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25">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25">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25">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25">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25">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25">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25">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25">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25">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25">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25">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25">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25">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25">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25">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25">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25">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25">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25">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25">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25">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25">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25">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25">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25">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25">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25">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25">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25">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25">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25">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25">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25">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25">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25">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25">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25">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25">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25">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25">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25">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25">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25">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25">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25">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25">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25">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25">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25">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25">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25">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25">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25">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25">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25">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25">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25">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25">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25">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25">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25">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25">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25">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25">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25">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25">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25">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25">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25">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25">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25">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25">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25">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25">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25">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25">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25">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25">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25">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25">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2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25">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25">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25">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25">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25">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25">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25">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25">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25">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25">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25">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25">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25">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2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25">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25">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25">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25">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25">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25">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25">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25">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25">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25">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25">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25">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25">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25">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25">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25">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25">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25">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25">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25">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25">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25">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25">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25">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25">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25">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25">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25">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25">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2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25">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25">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25">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25">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25">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25">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25">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25">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25">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25">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25">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25">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25">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25">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25">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25">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25">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25">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25">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25">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25">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25">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25">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25">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25">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25">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25">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25">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25">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25">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25">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25">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25">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25">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25">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25">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25">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25">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25">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25">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25">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25">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25">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25">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25">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25">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25">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25">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25">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25">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25">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25">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25">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25">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25">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25">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25">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25">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25">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25">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25">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25">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25">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25">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25">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25">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25">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25">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25">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25">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25">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25">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25">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2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2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25">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25">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25">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25">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25">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25">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25">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25">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25">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25">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25">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25">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25">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25">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25">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25">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25">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25">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25">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25">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25">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25">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25">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25">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25">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25">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25">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25">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25">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25">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25">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25">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25">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25">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25">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25">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25">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25">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25">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25">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25">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25">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25">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25">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25">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25">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25">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25">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25">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25">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25">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25">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25">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25">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25">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25">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25">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25">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25">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25">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25">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25">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25">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25">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25">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25">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25">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25">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25">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25">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25">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25">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25">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25">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2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25">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25">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25">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25">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25">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25">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25">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25">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25">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2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25">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25">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25">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25">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25">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25">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25">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25">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25">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25">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25">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25">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25">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25">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25">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25">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2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25">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25">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25">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25">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25">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25">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25">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25">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2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2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25">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25">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25">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2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25">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25">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25">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25">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25">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25">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25">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25">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25">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25">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25">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25">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25">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25">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25">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25">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25">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25">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25">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25">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25">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25">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25">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25">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25">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25">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25">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25">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25">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25">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25">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25">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25">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25">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25">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25">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25">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25">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25">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25">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25">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25">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25">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25">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25">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25">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25">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25">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25">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25">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25">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25">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25">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25">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25">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25">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25">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25">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25">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25">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25">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25">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25">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25">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25">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25">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25">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25">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25">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25">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25">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25">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25">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25">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25">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25">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25">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25">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25">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25">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25">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25">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25">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25">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25">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25">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25">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25">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25">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25">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25">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25">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25">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25">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25">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25">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25">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25">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25">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25">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25">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25">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2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25">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25">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25">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25">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25">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25">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25">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25">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25">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25">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25">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25">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25">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25">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25">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25">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25">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25">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25">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25">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25">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25">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25">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25">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25">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25">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25">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25">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25">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25">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25">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25">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25">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25">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25">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25">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25">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25">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25">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25">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25">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25">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25">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25">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25">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25">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25">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25">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25">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25">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2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2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25">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25">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25">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25">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25">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25">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25">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25">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25">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25">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25">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25">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25">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25">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25">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25">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25">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25">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25">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25">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25">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25">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25">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25">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25">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25">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25">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25">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25">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25">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25">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25">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25">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25">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25">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25">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25">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25">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25">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25">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25">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25">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25">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25">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25">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25">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25">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25">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25">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25">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25">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25">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25">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25">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25">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25">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25">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25">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25">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25">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25">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25">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25">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25">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25">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25">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25">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25">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25">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25">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25">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25">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25">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25">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2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25">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25">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25">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25">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25">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25">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25">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25">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25">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25">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25">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25">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25">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25">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25">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25">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25">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25">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25">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25">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2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25">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25">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25">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25">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25">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25">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25">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25">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25">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25">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25">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25">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25">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25">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2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2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2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25">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25">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25">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25">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25">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25">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25">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25">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25">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25">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25">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25">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25">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2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2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25">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25">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25">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25">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25">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25">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25">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25">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25">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25">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25">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25">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25">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25">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25">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25">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25">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25">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25">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25">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25">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25">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25">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25">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25">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25">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25">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25">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25">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25">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25">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25">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25">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25">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25">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25">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25">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25">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25">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2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25">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25">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25">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25">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25">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25">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25">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25">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25">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25">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25">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25">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25">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25">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25">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25">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25">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25">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25">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25">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25">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25">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25">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25">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25">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25">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25">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25">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25">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25">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25">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25">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25">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25">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25">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25">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25">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25">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25">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25">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25">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25">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25">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25">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25">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25">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25">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25">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25">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25">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25">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25">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25">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25">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25">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25">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25">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25">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25">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25">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25">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25">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25">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25">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25">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25">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25">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25">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25">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25">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25">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25">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25">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25">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25">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25">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25">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25">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25">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25">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25">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25">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25">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25">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25">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25">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25">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25">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25">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25">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25">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25">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25">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25">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25">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25">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25">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25">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25">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25">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25">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2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2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25">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25">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25">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25">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25">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25">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25">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25">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25">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25">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25">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25">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25">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25">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25">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25">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25">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25">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25">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25">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25">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25">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25">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25">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25">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25">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25">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25">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25">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25">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25">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25">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25">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25">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25">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25">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25">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25">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25">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25">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25">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25">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25">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25">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25">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25">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25">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25">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25">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25">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25">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25">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25">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25">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25">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25">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25">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25">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25">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25">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25">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25">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25">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25">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25">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25">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25">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25">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25">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25">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25">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25">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25">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25">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25">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25">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25">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25">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2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25">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25">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25">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25">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25">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25">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25">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25">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25">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25">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25">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25">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25">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25">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25">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25">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25">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25">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25">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25">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25">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25">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25">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25">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25">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25">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25">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25">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25">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25">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25">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25">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25">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25">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25">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25">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25">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25">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25">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25">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25">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25">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25">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25">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25">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25">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25">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25">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25">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25">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25">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25">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25">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25">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25">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25">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25">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25">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25">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25">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25">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25">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25">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25">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25">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25">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25">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25">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25">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25">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25">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25">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25">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25">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25">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25">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25">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25">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25">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25">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25">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25">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25">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25">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25">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25">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25">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25">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25">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25">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25">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25">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25">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25">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25">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25">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25">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25">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25">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25">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25">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25">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25">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25">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25">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25">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25">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25">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25">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25">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25">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25">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25">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25">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25">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25">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25">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25">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25">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25">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25">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25">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25">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25">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25">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25">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25">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25">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25">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25">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25">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25">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25">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25">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25">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25">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25">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25">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25">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25">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25">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25">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25">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25">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25">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25">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25">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25">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25">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25">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25">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25">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25">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25">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25">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25">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25">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25">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25">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25">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25">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25">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25">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25">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25">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25">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25">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25">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25">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25">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25">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25">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25">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25">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25">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25">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25">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25">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25">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25">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25">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25">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25">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25">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25">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25">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25">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25">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25">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25">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25">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25">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25">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25">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25">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25">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25">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25">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25">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25">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25">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25">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25">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25">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25">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25">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25">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25">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25">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25">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25">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2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2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25">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25">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25">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25">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25">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25">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25">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25">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25">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25">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25">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25">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25">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25">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25">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25">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25">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25">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25">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25">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25">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25">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25">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25">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25">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25">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25">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25">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25">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25">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25">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25">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25">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25">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25">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25">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25">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25">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25">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25">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25">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25">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25">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25">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25">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25">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25">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25">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25">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25">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25">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25">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25">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25">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25">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25">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25">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25">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25">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25">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25">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25">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25">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25">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25">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25">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25">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25">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25">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25">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25">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25">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25">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25">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25">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25">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25">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25">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25">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25">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25">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25">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25">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25">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25">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25">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25">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25">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25">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25">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25">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25">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25">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25">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25">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25">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2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25">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25">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25">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25">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25">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25">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25">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25">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25">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25">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25">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25">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25">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25">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25">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25">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25">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2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25">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25">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25">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25">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25">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25">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25">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25">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25">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25">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25">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25">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25">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2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25">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25">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25">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25">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25">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25">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25">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25">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25">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25">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25">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25">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25">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25">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25">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25">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25">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25">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25">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25">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25">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25">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2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25">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25">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25">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25">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25">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25">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25">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25">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25">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25">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25">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25">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25">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25">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25">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25">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25">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25">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25">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25">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25">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25">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25">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25">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25">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25">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25">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25">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25">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25">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25">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25">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25">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25">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25">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25">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25">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25">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25">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25">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25">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25">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25">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25">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25">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2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2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25">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25">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2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25">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25">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25">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25">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25">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25">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25">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25">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25">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25">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25">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25">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25">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25">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25">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25">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25">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25">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25">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25">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2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2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2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2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25">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25">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25">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25">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25">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25">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25">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25">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25">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25">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25">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25">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25">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25">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25">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25">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25">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25">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25">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25">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25">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25">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25">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25">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25">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25">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25">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25">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25">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25">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25">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25">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25">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25">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25">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25">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25">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25">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25">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25">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25">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25">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25">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25">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2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2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2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25">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25">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25">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25">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25">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25">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25">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25">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25">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25">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25">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25">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25">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25">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25">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25">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25">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25">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25">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25">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25">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2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25">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25">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25">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25">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25">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25">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25">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25">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25">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25">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25">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25">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25">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25">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25">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25">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25">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25">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25">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25">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25">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25">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25">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25">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25">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25">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25">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25">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25">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25">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25">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25">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25">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25">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25">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25">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25">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25">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25">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25">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25">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25">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25">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25">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25">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25">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25">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25">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25">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25">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25">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25">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25">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25">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25">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25">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25">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25">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25">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25">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25">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25">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25">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25">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25">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25">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25">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25">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25">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25">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25">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25">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25">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25">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25">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25">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25">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25">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25">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25">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25">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25">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25">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25">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25">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25">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25">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25">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25">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25">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25">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25">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25">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25">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25">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25">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25">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25">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25">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25">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25">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25">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25">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25">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25">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25">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25">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25">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25">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25">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25">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25">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25">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25">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25">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25">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25">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25">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25">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25">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25">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25">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25">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25">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25">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25">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25">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25">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25">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25">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25">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25">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25">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25">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25">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25">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25">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25">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25">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25">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25">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25">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25">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25">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25">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25">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25">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25">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25">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25">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25">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25">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25">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25">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25">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25">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25">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25">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25">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25">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25">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25">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25">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25">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25">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25">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25">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25">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25">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25">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25">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25">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25">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25">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25">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25">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25">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25">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25">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25">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25">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25">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25">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25">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25">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25">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25">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25">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25">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25">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25">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25">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2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25">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2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25">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25">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25">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25">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25">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25">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25">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25">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25">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25">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25">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25">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25">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25">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25">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25">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25">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25">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25">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25">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25">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25">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25">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25">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25">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25">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25">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25">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25">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25">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25">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25">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25">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25">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25">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25">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25">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25">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25">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25">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25">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25">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25">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25">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25">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25">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25">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25">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25">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25">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25">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25">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25">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25">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25">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25">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25">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25">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25">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25">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25">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25">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25">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25">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25">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25">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25">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25">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25">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25">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25">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25">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25">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25">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25">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25">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25">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25">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25">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25">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25">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25">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25">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25">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25">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25">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25">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25">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25">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25">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25">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25">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25">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25">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25">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25">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25">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25">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25">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25">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25">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25">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25">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25">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25">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25">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25">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25">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25">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25">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25">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25">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25">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25">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25">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25">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2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25">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25">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25">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25">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25">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25">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25">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25">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25">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25">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25">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2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25">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25">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25">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25">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25">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25">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25">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25">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25">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25">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25">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25">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25">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25">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25">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25">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25">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25">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25">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25">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25">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25">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25">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25">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25">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25">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25">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25">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25">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25">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25">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25">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25">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25">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25">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25">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25">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25">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25">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25">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25">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25">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25">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25">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25">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25">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2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2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25">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2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2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25">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25">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25">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25">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25">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25">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25">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25">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25">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25">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25">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25">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25">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25">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25">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25">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25">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25">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25">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25">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25">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25">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25">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25">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25">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25">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25">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25">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25">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25">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25">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25">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25">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25">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25">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25">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25">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25">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25">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25">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25">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25">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2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25">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25">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25">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25">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25">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2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2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2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2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2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25">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25">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25">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25">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25">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25">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25">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25">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2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25">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2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25">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25">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25">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25">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25">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25">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25">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25">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25">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25">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25">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25">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25">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25">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25">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25">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25">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25">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25">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25">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2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25">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2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2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2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25">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25">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25">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25">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25">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25">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25">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25">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25">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25">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25">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25">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25">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25">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25">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25">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25">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25">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25">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25">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25">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25">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25">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25">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25">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25">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25">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25">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25">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25">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25">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25">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25">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25">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25">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25">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25">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25">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25">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25">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25">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25">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25">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25">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25">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25">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25">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25">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25">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25">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25">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25">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25">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25">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25">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25">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25">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25">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25">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25">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25">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25">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25">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25">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25">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25">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25">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25">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25">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25">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25">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25">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25">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25">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25">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25">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25">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25">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25">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25">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25">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25">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25">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25">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25">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25">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25">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25">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25">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25">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25">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2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2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2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25">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25">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25">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25">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25">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25">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25">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25">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25">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25">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25">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25">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25">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25">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25">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25">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25">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25">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25">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25">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25">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25">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25">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25">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25">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25">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25">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25">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25">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25">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25">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25">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25">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25">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25">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25">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25">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25">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25">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25">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25">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25">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25">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25">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25">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25">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25">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25">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25">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25">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25">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25">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25">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25">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25">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25">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25">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25">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25">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25">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25">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25">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25">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25">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25">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25">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25">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25">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25">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25">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25">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25">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25">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25">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25">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25">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25">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25">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25">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25">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25">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25">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25">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25">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25">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25">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25">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25">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25">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25">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25">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25">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25">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25">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25">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25">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25">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25">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25">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25">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25">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25">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25">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25">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25">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25">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25">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25">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25">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25">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25">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25">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25">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25">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25">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25">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25">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25">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25">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25">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25">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25">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25">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25">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25">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25">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25">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25">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25">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25">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25">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25">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25">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25">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25">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25">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25">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25">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25">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25">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25">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25">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25">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25">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25">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25">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25">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25">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25">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25">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25">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25">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25">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25">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25">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25">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25">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25">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25">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25">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25">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25">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25">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25">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25">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25">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25">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25">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25">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25">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25">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25">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25">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25">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25">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25">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25">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25">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25">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25">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25">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25">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25">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25">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25">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25">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25">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25">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25">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25">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25">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25">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25">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25">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25">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25">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25">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25">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2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2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25">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25">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25">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25">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25">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25">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25">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25">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25">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25">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25">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25">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25">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25">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25">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25">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25">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25">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25">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25">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25">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25">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25">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25">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25">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25">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25">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25">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25">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25">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25">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25">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25">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25">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25">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25">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25">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25">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25">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25">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25">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2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2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25">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25">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25">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2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2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2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25">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25">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25">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25">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25">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25">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25">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25">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25">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25">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25">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25">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25">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25">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25">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25">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25">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25">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25">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25">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25">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25">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25">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25">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2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25">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25">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25">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25">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25">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25">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25">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25">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25">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2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25">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25">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25">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2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2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25">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25">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25">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25">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25">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25">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25">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25">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25">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25">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25">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25">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25">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25">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25">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25">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25">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25">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25">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25">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25">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25">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25">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25">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25">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25">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25">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25">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25">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25">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25">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25">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25">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25">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25">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25">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25">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25">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25">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25">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25">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2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25">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25">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25">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25">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25">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25">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25">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25">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25">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25">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25">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25">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25">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25">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25">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25">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25">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25">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25">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25">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25">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25">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25">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25">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25">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25">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25">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25">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25">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25">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25">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25">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25">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25">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25">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25">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25">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25">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25">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25">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25">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25">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25">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25">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25">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25">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25">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25">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25">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25">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25">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2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2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25">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25">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25">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25">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25">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25">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25">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25">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25">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25">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25">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25">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25">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25">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25">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25">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25">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25">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25">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25">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25">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25">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25">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25">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25">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25">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25">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25">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25">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25">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25">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25">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25">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25">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25">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25">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25">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25">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25">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25">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25">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25">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2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2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2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25">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25">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25">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25">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25">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25">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25">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25">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25">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25">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25">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25">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25">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25">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25">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2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25">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25">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25">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25">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25">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25">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25">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25">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25">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25">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25">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25">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25">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25">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25">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25">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25">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25">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25">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25">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25">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25">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25">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25">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25">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2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25">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25">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25">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25">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25">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25">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25">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25">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25">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25">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25">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25">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25">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25">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25">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25">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25">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25">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25">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25">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25">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25">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25">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25">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25">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25">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25">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25">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25">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25">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25">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25">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25">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25">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25">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25">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25">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25">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25">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25">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25">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25">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25">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25">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25">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25">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25">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2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2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25">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25">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25">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25">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25">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25">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25">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25">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25">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25">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25">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2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25">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25">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25">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25">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25">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25">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25">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25">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25">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25">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25">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2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25">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25">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25">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25">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25">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25">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25">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25">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2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25">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25">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25">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25">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25">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25">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25">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25">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25">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25">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25">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25">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25">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25">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25">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25">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25">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25">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25">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25">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25">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25">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25">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25">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25">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25">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25">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25">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25">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25">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25">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25">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25">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25">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25">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25">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25">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25">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25">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25">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25">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25">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25">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25">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25">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25">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25">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25">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25">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2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25">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25">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25">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25">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25">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25">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25">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25">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25">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25">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25">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25">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2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25">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25">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25">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25">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2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2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25">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25">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2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2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25">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25">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25">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25">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25">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25">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25">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25">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25">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25">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25">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25">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25">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25">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25">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25">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25">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25">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25">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25">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25">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25">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25">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25">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25">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25">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25">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25">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25">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25">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25">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25">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25">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25">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25">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25">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25">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25">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25">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25">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25">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25">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25">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25">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25">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25">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25">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25">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25">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25">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25">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25">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25">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25">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25">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25">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25">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25">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25">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25">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25">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25">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25">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25">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25">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25">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25">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25">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25">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25">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25">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25">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25">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25">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25">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25">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25">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25">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25">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25">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25">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25">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25">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25">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25">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25">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25">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25">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25">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25">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25">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25">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25">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25">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25">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25">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25">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25">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25">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25">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25">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25">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25">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25">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25">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25">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25">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25">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25">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25">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25">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25">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25">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25">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25">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25">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25">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25">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25">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25">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25">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25">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25">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25">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25">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25">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25">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25">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25">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25">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25">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25">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25">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25">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25">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25">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25">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25">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25">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25">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25">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25">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25">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25">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25">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25">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25">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25">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25">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25">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25">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25">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25">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25">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25">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25">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25">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25">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25">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25">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25">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25">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25">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25">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25">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25">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25">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25">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25">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25">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25">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25">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25">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25">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25">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25">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25">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25">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25">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25">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25">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25">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25">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25">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25">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25">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25">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25">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25">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2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25">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25">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25">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25">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25">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25">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25">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25">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25">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25">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25">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25">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25">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25">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25">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25">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25">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25">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25">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25">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25">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25">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25">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25">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25">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25">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25">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25">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25">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25">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25">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25">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25">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25">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25">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25">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25">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25">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25">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25">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25">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25">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25">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25">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25">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25">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25">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25">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25">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25">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25">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25">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25">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25">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25">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25">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25">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25">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25">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25">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25">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25">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25">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25">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25">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25">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25">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25">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25">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25">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25">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25">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25">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25">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25">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25">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25">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25">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25">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25">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25">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25">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25">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25">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25">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25">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25">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25">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25">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25">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25">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25">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25">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25">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25">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25">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25">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25">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25">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25">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25">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25">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25">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25">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2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25">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25">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25">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25">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25">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25">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25">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25">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25">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25">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25">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25">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25">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25">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25">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25">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2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25">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2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2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2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25">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25">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25">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25">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25">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25">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25">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25">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25">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25">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25">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25">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2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2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25">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25">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25">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25">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25">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25">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25">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25">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25">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25">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25">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25">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25">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25">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2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25">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25">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25">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25">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25">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25">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25">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25">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25">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25">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25">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25">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25">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25">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25">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25">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25">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25">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25">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25">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25">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25">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25">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25">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25">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25">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25">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25">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25">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25">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25">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25">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25">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25">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25">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25">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25">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2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2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25">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25">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25">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2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25">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25">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25">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25">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25">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2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2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2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2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2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2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25">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25">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25">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25">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25">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25">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25">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25">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25">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25">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25">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25">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25">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25">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25">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25">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25">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25">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2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25">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25">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25">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25">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25">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25">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2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2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25">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25">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25">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25">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25">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25">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25">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25">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25">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25">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25">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25">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25">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25">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25">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25">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25">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25">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25">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25">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25">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25">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25">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25">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25">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25">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25">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25">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25">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25">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25">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25">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25">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25">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25">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25">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25">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25">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25">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25">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25">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25">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25">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25">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25">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25">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25">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25">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25">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2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25">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2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2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25">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25">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25">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25">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25">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25">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25">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25">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25">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25">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25">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25">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25">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25">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25">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25">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25">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25">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25">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25">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25">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25">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25">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25">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25">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25">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25">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25">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25">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25">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25">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25">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25">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25">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25">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25">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25">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25">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25">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25">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25">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25">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25">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25">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25">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25">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2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25">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25">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25">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25">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25">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25">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25">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25">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25">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25">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25">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25">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25">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25">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25">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25">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25">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25">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25">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25">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25">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25">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25">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25">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25">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25">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25">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25">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25">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25">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25">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25">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25">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25">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25">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25">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25">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25">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25">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25">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25">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25">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25">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25">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25">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25">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25">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25">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25">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25">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25">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25">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25">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25">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25">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25">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25">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25">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25">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25">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25">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25">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25">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25">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25">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25">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25">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25">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25">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25">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25">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25">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25">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25">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25">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25">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25">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25">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25">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25">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25">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25">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25">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25">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25">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25">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25">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25">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25">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25">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25">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25">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25">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25">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25">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25">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25">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25">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25">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25">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25">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25">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25">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25">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25">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25">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25">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25">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25">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B0EAF-D41E-43CA-B381-135E0BF75B31}">
  <dimension ref="A1:U794"/>
  <sheetViews>
    <sheetView tabSelected="1" zoomScale="79" workbookViewId="0">
      <pane ySplit="1" topLeftCell="A2" activePane="bottomLeft" state="frozen"/>
      <selection activeCell="B1" sqref="B1"/>
      <selection pane="bottomLeft" activeCell="D16" sqref="D16"/>
    </sheetView>
  </sheetViews>
  <sheetFormatPr defaultColWidth="31.5703125" defaultRowHeight="15" x14ac:dyDescent="0.25"/>
  <cols>
    <col min="3" max="3" width="31.5703125" style="3"/>
    <col min="4" max="4" width="31.5703125" style="11"/>
    <col min="6" max="6" width="31.5703125" style="4"/>
    <col min="20" max="20" width="31.5703125" style="14"/>
  </cols>
  <sheetData>
    <row r="1" spans="1:21" s="5" customFormat="1" ht="15.75" x14ac:dyDescent="0.25">
      <c r="A1" s="5" t="s">
        <v>0</v>
      </c>
      <c r="B1" s="5" t="s">
        <v>1</v>
      </c>
      <c r="C1" s="6" t="s">
        <v>2</v>
      </c>
      <c r="D1" s="12" t="s">
        <v>11726</v>
      </c>
      <c r="E1" s="5" t="s">
        <v>11727</v>
      </c>
      <c r="F1" s="7" t="s">
        <v>3</v>
      </c>
      <c r="G1" s="5" t="s">
        <v>4</v>
      </c>
      <c r="H1" s="5" t="s">
        <v>5</v>
      </c>
      <c r="I1" s="5" t="s">
        <v>6</v>
      </c>
      <c r="J1" s="5" t="s">
        <v>7</v>
      </c>
      <c r="K1" s="5" t="s">
        <v>8</v>
      </c>
      <c r="L1" s="5" t="s">
        <v>9</v>
      </c>
      <c r="M1" s="5" t="s">
        <v>10</v>
      </c>
      <c r="N1" s="5" t="s">
        <v>11</v>
      </c>
      <c r="O1" s="5" t="s">
        <v>12</v>
      </c>
      <c r="P1" s="5" t="s">
        <v>13</v>
      </c>
      <c r="Q1" s="5" t="s">
        <v>14</v>
      </c>
      <c r="R1" s="5" t="s">
        <v>15</v>
      </c>
      <c r="S1" s="5" t="s">
        <v>16</v>
      </c>
      <c r="T1" s="13" t="s">
        <v>17</v>
      </c>
    </row>
    <row r="2" spans="1:21" x14ac:dyDescent="0.25">
      <c r="A2">
        <v>1</v>
      </c>
      <c r="B2" t="s">
        <v>1685</v>
      </c>
      <c r="C2" s="3">
        <v>43047</v>
      </c>
      <c r="D2" s="11" t="str">
        <f t="shared" ref="D2:D65" si="0">TEXT(C2, "mmmm")</f>
        <v>November</v>
      </c>
      <c r="E2" s="2">
        <f t="shared" ref="E2:E65" si="1">YEAR(C2)</f>
        <v>2017</v>
      </c>
      <c r="F2" s="4">
        <v>43050</v>
      </c>
      <c r="G2" t="s">
        <v>19</v>
      </c>
      <c r="H2" t="s">
        <v>20</v>
      </c>
      <c r="I2" t="s">
        <v>21</v>
      </c>
      <c r="J2" t="s">
        <v>22</v>
      </c>
      <c r="K2" t="s">
        <v>23</v>
      </c>
      <c r="L2" t="s">
        <v>24</v>
      </c>
      <c r="M2" t="s">
        <v>25</v>
      </c>
      <c r="N2">
        <v>42420</v>
      </c>
      <c r="O2" t="s">
        <v>26</v>
      </c>
      <c r="P2" t="s">
        <v>27</v>
      </c>
      <c r="Q2" t="s">
        <v>28</v>
      </c>
      <c r="R2" t="s">
        <v>29</v>
      </c>
      <c r="S2" t="s">
        <v>30</v>
      </c>
      <c r="T2" s="14">
        <v>261.95999999999998</v>
      </c>
      <c r="U2">
        <f>COUNT(B2:B794)</f>
        <v>0</v>
      </c>
    </row>
    <row r="3" spans="1:21" x14ac:dyDescent="0.25">
      <c r="A3">
        <v>2</v>
      </c>
      <c r="B3" t="s">
        <v>4704</v>
      </c>
      <c r="C3" s="3">
        <v>42898</v>
      </c>
      <c r="D3" s="11" t="str">
        <f t="shared" si="0"/>
        <v>June</v>
      </c>
      <c r="E3" s="2">
        <f t="shared" si="1"/>
        <v>2017</v>
      </c>
      <c r="F3" s="4">
        <v>42902</v>
      </c>
      <c r="G3" t="s">
        <v>19</v>
      </c>
      <c r="H3" t="s">
        <v>36</v>
      </c>
      <c r="I3" t="s">
        <v>37</v>
      </c>
      <c r="J3" t="s">
        <v>38</v>
      </c>
      <c r="K3" t="s">
        <v>23</v>
      </c>
      <c r="L3" t="s">
        <v>39</v>
      </c>
      <c r="M3" t="s">
        <v>40</v>
      </c>
      <c r="N3">
        <v>90036</v>
      </c>
      <c r="O3" t="s">
        <v>41</v>
      </c>
      <c r="P3" t="s">
        <v>42</v>
      </c>
      <c r="Q3" t="s">
        <v>43</v>
      </c>
      <c r="R3" t="s">
        <v>44</v>
      </c>
      <c r="S3" t="s">
        <v>45</v>
      </c>
      <c r="T3" s="14">
        <v>14.62</v>
      </c>
      <c r="U3">
        <f>COUNT(B3:B794)</f>
        <v>0</v>
      </c>
    </row>
    <row r="4" spans="1:21" x14ac:dyDescent="0.25">
      <c r="A4">
        <v>3</v>
      </c>
      <c r="B4" t="s">
        <v>7339</v>
      </c>
      <c r="C4" s="3">
        <v>42654</v>
      </c>
      <c r="D4" s="11" t="str">
        <f t="shared" si="0"/>
        <v>October</v>
      </c>
      <c r="E4" s="2">
        <f t="shared" si="1"/>
        <v>2016</v>
      </c>
      <c r="F4" s="4">
        <v>42661</v>
      </c>
      <c r="G4" t="s">
        <v>48</v>
      </c>
      <c r="H4" t="s">
        <v>49</v>
      </c>
      <c r="I4" t="s">
        <v>50</v>
      </c>
      <c r="J4" t="s">
        <v>22</v>
      </c>
      <c r="K4" t="s">
        <v>23</v>
      </c>
      <c r="L4" t="s">
        <v>51</v>
      </c>
      <c r="M4" t="s">
        <v>52</v>
      </c>
      <c r="N4">
        <v>33311</v>
      </c>
      <c r="O4" t="s">
        <v>26</v>
      </c>
      <c r="P4" t="s">
        <v>53</v>
      </c>
      <c r="Q4" t="s">
        <v>28</v>
      </c>
      <c r="R4" t="s">
        <v>54</v>
      </c>
      <c r="S4" t="s">
        <v>55</v>
      </c>
      <c r="T4" s="14">
        <v>957.57749999999999</v>
      </c>
    </row>
    <row r="5" spans="1:21" x14ac:dyDescent="0.25">
      <c r="A5">
        <v>4</v>
      </c>
      <c r="B5" t="s">
        <v>5350</v>
      </c>
      <c r="C5" s="3">
        <v>42164</v>
      </c>
      <c r="D5" s="11" t="str">
        <f t="shared" si="0"/>
        <v>June</v>
      </c>
      <c r="E5" s="2">
        <f t="shared" si="1"/>
        <v>2015</v>
      </c>
      <c r="F5" s="4">
        <v>42169</v>
      </c>
      <c r="G5" t="s">
        <v>48</v>
      </c>
      <c r="H5" t="s">
        <v>61</v>
      </c>
      <c r="I5" t="s">
        <v>62</v>
      </c>
      <c r="J5" t="s">
        <v>22</v>
      </c>
      <c r="K5" t="s">
        <v>23</v>
      </c>
      <c r="L5" t="s">
        <v>39</v>
      </c>
      <c r="M5" t="s">
        <v>40</v>
      </c>
      <c r="N5">
        <v>90032</v>
      </c>
      <c r="O5" t="s">
        <v>41</v>
      </c>
      <c r="P5" t="s">
        <v>63</v>
      </c>
      <c r="Q5" t="s">
        <v>28</v>
      </c>
      <c r="R5" t="s">
        <v>64</v>
      </c>
      <c r="S5" t="s">
        <v>65</v>
      </c>
      <c r="T5" s="14">
        <v>48.86</v>
      </c>
    </row>
    <row r="6" spans="1:21" x14ac:dyDescent="0.25">
      <c r="A6">
        <v>5</v>
      </c>
      <c r="B6" t="s">
        <v>8324</v>
      </c>
      <c r="C6" s="3">
        <v>43205</v>
      </c>
      <c r="D6" s="11" t="str">
        <f t="shared" si="0"/>
        <v>April</v>
      </c>
      <c r="E6" s="2">
        <f t="shared" si="1"/>
        <v>2018</v>
      </c>
      <c r="F6" s="4">
        <v>43210</v>
      </c>
      <c r="G6" t="s">
        <v>48</v>
      </c>
      <c r="H6" t="s">
        <v>86</v>
      </c>
      <c r="I6" t="s">
        <v>87</v>
      </c>
      <c r="J6" t="s">
        <v>22</v>
      </c>
      <c r="K6" t="s">
        <v>23</v>
      </c>
      <c r="L6" t="s">
        <v>88</v>
      </c>
      <c r="M6" t="s">
        <v>89</v>
      </c>
      <c r="N6">
        <v>28027</v>
      </c>
      <c r="O6" t="s">
        <v>26</v>
      </c>
      <c r="P6" t="s">
        <v>90</v>
      </c>
      <c r="Q6" t="s">
        <v>43</v>
      </c>
      <c r="R6" t="s">
        <v>91</v>
      </c>
      <c r="S6" t="s">
        <v>92</v>
      </c>
      <c r="T6" s="14">
        <v>15.552</v>
      </c>
    </row>
    <row r="7" spans="1:21" x14ac:dyDescent="0.25">
      <c r="A7">
        <v>6</v>
      </c>
      <c r="B7" t="s">
        <v>10382</v>
      </c>
      <c r="C7" s="3">
        <v>43074</v>
      </c>
      <c r="D7" s="11" t="str">
        <f t="shared" si="0"/>
        <v>December</v>
      </c>
      <c r="E7" s="2">
        <f t="shared" si="1"/>
        <v>2017</v>
      </c>
      <c r="F7" s="4">
        <v>43079</v>
      </c>
      <c r="G7" t="s">
        <v>48</v>
      </c>
      <c r="H7" t="s">
        <v>94</v>
      </c>
      <c r="I7" t="s">
        <v>95</v>
      </c>
      <c r="J7" t="s">
        <v>22</v>
      </c>
      <c r="K7" t="s">
        <v>23</v>
      </c>
      <c r="L7" t="s">
        <v>96</v>
      </c>
      <c r="M7" t="s">
        <v>97</v>
      </c>
      <c r="N7">
        <v>98103</v>
      </c>
      <c r="O7" t="s">
        <v>41</v>
      </c>
      <c r="P7" t="s">
        <v>98</v>
      </c>
      <c r="Q7" t="s">
        <v>43</v>
      </c>
      <c r="R7" t="s">
        <v>74</v>
      </c>
      <c r="S7" t="s">
        <v>99</v>
      </c>
      <c r="T7" s="14">
        <v>407.976</v>
      </c>
    </row>
    <row r="8" spans="1:21" x14ac:dyDescent="0.25">
      <c r="A8">
        <v>7</v>
      </c>
      <c r="B8" t="s">
        <v>723</v>
      </c>
      <c r="C8" s="3">
        <v>42696</v>
      </c>
      <c r="D8" s="11" t="str">
        <f t="shared" si="0"/>
        <v>November</v>
      </c>
      <c r="E8" s="2">
        <f t="shared" si="1"/>
        <v>2016</v>
      </c>
      <c r="F8" s="4">
        <v>42700</v>
      </c>
      <c r="G8" t="s">
        <v>48</v>
      </c>
      <c r="H8" t="s">
        <v>103</v>
      </c>
      <c r="I8" t="s">
        <v>104</v>
      </c>
      <c r="J8" t="s">
        <v>105</v>
      </c>
      <c r="K8" t="s">
        <v>23</v>
      </c>
      <c r="L8" t="s">
        <v>106</v>
      </c>
      <c r="M8" t="s">
        <v>107</v>
      </c>
      <c r="N8">
        <v>76106</v>
      </c>
      <c r="O8" t="s">
        <v>108</v>
      </c>
      <c r="P8" t="s">
        <v>109</v>
      </c>
      <c r="Q8" t="s">
        <v>43</v>
      </c>
      <c r="R8" t="s">
        <v>77</v>
      </c>
      <c r="S8" t="s">
        <v>110</v>
      </c>
      <c r="T8" s="14">
        <v>68.81</v>
      </c>
    </row>
    <row r="9" spans="1:21" x14ac:dyDescent="0.25">
      <c r="A9">
        <v>8</v>
      </c>
      <c r="B9" t="s">
        <v>2608</v>
      </c>
      <c r="C9" s="3">
        <v>42319</v>
      </c>
      <c r="D9" s="11" t="str">
        <f t="shared" si="0"/>
        <v>November</v>
      </c>
      <c r="E9" s="2">
        <f t="shared" si="1"/>
        <v>2015</v>
      </c>
      <c r="F9" s="4">
        <v>42326</v>
      </c>
      <c r="G9" t="s">
        <v>48</v>
      </c>
      <c r="H9" t="s">
        <v>115</v>
      </c>
      <c r="I9" t="s">
        <v>116</v>
      </c>
      <c r="J9" t="s">
        <v>22</v>
      </c>
      <c r="K9" t="s">
        <v>23</v>
      </c>
      <c r="L9" t="s">
        <v>117</v>
      </c>
      <c r="M9" t="s">
        <v>118</v>
      </c>
      <c r="N9">
        <v>53711</v>
      </c>
      <c r="O9" t="s">
        <v>108</v>
      </c>
      <c r="P9" t="s">
        <v>119</v>
      </c>
      <c r="Q9" t="s">
        <v>43</v>
      </c>
      <c r="R9" t="s">
        <v>57</v>
      </c>
      <c r="S9" t="s">
        <v>120</v>
      </c>
      <c r="T9" s="14">
        <v>665.88</v>
      </c>
    </row>
    <row r="10" spans="1:21" x14ac:dyDescent="0.25">
      <c r="A10">
        <v>9</v>
      </c>
      <c r="B10" t="s">
        <v>5095</v>
      </c>
      <c r="C10" s="3">
        <v>42137</v>
      </c>
      <c r="D10" s="11" t="str">
        <f t="shared" si="0"/>
        <v>May</v>
      </c>
      <c r="E10" s="2">
        <f t="shared" si="1"/>
        <v>2015</v>
      </c>
      <c r="F10" s="4">
        <v>42139</v>
      </c>
      <c r="G10" t="s">
        <v>19</v>
      </c>
      <c r="H10" t="s">
        <v>124</v>
      </c>
      <c r="I10" t="s">
        <v>125</v>
      </c>
      <c r="J10" t="s">
        <v>22</v>
      </c>
      <c r="K10" t="s">
        <v>23</v>
      </c>
      <c r="L10" t="s">
        <v>126</v>
      </c>
      <c r="M10" t="s">
        <v>127</v>
      </c>
      <c r="N10">
        <v>84084</v>
      </c>
      <c r="O10" t="s">
        <v>41</v>
      </c>
      <c r="P10" t="s">
        <v>128</v>
      </c>
      <c r="Q10" t="s">
        <v>43</v>
      </c>
      <c r="R10" t="s">
        <v>57</v>
      </c>
      <c r="S10" t="s">
        <v>129</v>
      </c>
      <c r="T10" s="14">
        <v>55.5</v>
      </c>
    </row>
    <row r="11" spans="1:21" x14ac:dyDescent="0.25">
      <c r="A11">
        <v>10</v>
      </c>
      <c r="B11" t="s">
        <v>113</v>
      </c>
      <c r="C11" s="3">
        <v>42243</v>
      </c>
      <c r="D11" s="11" t="str">
        <f t="shared" si="0"/>
        <v>August</v>
      </c>
      <c r="E11" s="2">
        <f t="shared" si="1"/>
        <v>2015</v>
      </c>
      <c r="F11" s="4">
        <v>42248</v>
      </c>
      <c r="G11" t="s">
        <v>19</v>
      </c>
      <c r="H11" t="s">
        <v>132</v>
      </c>
      <c r="I11" t="s">
        <v>133</v>
      </c>
      <c r="J11" t="s">
        <v>22</v>
      </c>
      <c r="K11" t="s">
        <v>23</v>
      </c>
      <c r="L11" t="s">
        <v>134</v>
      </c>
      <c r="M11" t="s">
        <v>40</v>
      </c>
      <c r="N11">
        <v>94109</v>
      </c>
      <c r="O11" t="s">
        <v>41</v>
      </c>
      <c r="P11" t="s">
        <v>135</v>
      </c>
      <c r="Q11" t="s">
        <v>43</v>
      </c>
      <c r="R11" t="s">
        <v>67</v>
      </c>
      <c r="S11" t="s">
        <v>136</v>
      </c>
      <c r="T11" s="14">
        <v>8.56</v>
      </c>
    </row>
    <row r="12" spans="1:21" x14ac:dyDescent="0.25">
      <c r="A12">
        <v>11</v>
      </c>
      <c r="B12" t="s">
        <v>8511</v>
      </c>
      <c r="C12" s="3">
        <v>43078</v>
      </c>
      <c r="D12" s="11" t="str">
        <f t="shared" si="0"/>
        <v>December</v>
      </c>
      <c r="E12" s="2">
        <f t="shared" si="1"/>
        <v>2017</v>
      </c>
      <c r="F12" s="4">
        <v>43082</v>
      </c>
      <c r="G12" t="s">
        <v>48</v>
      </c>
      <c r="H12" t="s">
        <v>143</v>
      </c>
      <c r="I12" t="s">
        <v>144</v>
      </c>
      <c r="J12" t="s">
        <v>38</v>
      </c>
      <c r="K12" t="s">
        <v>23</v>
      </c>
      <c r="L12" t="s">
        <v>145</v>
      </c>
      <c r="M12" t="s">
        <v>146</v>
      </c>
      <c r="N12">
        <v>68025</v>
      </c>
      <c r="O12" t="s">
        <v>108</v>
      </c>
      <c r="P12" t="s">
        <v>147</v>
      </c>
      <c r="Q12" t="s">
        <v>43</v>
      </c>
      <c r="R12" t="s">
        <v>67</v>
      </c>
      <c r="S12" t="s">
        <v>148</v>
      </c>
      <c r="T12" s="14">
        <v>19.46</v>
      </c>
    </row>
    <row r="13" spans="1:21" x14ac:dyDescent="0.25">
      <c r="A13">
        <v>12</v>
      </c>
      <c r="B13" t="s">
        <v>344</v>
      </c>
      <c r="C13" s="3">
        <v>43297</v>
      </c>
      <c r="D13" s="11" t="str">
        <f t="shared" si="0"/>
        <v>July</v>
      </c>
      <c r="E13" s="2">
        <f t="shared" si="1"/>
        <v>2018</v>
      </c>
      <c r="F13" s="4">
        <v>43299</v>
      </c>
      <c r="G13" t="s">
        <v>19</v>
      </c>
      <c r="H13" t="s">
        <v>154</v>
      </c>
      <c r="I13" t="s">
        <v>155</v>
      </c>
      <c r="J13" t="s">
        <v>22</v>
      </c>
      <c r="K13" t="s">
        <v>23</v>
      </c>
      <c r="L13" t="s">
        <v>156</v>
      </c>
      <c r="M13" t="s">
        <v>157</v>
      </c>
      <c r="N13">
        <v>19140</v>
      </c>
      <c r="O13" t="s">
        <v>158</v>
      </c>
      <c r="P13" t="s">
        <v>159</v>
      </c>
      <c r="Q13" t="s">
        <v>28</v>
      </c>
      <c r="R13" t="s">
        <v>32</v>
      </c>
      <c r="S13" t="s">
        <v>160</v>
      </c>
      <c r="T13" s="14">
        <v>71.372</v>
      </c>
    </row>
    <row r="14" spans="1:21" x14ac:dyDescent="0.25">
      <c r="A14">
        <v>13</v>
      </c>
      <c r="B14" t="s">
        <v>2709</v>
      </c>
      <c r="C14" s="3">
        <v>42638</v>
      </c>
      <c r="D14" s="11" t="str">
        <f t="shared" si="0"/>
        <v>September</v>
      </c>
      <c r="E14" s="2">
        <f t="shared" si="1"/>
        <v>2016</v>
      </c>
      <c r="F14" s="4">
        <v>42643</v>
      </c>
      <c r="G14" t="s">
        <v>48</v>
      </c>
      <c r="H14" t="s">
        <v>164</v>
      </c>
      <c r="I14" t="s">
        <v>165</v>
      </c>
      <c r="J14" t="s">
        <v>22</v>
      </c>
      <c r="K14" t="s">
        <v>23</v>
      </c>
      <c r="L14" t="s">
        <v>166</v>
      </c>
      <c r="M14" t="s">
        <v>127</v>
      </c>
      <c r="N14">
        <v>84057</v>
      </c>
      <c r="O14" t="s">
        <v>41</v>
      </c>
      <c r="P14" t="s">
        <v>53</v>
      </c>
      <c r="Q14" t="s">
        <v>28</v>
      </c>
      <c r="R14" t="s">
        <v>54</v>
      </c>
      <c r="S14" t="s">
        <v>55</v>
      </c>
      <c r="T14" s="14">
        <v>1044.6300000000001</v>
      </c>
    </row>
    <row r="15" spans="1:21" x14ac:dyDescent="0.25">
      <c r="A15">
        <v>14</v>
      </c>
      <c r="B15" t="s">
        <v>2744</v>
      </c>
      <c r="C15" s="3">
        <v>42751</v>
      </c>
      <c r="D15" s="11" t="str">
        <f t="shared" si="0"/>
        <v>January</v>
      </c>
      <c r="E15" s="2">
        <f t="shared" si="1"/>
        <v>2017</v>
      </c>
      <c r="F15" s="4">
        <v>42755</v>
      </c>
      <c r="G15" t="s">
        <v>19</v>
      </c>
      <c r="H15" t="s">
        <v>170</v>
      </c>
      <c r="I15" t="s">
        <v>171</v>
      </c>
      <c r="J15" t="s">
        <v>22</v>
      </c>
      <c r="K15" t="s">
        <v>23</v>
      </c>
      <c r="L15" t="s">
        <v>39</v>
      </c>
      <c r="M15" t="s">
        <v>40</v>
      </c>
      <c r="N15">
        <v>90049</v>
      </c>
      <c r="O15" t="s">
        <v>41</v>
      </c>
      <c r="P15" t="s">
        <v>172</v>
      </c>
      <c r="Q15" t="s">
        <v>43</v>
      </c>
      <c r="R15" t="s">
        <v>74</v>
      </c>
      <c r="S15" t="s">
        <v>173</v>
      </c>
      <c r="T15" s="14">
        <v>11.648</v>
      </c>
    </row>
    <row r="16" spans="1:21" x14ac:dyDescent="0.25">
      <c r="A16">
        <v>15</v>
      </c>
      <c r="B16" t="s">
        <v>4134</v>
      </c>
      <c r="C16" s="3">
        <v>42630</v>
      </c>
      <c r="D16" s="11" t="str">
        <f t="shared" si="0"/>
        <v>September</v>
      </c>
      <c r="E16" s="2">
        <f t="shared" si="1"/>
        <v>2016</v>
      </c>
      <c r="F16" s="4">
        <v>42634</v>
      </c>
      <c r="G16" t="s">
        <v>48</v>
      </c>
      <c r="H16" t="s">
        <v>180</v>
      </c>
      <c r="I16" t="s">
        <v>181</v>
      </c>
      <c r="J16" t="s">
        <v>22</v>
      </c>
      <c r="K16" t="s">
        <v>23</v>
      </c>
      <c r="L16" t="s">
        <v>156</v>
      </c>
      <c r="M16" t="s">
        <v>157</v>
      </c>
      <c r="N16">
        <v>19140</v>
      </c>
      <c r="O16" t="s">
        <v>158</v>
      </c>
      <c r="P16" t="s">
        <v>182</v>
      </c>
      <c r="Q16" t="s">
        <v>28</v>
      </c>
      <c r="R16" t="s">
        <v>29</v>
      </c>
      <c r="S16" t="s">
        <v>183</v>
      </c>
      <c r="T16" s="14">
        <v>3083.43</v>
      </c>
    </row>
    <row r="17" spans="1:20" x14ac:dyDescent="0.25">
      <c r="A17">
        <v>16</v>
      </c>
      <c r="B17" t="s">
        <v>4627</v>
      </c>
      <c r="C17" s="3">
        <v>43392</v>
      </c>
      <c r="D17" s="11" t="str">
        <f t="shared" si="0"/>
        <v>October</v>
      </c>
      <c r="E17" s="2">
        <f t="shared" si="1"/>
        <v>2018</v>
      </c>
      <c r="F17" s="4">
        <v>43396</v>
      </c>
      <c r="G17" t="s">
        <v>19</v>
      </c>
      <c r="H17" t="s">
        <v>200</v>
      </c>
      <c r="I17" t="s">
        <v>201</v>
      </c>
      <c r="J17" t="s">
        <v>105</v>
      </c>
      <c r="K17" t="s">
        <v>23</v>
      </c>
      <c r="L17" t="s">
        <v>202</v>
      </c>
      <c r="M17" t="s">
        <v>107</v>
      </c>
      <c r="N17">
        <v>77095</v>
      </c>
      <c r="O17" t="s">
        <v>108</v>
      </c>
      <c r="P17" t="s">
        <v>203</v>
      </c>
      <c r="Q17" t="s">
        <v>43</v>
      </c>
      <c r="R17" t="s">
        <v>91</v>
      </c>
      <c r="S17" t="s">
        <v>204</v>
      </c>
      <c r="T17" s="14">
        <v>29.472000000000001</v>
      </c>
    </row>
    <row r="18" spans="1:20" x14ac:dyDescent="0.25">
      <c r="A18">
        <v>17</v>
      </c>
      <c r="B18" t="s">
        <v>2982</v>
      </c>
      <c r="C18" s="3">
        <v>43077</v>
      </c>
      <c r="D18" s="11" t="str">
        <f t="shared" si="0"/>
        <v>December</v>
      </c>
      <c r="E18" s="2">
        <f t="shared" si="1"/>
        <v>2017</v>
      </c>
      <c r="F18" s="4">
        <v>43079</v>
      </c>
      <c r="G18" t="s">
        <v>206</v>
      </c>
      <c r="H18" t="s">
        <v>207</v>
      </c>
      <c r="I18" t="s">
        <v>208</v>
      </c>
      <c r="J18" t="s">
        <v>38</v>
      </c>
      <c r="K18" t="s">
        <v>23</v>
      </c>
      <c r="L18" t="s">
        <v>209</v>
      </c>
      <c r="M18" t="s">
        <v>107</v>
      </c>
      <c r="N18">
        <v>75080</v>
      </c>
      <c r="O18" t="s">
        <v>108</v>
      </c>
      <c r="P18" t="s">
        <v>210</v>
      </c>
      <c r="Q18" t="s">
        <v>70</v>
      </c>
      <c r="R18" t="s">
        <v>71</v>
      </c>
      <c r="S18" t="s">
        <v>211</v>
      </c>
      <c r="T18" s="14">
        <v>1097.5440000000001</v>
      </c>
    </row>
    <row r="19" spans="1:20" x14ac:dyDescent="0.25">
      <c r="A19">
        <v>18</v>
      </c>
      <c r="B19" t="s">
        <v>7062</v>
      </c>
      <c r="C19" s="3">
        <v>42731</v>
      </c>
      <c r="D19" s="11" t="str">
        <f t="shared" si="0"/>
        <v>December</v>
      </c>
      <c r="E19" s="2">
        <f t="shared" si="1"/>
        <v>2016</v>
      </c>
      <c r="F19" s="4">
        <v>42735</v>
      </c>
      <c r="G19" t="s">
        <v>48</v>
      </c>
      <c r="H19" t="s">
        <v>217</v>
      </c>
      <c r="I19" t="s">
        <v>218</v>
      </c>
      <c r="J19" t="s">
        <v>105</v>
      </c>
      <c r="K19" t="s">
        <v>23</v>
      </c>
      <c r="L19" t="s">
        <v>202</v>
      </c>
      <c r="M19" t="s">
        <v>107</v>
      </c>
      <c r="N19">
        <v>77041</v>
      </c>
      <c r="O19" t="s">
        <v>108</v>
      </c>
      <c r="P19" t="s">
        <v>219</v>
      </c>
      <c r="Q19" t="s">
        <v>43</v>
      </c>
      <c r="R19" t="s">
        <v>189</v>
      </c>
      <c r="S19" t="s">
        <v>220</v>
      </c>
      <c r="T19" s="14">
        <v>113.328</v>
      </c>
    </row>
    <row r="20" spans="1:20" x14ac:dyDescent="0.25">
      <c r="A20">
        <v>19</v>
      </c>
      <c r="B20" t="s">
        <v>679</v>
      </c>
      <c r="C20" s="3">
        <v>43353</v>
      </c>
      <c r="D20" s="11" t="str">
        <f t="shared" si="0"/>
        <v>September</v>
      </c>
      <c r="E20" s="2">
        <f t="shared" si="1"/>
        <v>2018</v>
      </c>
      <c r="F20" s="4">
        <v>43358</v>
      </c>
      <c r="G20" t="s">
        <v>48</v>
      </c>
      <c r="H20" t="s">
        <v>229</v>
      </c>
      <c r="I20" t="s">
        <v>230</v>
      </c>
      <c r="J20" t="s">
        <v>38</v>
      </c>
      <c r="K20" t="s">
        <v>23</v>
      </c>
      <c r="L20" t="s">
        <v>231</v>
      </c>
      <c r="M20" t="s">
        <v>232</v>
      </c>
      <c r="N20">
        <v>60540</v>
      </c>
      <c r="O20" t="s">
        <v>108</v>
      </c>
      <c r="P20" t="s">
        <v>233</v>
      </c>
      <c r="Q20" t="s">
        <v>70</v>
      </c>
      <c r="R20" t="s">
        <v>71</v>
      </c>
      <c r="S20" t="s">
        <v>234</v>
      </c>
      <c r="T20" s="14">
        <v>147.16800000000001</v>
      </c>
    </row>
    <row r="21" spans="1:20" x14ac:dyDescent="0.25">
      <c r="A21">
        <v>20</v>
      </c>
      <c r="B21" t="s">
        <v>3895</v>
      </c>
      <c r="C21" s="3">
        <v>42933</v>
      </c>
      <c r="D21" s="11" t="str">
        <f t="shared" si="0"/>
        <v>July</v>
      </c>
      <c r="E21" s="2">
        <f t="shared" si="1"/>
        <v>2017</v>
      </c>
      <c r="F21" s="4">
        <v>42938</v>
      </c>
      <c r="G21" t="s">
        <v>48</v>
      </c>
      <c r="H21" t="s">
        <v>238</v>
      </c>
      <c r="I21" t="s">
        <v>239</v>
      </c>
      <c r="J21" t="s">
        <v>38</v>
      </c>
      <c r="K21" t="s">
        <v>23</v>
      </c>
      <c r="L21" t="s">
        <v>39</v>
      </c>
      <c r="M21" t="s">
        <v>40</v>
      </c>
      <c r="N21">
        <v>90049</v>
      </c>
      <c r="O21" t="s">
        <v>41</v>
      </c>
      <c r="P21" t="s">
        <v>240</v>
      </c>
      <c r="Q21" t="s">
        <v>43</v>
      </c>
      <c r="R21" t="s">
        <v>57</v>
      </c>
      <c r="S21" t="s">
        <v>241</v>
      </c>
      <c r="T21" s="14">
        <v>77.88</v>
      </c>
    </row>
    <row r="22" spans="1:20" x14ac:dyDescent="0.25">
      <c r="A22">
        <v>21</v>
      </c>
      <c r="B22" t="s">
        <v>5004</v>
      </c>
      <c r="C22" s="3">
        <v>43362</v>
      </c>
      <c r="D22" s="11" t="str">
        <f t="shared" si="0"/>
        <v>September</v>
      </c>
      <c r="E22" s="2">
        <f t="shared" si="1"/>
        <v>2018</v>
      </c>
      <c r="F22" s="4">
        <v>43366</v>
      </c>
      <c r="G22" t="s">
        <v>48</v>
      </c>
      <c r="H22" t="s">
        <v>245</v>
      </c>
      <c r="I22" t="s">
        <v>246</v>
      </c>
      <c r="J22" t="s">
        <v>38</v>
      </c>
      <c r="K22" t="s">
        <v>23</v>
      </c>
      <c r="L22" t="s">
        <v>247</v>
      </c>
      <c r="M22" t="s">
        <v>52</v>
      </c>
      <c r="N22">
        <v>32935</v>
      </c>
      <c r="O22" t="s">
        <v>26</v>
      </c>
      <c r="P22" t="s">
        <v>248</v>
      </c>
      <c r="Q22" t="s">
        <v>43</v>
      </c>
      <c r="R22" t="s">
        <v>57</v>
      </c>
      <c r="S22" t="s">
        <v>249</v>
      </c>
      <c r="T22" s="14">
        <v>95.616</v>
      </c>
    </row>
    <row r="23" spans="1:20" x14ac:dyDescent="0.25">
      <c r="A23">
        <v>22</v>
      </c>
      <c r="B23" t="s">
        <v>1255</v>
      </c>
      <c r="C23" s="3">
        <v>42805</v>
      </c>
      <c r="D23" s="11" t="str">
        <f t="shared" si="0"/>
        <v>March</v>
      </c>
      <c r="E23" s="2">
        <f t="shared" si="1"/>
        <v>2017</v>
      </c>
      <c r="F23" s="4">
        <v>42807</v>
      </c>
      <c r="G23" t="s">
        <v>206</v>
      </c>
      <c r="H23" t="s">
        <v>252</v>
      </c>
      <c r="I23" t="s">
        <v>253</v>
      </c>
      <c r="J23" t="s">
        <v>38</v>
      </c>
      <c r="K23" t="s">
        <v>23</v>
      </c>
      <c r="L23" t="s">
        <v>254</v>
      </c>
      <c r="M23" t="s">
        <v>255</v>
      </c>
      <c r="N23">
        <v>55122</v>
      </c>
      <c r="O23" t="s">
        <v>108</v>
      </c>
      <c r="P23" t="s">
        <v>256</v>
      </c>
      <c r="Q23" t="s">
        <v>70</v>
      </c>
      <c r="R23" t="s">
        <v>175</v>
      </c>
      <c r="S23" t="s">
        <v>257</v>
      </c>
      <c r="T23" s="14">
        <v>45.98</v>
      </c>
    </row>
    <row r="24" spans="1:20" x14ac:dyDescent="0.25">
      <c r="A24">
        <v>23</v>
      </c>
      <c r="B24" t="s">
        <v>4570</v>
      </c>
      <c r="C24" s="3">
        <v>42297</v>
      </c>
      <c r="D24" s="11" t="str">
        <f t="shared" si="0"/>
        <v>October</v>
      </c>
      <c r="E24" s="2">
        <f t="shared" si="1"/>
        <v>2015</v>
      </c>
      <c r="F24" s="4">
        <v>42302</v>
      </c>
      <c r="G24" t="s">
        <v>19</v>
      </c>
      <c r="H24" t="s">
        <v>263</v>
      </c>
      <c r="I24" t="s">
        <v>264</v>
      </c>
      <c r="J24" t="s">
        <v>22</v>
      </c>
      <c r="K24" t="s">
        <v>23</v>
      </c>
      <c r="L24" t="s">
        <v>265</v>
      </c>
      <c r="M24" t="s">
        <v>266</v>
      </c>
      <c r="N24">
        <v>48185</v>
      </c>
      <c r="O24" t="s">
        <v>108</v>
      </c>
      <c r="P24" t="s">
        <v>267</v>
      </c>
      <c r="Q24" t="s">
        <v>43</v>
      </c>
      <c r="R24" t="s">
        <v>57</v>
      </c>
      <c r="S24" t="s">
        <v>268</v>
      </c>
      <c r="T24" s="14">
        <v>211.96</v>
      </c>
    </row>
    <row r="25" spans="1:20" x14ac:dyDescent="0.25">
      <c r="A25">
        <v>24</v>
      </c>
      <c r="B25" t="s">
        <v>1215</v>
      </c>
      <c r="C25" s="3">
        <v>42906</v>
      </c>
      <c r="D25" s="11" t="str">
        <f t="shared" si="0"/>
        <v>June</v>
      </c>
      <c r="E25" s="2">
        <f t="shared" si="1"/>
        <v>2017</v>
      </c>
      <c r="F25" s="4">
        <v>42911</v>
      </c>
      <c r="G25" t="s">
        <v>48</v>
      </c>
      <c r="H25" t="s">
        <v>272</v>
      </c>
      <c r="I25" t="s">
        <v>273</v>
      </c>
      <c r="J25" t="s">
        <v>22</v>
      </c>
      <c r="K25" t="s">
        <v>23</v>
      </c>
      <c r="L25" t="s">
        <v>274</v>
      </c>
      <c r="M25" t="s">
        <v>275</v>
      </c>
      <c r="N25">
        <v>19901</v>
      </c>
      <c r="O25" t="s">
        <v>158</v>
      </c>
      <c r="P25" t="s">
        <v>276</v>
      </c>
      <c r="Q25" t="s">
        <v>70</v>
      </c>
      <c r="R25" t="s">
        <v>175</v>
      </c>
      <c r="S25" t="s">
        <v>277</v>
      </c>
      <c r="T25" s="14">
        <v>45</v>
      </c>
    </row>
    <row r="26" spans="1:20" x14ac:dyDescent="0.25">
      <c r="A26">
        <v>25</v>
      </c>
      <c r="B26" t="s">
        <v>2574</v>
      </c>
      <c r="C26" s="3">
        <v>42478</v>
      </c>
      <c r="D26" s="11" t="str">
        <f t="shared" si="0"/>
        <v>April</v>
      </c>
      <c r="E26" s="2">
        <f t="shared" si="1"/>
        <v>2016</v>
      </c>
      <c r="F26" s="4">
        <v>42482</v>
      </c>
      <c r="G26" t="s">
        <v>48</v>
      </c>
      <c r="H26" t="s">
        <v>283</v>
      </c>
      <c r="I26" t="s">
        <v>284</v>
      </c>
      <c r="J26" t="s">
        <v>22</v>
      </c>
      <c r="K26" t="s">
        <v>23</v>
      </c>
      <c r="L26" t="s">
        <v>285</v>
      </c>
      <c r="M26" t="s">
        <v>286</v>
      </c>
      <c r="N26">
        <v>47150</v>
      </c>
      <c r="O26" t="s">
        <v>108</v>
      </c>
      <c r="P26" t="s">
        <v>287</v>
      </c>
      <c r="Q26" t="s">
        <v>43</v>
      </c>
      <c r="R26" t="s">
        <v>74</v>
      </c>
      <c r="S26" t="s">
        <v>288</v>
      </c>
      <c r="T26" s="14">
        <v>38.22</v>
      </c>
    </row>
    <row r="27" spans="1:20" x14ac:dyDescent="0.25">
      <c r="A27">
        <v>26</v>
      </c>
      <c r="B27" t="s">
        <v>2667</v>
      </c>
      <c r="C27" s="3">
        <v>43080</v>
      </c>
      <c r="D27" s="11" t="str">
        <f t="shared" si="0"/>
        <v>December</v>
      </c>
      <c r="E27" s="2">
        <f t="shared" si="1"/>
        <v>2017</v>
      </c>
      <c r="F27" s="4">
        <v>43086</v>
      </c>
      <c r="G27" t="s">
        <v>48</v>
      </c>
      <c r="H27" t="s">
        <v>297</v>
      </c>
      <c r="I27" t="s">
        <v>298</v>
      </c>
      <c r="J27" t="s">
        <v>38</v>
      </c>
      <c r="K27" t="s">
        <v>23</v>
      </c>
      <c r="L27" t="s">
        <v>299</v>
      </c>
      <c r="M27" t="s">
        <v>300</v>
      </c>
      <c r="N27">
        <v>10024</v>
      </c>
      <c r="O27" t="s">
        <v>158</v>
      </c>
      <c r="P27" t="s">
        <v>301</v>
      </c>
      <c r="Q27" t="s">
        <v>43</v>
      </c>
      <c r="R27" t="s">
        <v>302</v>
      </c>
      <c r="S27" t="s">
        <v>303</v>
      </c>
      <c r="T27" s="14">
        <v>15.26</v>
      </c>
    </row>
    <row r="28" spans="1:20" x14ac:dyDescent="0.25">
      <c r="A28">
        <v>27</v>
      </c>
      <c r="B28" t="s">
        <v>6393</v>
      </c>
      <c r="C28" s="3">
        <v>42903</v>
      </c>
      <c r="D28" s="11" t="str">
        <f t="shared" si="0"/>
        <v>June</v>
      </c>
      <c r="E28" s="2">
        <f t="shared" si="1"/>
        <v>2017</v>
      </c>
      <c r="F28" s="4">
        <v>42904</v>
      </c>
      <c r="G28" t="s">
        <v>206</v>
      </c>
      <c r="H28" t="s">
        <v>309</v>
      </c>
      <c r="I28" t="s">
        <v>310</v>
      </c>
      <c r="J28" t="s">
        <v>22</v>
      </c>
      <c r="K28" t="s">
        <v>23</v>
      </c>
      <c r="L28" t="s">
        <v>311</v>
      </c>
      <c r="M28" t="s">
        <v>300</v>
      </c>
      <c r="N28">
        <v>12180</v>
      </c>
      <c r="O28" t="s">
        <v>158</v>
      </c>
      <c r="P28" t="s">
        <v>312</v>
      </c>
      <c r="Q28" t="s">
        <v>43</v>
      </c>
      <c r="R28" t="s">
        <v>57</v>
      </c>
      <c r="S28" t="s">
        <v>313</v>
      </c>
      <c r="T28" s="14">
        <v>208.56</v>
      </c>
    </row>
    <row r="29" spans="1:20" x14ac:dyDescent="0.25">
      <c r="A29">
        <v>28</v>
      </c>
      <c r="B29" t="s">
        <v>1591</v>
      </c>
      <c r="C29" s="3">
        <v>42698</v>
      </c>
      <c r="D29" s="11" t="str">
        <f t="shared" si="0"/>
        <v>November</v>
      </c>
      <c r="E29" s="2">
        <f t="shared" si="1"/>
        <v>2016</v>
      </c>
      <c r="F29" s="4">
        <v>42704</v>
      </c>
      <c r="G29" t="s">
        <v>48</v>
      </c>
      <c r="H29" t="s">
        <v>327</v>
      </c>
      <c r="I29" t="s">
        <v>328</v>
      </c>
      <c r="J29" t="s">
        <v>22</v>
      </c>
      <c r="K29" t="s">
        <v>23</v>
      </c>
      <c r="L29" t="s">
        <v>39</v>
      </c>
      <c r="M29" t="s">
        <v>40</v>
      </c>
      <c r="N29">
        <v>90004</v>
      </c>
      <c r="O29" t="s">
        <v>41</v>
      </c>
      <c r="P29" t="s">
        <v>329</v>
      </c>
      <c r="Q29" t="s">
        <v>70</v>
      </c>
      <c r="R29" t="s">
        <v>175</v>
      </c>
      <c r="S29" t="s">
        <v>330</v>
      </c>
      <c r="T29" s="14">
        <v>13.98</v>
      </c>
    </row>
    <row r="30" spans="1:20" x14ac:dyDescent="0.25">
      <c r="A30">
        <v>29</v>
      </c>
      <c r="B30" t="s">
        <v>1902</v>
      </c>
      <c r="C30" s="3">
        <v>42490</v>
      </c>
      <c r="D30" s="11" t="str">
        <f t="shared" si="0"/>
        <v>April</v>
      </c>
      <c r="E30" s="2">
        <f t="shared" si="1"/>
        <v>2016</v>
      </c>
      <c r="F30" s="4">
        <v>42495</v>
      </c>
      <c r="G30" t="s">
        <v>48</v>
      </c>
      <c r="H30" t="s">
        <v>339</v>
      </c>
      <c r="I30" t="s">
        <v>340</v>
      </c>
      <c r="J30" t="s">
        <v>105</v>
      </c>
      <c r="K30" t="s">
        <v>23</v>
      </c>
      <c r="L30" t="s">
        <v>341</v>
      </c>
      <c r="M30" t="s">
        <v>232</v>
      </c>
      <c r="N30">
        <v>60610</v>
      </c>
      <c r="O30" t="s">
        <v>108</v>
      </c>
      <c r="P30" t="s">
        <v>342</v>
      </c>
      <c r="Q30" t="s">
        <v>28</v>
      </c>
      <c r="R30" t="s">
        <v>32</v>
      </c>
      <c r="S30" t="s">
        <v>343</v>
      </c>
      <c r="T30" s="14">
        <v>213.11500000000001</v>
      </c>
    </row>
    <row r="31" spans="1:20" x14ac:dyDescent="0.25">
      <c r="A31">
        <v>30</v>
      </c>
      <c r="B31" t="s">
        <v>2579</v>
      </c>
      <c r="C31" s="3">
        <v>42343</v>
      </c>
      <c r="D31" s="11" t="str">
        <f t="shared" si="0"/>
        <v>December</v>
      </c>
      <c r="E31" s="2">
        <f t="shared" si="1"/>
        <v>2015</v>
      </c>
      <c r="F31" s="4">
        <v>42348</v>
      </c>
      <c r="G31" t="s">
        <v>48</v>
      </c>
      <c r="H31" t="s">
        <v>345</v>
      </c>
      <c r="I31" t="s">
        <v>346</v>
      </c>
      <c r="J31" t="s">
        <v>38</v>
      </c>
      <c r="K31" t="s">
        <v>23</v>
      </c>
      <c r="L31" t="s">
        <v>347</v>
      </c>
      <c r="M31" t="s">
        <v>348</v>
      </c>
      <c r="N31">
        <v>85234</v>
      </c>
      <c r="O31" t="s">
        <v>41</v>
      </c>
      <c r="P31" t="s">
        <v>349</v>
      </c>
      <c r="Q31" t="s">
        <v>43</v>
      </c>
      <c r="R31" t="s">
        <v>67</v>
      </c>
      <c r="S31" t="s">
        <v>350</v>
      </c>
      <c r="T31" s="14">
        <v>1113.0239999999999</v>
      </c>
    </row>
    <row r="32" spans="1:20" x14ac:dyDescent="0.25">
      <c r="A32">
        <v>31</v>
      </c>
      <c r="B32" t="s">
        <v>7306</v>
      </c>
      <c r="C32" s="3">
        <v>42890</v>
      </c>
      <c r="D32" s="11" t="str">
        <f t="shared" si="0"/>
        <v>June</v>
      </c>
      <c r="E32" s="2">
        <f t="shared" si="1"/>
        <v>2017</v>
      </c>
      <c r="F32" s="4">
        <v>42892</v>
      </c>
      <c r="G32" t="s">
        <v>206</v>
      </c>
      <c r="H32" t="s">
        <v>354</v>
      </c>
      <c r="I32" t="s">
        <v>355</v>
      </c>
      <c r="J32" t="s">
        <v>22</v>
      </c>
      <c r="K32" t="s">
        <v>23</v>
      </c>
      <c r="L32" t="s">
        <v>356</v>
      </c>
      <c r="M32" t="s">
        <v>357</v>
      </c>
      <c r="N32">
        <v>22153</v>
      </c>
      <c r="O32" t="s">
        <v>26</v>
      </c>
      <c r="P32" t="s">
        <v>358</v>
      </c>
      <c r="Q32" t="s">
        <v>43</v>
      </c>
      <c r="R32" t="s">
        <v>91</v>
      </c>
      <c r="S32" t="s">
        <v>359</v>
      </c>
      <c r="T32" s="14">
        <v>75.88</v>
      </c>
    </row>
    <row r="33" spans="1:20" x14ac:dyDescent="0.25">
      <c r="A33">
        <v>32</v>
      </c>
      <c r="B33" t="s">
        <v>559</v>
      </c>
      <c r="C33" s="3">
        <v>42996</v>
      </c>
      <c r="D33" s="11" t="str">
        <f t="shared" si="0"/>
        <v>September</v>
      </c>
      <c r="E33" s="2">
        <f t="shared" si="1"/>
        <v>2017</v>
      </c>
      <c r="F33" s="4">
        <v>43001</v>
      </c>
      <c r="G33" t="s">
        <v>48</v>
      </c>
      <c r="H33" t="s">
        <v>363</v>
      </c>
      <c r="I33" t="s">
        <v>364</v>
      </c>
      <c r="J33" t="s">
        <v>22</v>
      </c>
      <c r="K33" t="s">
        <v>23</v>
      </c>
      <c r="L33" t="s">
        <v>299</v>
      </c>
      <c r="M33" t="s">
        <v>300</v>
      </c>
      <c r="N33">
        <v>10009</v>
      </c>
      <c r="O33" t="s">
        <v>158</v>
      </c>
      <c r="P33" t="s">
        <v>365</v>
      </c>
      <c r="Q33" t="s">
        <v>43</v>
      </c>
      <c r="R33" t="s">
        <v>74</v>
      </c>
      <c r="S33" t="s">
        <v>366</v>
      </c>
      <c r="T33" s="14">
        <v>4.6159999999999997</v>
      </c>
    </row>
    <row r="34" spans="1:20" x14ac:dyDescent="0.25">
      <c r="A34">
        <v>33</v>
      </c>
      <c r="B34" t="s">
        <v>59</v>
      </c>
      <c r="C34" s="3">
        <v>42486</v>
      </c>
      <c r="D34" s="11" t="str">
        <f t="shared" si="0"/>
        <v>April</v>
      </c>
      <c r="E34" s="2">
        <f t="shared" si="1"/>
        <v>2016</v>
      </c>
      <c r="F34" s="4">
        <v>42492</v>
      </c>
      <c r="G34" t="s">
        <v>48</v>
      </c>
      <c r="H34" t="s">
        <v>375</v>
      </c>
      <c r="I34" t="s">
        <v>376</v>
      </c>
      <c r="J34" t="s">
        <v>22</v>
      </c>
      <c r="K34" t="s">
        <v>23</v>
      </c>
      <c r="L34" t="s">
        <v>377</v>
      </c>
      <c r="M34" t="s">
        <v>378</v>
      </c>
      <c r="N34">
        <v>38109</v>
      </c>
      <c r="O34" t="s">
        <v>26</v>
      </c>
      <c r="P34" t="s">
        <v>379</v>
      </c>
      <c r="Q34" t="s">
        <v>28</v>
      </c>
      <c r="R34" t="s">
        <v>32</v>
      </c>
      <c r="S34" t="s">
        <v>380</v>
      </c>
      <c r="T34" s="14">
        <v>831.93600000000004</v>
      </c>
    </row>
    <row r="35" spans="1:20" x14ac:dyDescent="0.25">
      <c r="A35">
        <v>34</v>
      </c>
      <c r="B35" t="s">
        <v>1536</v>
      </c>
      <c r="C35" s="3">
        <v>43443</v>
      </c>
      <c r="D35" s="11" t="str">
        <f t="shared" si="0"/>
        <v>December</v>
      </c>
      <c r="E35" s="2">
        <f t="shared" si="1"/>
        <v>2018</v>
      </c>
      <c r="F35" s="4">
        <v>43445</v>
      </c>
      <c r="G35" t="s">
        <v>206</v>
      </c>
      <c r="H35" t="s">
        <v>386</v>
      </c>
      <c r="I35" t="s">
        <v>387</v>
      </c>
      <c r="J35" t="s">
        <v>38</v>
      </c>
      <c r="K35" t="s">
        <v>23</v>
      </c>
      <c r="L35" t="s">
        <v>202</v>
      </c>
      <c r="M35" t="s">
        <v>107</v>
      </c>
      <c r="N35">
        <v>77041</v>
      </c>
      <c r="O35" t="s">
        <v>108</v>
      </c>
      <c r="P35" t="s">
        <v>388</v>
      </c>
      <c r="Q35" t="s">
        <v>43</v>
      </c>
      <c r="R35" t="s">
        <v>74</v>
      </c>
      <c r="S35" t="s">
        <v>389</v>
      </c>
      <c r="T35" s="14">
        <v>1.248</v>
      </c>
    </row>
    <row r="36" spans="1:20" x14ac:dyDescent="0.25">
      <c r="A36">
        <v>35</v>
      </c>
      <c r="B36" t="s">
        <v>5253</v>
      </c>
      <c r="C36" s="3">
        <v>42898</v>
      </c>
      <c r="D36" s="11" t="str">
        <f t="shared" si="0"/>
        <v>June</v>
      </c>
      <c r="E36" s="2">
        <f t="shared" si="1"/>
        <v>2017</v>
      </c>
      <c r="F36" s="4">
        <v>42901</v>
      </c>
      <c r="G36" t="s">
        <v>206</v>
      </c>
      <c r="H36" t="s">
        <v>400</v>
      </c>
      <c r="I36" t="s">
        <v>401</v>
      </c>
      <c r="J36" t="s">
        <v>38</v>
      </c>
      <c r="K36" t="s">
        <v>23</v>
      </c>
      <c r="L36" t="s">
        <v>402</v>
      </c>
      <c r="M36" t="s">
        <v>403</v>
      </c>
      <c r="N36">
        <v>35601</v>
      </c>
      <c r="O36" t="s">
        <v>26</v>
      </c>
      <c r="P36" t="s">
        <v>404</v>
      </c>
      <c r="Q36" t="s">
        <v>43</v>
      </c>
      <c r="R36" t="s">
        <v>77</v>
      </c>
      <c r="S36" t="s">
        <v>405</v>
      </c>
      <c r="T36" s="14">
        <v>208.16</v>
      </c>
    </row>
    <row r="37" spans="1:20" x14ac:dyDescent="0.25">
      <c r="A37">
        <v>36</v>
      </c>
      <c r="B37" t="s">
        <v>5192</v>
      </c>
      <c r="C37" s="3">
        <v>42289</v>
      </c>
      <c r="D37" s="11" t="str">
        <f t="shared" si="0"/>
        <v>October</v>
      </c>
      <c r="E37" s="2">
        <f t="shared" si="1"/>
        <v>2015</v>
      </c>
      <c r="F37" s="4">
        <v>42293</v>
      </c>
      <c r="G37" t="s">
        <v>48</v>
      </c>
      <c r="H37" t="s">
        <v>410</v>
      </c>
      <c r="I37" t="s">
        <v>411</v>
      </c>
      <c r="J37" t="s">
        <v>22</v>
      </c>
      <c r="K37" t="s">
        <v>23</v>
      </c>
      <c r="L37" t="s">
        <v>134</v>
      </c>
      <c r="M37" t="s">
        <v>40</v>
      </c>
      <c r="N37">
        <v>94122</v>
      </c>
      <c r="O37" t="s">
        <v>41</v>
      </c>
      <c r="P37" t="s">
        <v>412</v>
      </c>
      <c r="Q37" t="s">
        <v>43</v>
      </c>
      <c r="R37" t="s">
        <v>67</v>
      </c>
      <c r="S37" t="s">
        <v>413</v>
      </c>
      <c r="T37" s="14">
        <v>14.9</v>
      </c>
    </row>
    <row r="38" spans="1:20" x14ac:dyDescent="0.25">
      <c r="A38">
        <v>37</v>
      </c>
      <c r="B38" t="s">
        <v>2624</v>
      </c>
      <c r="C38" s="3">
        <v>42616</v>
      </c>
      <c r="D38" s="11" t="str">
        <f t="shared" si="0"/>
        <v>September</v>
      </c>
      <c r="E38" s="2">
        <f t="shared" si="1"/>
        <v>2016</v>
      </c>
      <c r="F38" s="4">
        <v>42621</v>
      </c>
      <c r="G38" t="s">
        <v>48</v>
      </c>
      <c r="H38" t="s">
        <v>417</v>
      </c>
      <c r="I38" t="s">
        <v>418</v>
      </c>
      <c r="J38" t="s">
        <v>38</v>
      </c>
      <c r="K38" t="s">
        <v>23</v>
      </c>
      <c r="L38" t="s">
        <v>419</v>
      </c>
      <c r="M38" t="s">
        <v>89</v>
      </c>
      <c r="N38">
        <v>27707</v>
      </c>
      <c r="O38" t="s">
        <v>26</v>
      </c>
      <c r="P38" t="s">
        <v>420</v>
      </c>
      <c r="Q38" t="s">
        <v>43</v>
      </c>
      <c r="R38" t="s">
        <v>189</v>
      </c>
      <c r="S38" t="s">
        <v>421</v>
      </c>
      <c r="T38" s="14">
        <v>200.98400000000001</v>
      </c>
    </row>
    <row r="39" spans="1:20" x14ac:dyDescent="0.25">
      <c r="A39">
        <v>38</v>
      </c>
      <c r="B39" t="s">
        <v>3376</v>
      </c>
      <c r="C39" s="3">
        <v>43417</v>
      </c>
      <c r="D39" s="11" t="str">
        <f t="shared" si="0"/>
        <v>November</v>
      </c>
      <c r="E39" s="2">
        <f t="shared" si="1"/>
        <v>2018</v>
      </c>
      <c r="F39" s="4">
        <v>43420</v>
      </c>
      <c r="G39" t="s">
        <v>206</v>
      </c>
      <c r="H39" t="s">
        <v>425</v>
      </c>
      <c r="I39" t="s">
        <v>426</v>
      </c>
      <c r="J39" t="s">
        <v>105</v>
      </c>
      <c r="K39" t="s">
        <v>23</v>
      </c>
      <c r="L39" t="s">
        <v>341</v>
      </c>
      <c r="M39" t="s">
        <v>232</v>
      </c>
      <c r="N39">
        <v>60623</v>
      </c>
      <c r="O39" t="s">
        <v>108</v>
      </c>
      <c r="P39" t="s">
        <v>427</v>
      </c>
      <c r="Q39" t="s">
        <v>43</v>
      </c>
      <c r="R39" t="s">
        <v>57</v>
      </c>
      <c r="S39" t="s">
        <v>428</v>
      </c>
      <c r="T39" s="14">
        <v>230.376</v>
      </c>
    </row>
    <row r="40" spans="1:20" x14ac:dyDescent="0.25">
      <c r="A40">
        <v>39</v>
      </c>
      <c r="B40" t="s">
        <v>3788</v>
      </c>
      <c r="C40" s="3">
        <v>43399</v>
      </c>
      <c r="D40" s="11" t="str">
        <f t="shared" si="0"/>
        <v>October</v>
      </c>
      <c r="E40" s="2">
        <f t="shared" si="1"/>
        <v>2018</v>
      </c>
      <c r="F40" s="4">
        <v>43406</v>
      </c>
      <c r="G40" t="s">
        <v>48</v>
      </c>
      <c r="H40" t="s">
        <v>438</v>
      </c>
      <c r="I40" t="s">
        <v>439</v>
      </c>
      <c r="J40" t="s">
        <v>22</v>
      </c>
      <c r="K40" t="s">
        <v>23</v>
      </c>
      <c r="L40" t="s">
        <v>440</v>
      </c>
      <c r="M40" t="s">
        <v>255</v>
      </c>
      <c r="N40">
        <v>55901</v>
      </c>
      <c r="O40" t="s">
        <v>108</v>
      </c>
      <c r="P40" t="s">
        <v>441</v>
      </c>
      <c r="Q40" t="s">
        <v>70</v>
      </c>
      <c r="R40" t="s">
        <v>175</v>
      </c>
      <c r="S40" t="s">
        <v>442</v>
      </c>
      <c r="T40" s="14">
        <v>19.989999999999998</v>
      </c>
    </row>
    <row r="41" spans="1:20" x14ac:dyDescent="0.25">
      <c r="A41">
        <v>40</v>
      </c>
      <c r="B41" t="s">
        <v>780</v>
      </c>
      <c r="C41" s="3">
        <v>42830</v>
      </c>
      <c r="D41" s="11" t="str">
        <f t="shared" si="0"/>
        <v>April</v>
      </c>
      <c r="E41" s="2">
        <f t="shared" si="1"/>
        <v>2017</v>
      </c>
      <c r="F41" s="4">
        <v>42835</v>
      </c>
      <c r="G41" t="s">
        <v>19</v>
      </c>
      <c r="H41" t="s">
        <v>446</v>
      </c>
      <c r="I41" t="s">
        <v>447</v>
      </c>
      <c r="J41" t="s">
        <v>105</v>
      </c>
      <c r="K41" t="s">
        <v>23</v>
      </c>
      <c r="L41" t="s">
        <v>202</v>
      </c>
      <c r="M41" t="s">
        <v>107</v>
      </c>
      <c r="N41">
        <v>77095</v>
      </c>
      <c r="O41" t="s">
        <v>108</v>
      </c>
      <c r="P41" t="s">
        <v>448</v>
      </c>
      <c r="Q41" t="s">
        <v>43</v>
      </c>
      <c r="R41" t="s">
        <v>57</v>
      </c>
      <c r="S41" t="s">
        <v>449</v>
      </c>
      <c r="T41" s="14">
        <v>158.36799999999999</v>
      </c>
    </row>
    <row r="42" spans="1:20" x14ac:dyDescent="0.25">
      <c r="A42">
        <v>41</v>
      </c>
      <c r="B42" t="s">
        <v>4502</v>
      </c>
      <c r="C42" s="3">
        <v>42995</v>
      </c>
      <c r="D42" s="11" t="str">
        <f t="shared" si="0"/>
        <v>September</v>
      </c>
      <c r="E42" s="2">
        <f t="shared" si="1"/>
        <v>2017</v>
      </c>
      <c r="F42" s="4">
        <v>43000</v>
      </c>
      <c r="G42" t="s">
        <v>48</v>
      </c>
      <c r="H42" t="s">
        <v>453</v>
      </c>
      <c r="I42" t="s">
        <v>454</v>
      </c>
      <c r="J42" t="s">
        <v>38</v>
      </c>
      <c r="K42" t="s">
        <v>23</v>
      </c>
      <c r="L42" t="s">
        <v>39</v>
      </c>
      <c r="M42" t="s">
        <v>40</v>
      </c>
      <c r="N42">
        <v>90036</v>
      </c>
      <c r="O42" t="s">
        <v>41</v>
      </c>
      <c r="P42" t="s">
        <v>455</v>
      </c>
      <c r="Q42" t="s">
        <v>43</v>
      </c>
      <c r="R42" t="s">
        <v>67</v>
      </c>
      <c r="S42" t="s">
        <v>456</v>
      </c>
      <c r="T42" s="14">
        <v>20.100000000000001</v>
      </c>
    </row>
    <row r="43" spans="1:20" x14ac:dyDescent="0.25">
      <c r="A43">
        <v>42</v>
      </c>
      <c r="B43" t="s">
        <v>3818</v>
      </c>
      <c r="C43" s="3">
        <v>42400</v>
      </c>
      <c r="D43" s="11" t="str">
        <f t="shared" si="0"/>
        <v>January</v>
      </c>
      <c r="E43" s="2">
        <f t="shared" si="1"/>
        <v>2016</v>
      </c>
      <c r="F43" s="4">
        <v>42405</v>
      </c>
      <c r="G43" t="s">
        <v>19</v>
      </c>
      <c r="H43" t="s">
        <v>461</v>
      </c>
      <c r="I43" t="s">
        <v>462</v>
      </c>
      <c r="J43" t="s">
        <v>22</v>
      </c>
      <c r="K43" t="s">
        <v>23</v>
      </c>
      <c r="L43" t="s">
        <v>463</v>
      </c>
      <c r="M43" t="s">
        <v>255</v>
      </c>
      <c r="N43">
        <v>55407</v>
      </c>
      <c r="O43" t="s">
        <v>108</v>
      </c>
      <c r="P43" t="s">
        <v>464</v>
      </c>
      <c r="Q43" t="s">
        <v>43</v>
      </c>
      <c r="R43" t="s">
        <v>91</v>
      </c>
      <c r="S43" t="s">
        <v>465</v>
      </c>
      <c r="T43" s="14">
        <v>12.96</v>
      </c>
    </row>
    <row r="44" spans="1:20" x14ac:dyDescent="0.25">
      <c r="A44">
        <v>43</v>
      </c>
      <c r="B44" t="s">
        <v>1283</v>
      </c>
      <c r="C44" s="3">
        <v>43410</v>
      </c>
      <c r="D44" s="11" t="str">
        <f t="shared" si="0"/>
        <v>November</v>
      </c>
      <c r="E44" s="2">
        <f t="shared" si="1"/>
        <v>2018</v>
      </c>
      <c r="F44" s="4">
        <v>43416</v>
      </c>
      <c r="G44" t="s">
        <v>48</v>
      </c>
      <c r="H44" t="s">
        <v>471</v>
      </c>
      <c r="I44" t="s">
        <v>472</v>
      </c>
      <c r="J44" t="s">
        <v>105</v>
      </c>
      <c r="K44" t="s">
        <v>23</v>
      </c>
      <c r="L44" t="s">
        <v>473</v>
      </c>
      <c r="M44" t="s">
        <v>474</v>
      </c>
      <c r="N44">
        <v>97206</v>
      </c>
      <c r="O44" t="s">
        <v>41</v>
      </c>
      <c r="P44" t="s">
        <v>475</v>
      </c>
      <c r="Q44" t="s">
        <v>43</v>
      </c>
      <c r="R44" t="s">
        <v>74</v>
      </c>
      <c r="S44" t="s">
        <v>476</v>
      </c>
      <c r="T44" s="14">
        <v>5.6820000000000004</v>
      </c>
    </row>
    <row r="45" spans="1:20" x14ac:dyDescent="0.25">
      <c r="A45">
        <v>44</v>
      </c>
      <c r="B45" t="s">
        <v>4161</v>
      </c>
      <c r="C45" s="3">
        <v>43413</v>
      </c>
      <c r="D45" s="11" t="str">
        <f t="shared" si="0"/>
        <v>November</v>
      </c>
      <c r="E45" s="2">
        <f t="shared" si="1"/>
        <v>2018</v>
      </c>
      <c r="F45" s="4">
        <v>43415</v>
      </c>
      <c r="G45" t="s">
        <v>19</v>
      </c>
      <c r="H45" t="s">
        <v>478</v>
      </c>
      <c r="I45" t="s">
        <v>479</v>
      </c>
      <c r="J45" t="s">
        <v>105</v>
      </c>
      <c r="K45" t="s">
        <v>23</v>
      </c>
      <c r="L45" t="s">
        <v>299</v>
      </c>
      <c r="M45" t="s">
        <v>300</v>
      </c>
      <c r="N45">
        <v>10009</v>
      </c>
      <c r="O45" t="s">
        <v>158</v>
      </c>
      <c r="P45" t="s">
        <v>480</v>
      </c>
      <c r="Q45" t="s">
        <v>28</v>
      </c>
      <c r="R45" t="s">
        <v>64</v>
      </c>
      <c r="S45" t="s">
        <v>481</v>
      </c>
      <c r="T45" s="14">
        <v>96.53</v>
      </c>
    </row>
    <row r="46" spans="1:20" x14ac:dyDescent="0.25">
      <c r="A46">
        <v>45</v>
      </c>
      <c r="B46" t="s">
        <v>847</v>
      </c>
      <c r="C46" s="3">
        <v>43268</v>
      </c>
      <c r="D46" s="11" t="str">
        <f t="shared" si="0"/>
        <v>June</v>
      </c>
      <c r="E46" s="2">
        <f t="shared" si="1"/>
        <v>2018</v>
      </c>
      <c r="F46" s="4">
        <v>43271</v>
      </c>
      <c r="G46" t="s">
        <v>206</v>
      </c>
      <c r="H46" t="s">
        <v>485</v>
      </c>
      <c r="I46" t="s">
        <v>486</v>
      </c>
      <c r="J46" t="s">
        <v>22</v>
      </c>
      <c r="K46" t="s">
        <v>23</v>
      </c>
      <c r="L46" t="s">
        <v>134</v>
      </c>
      <c r="M46" t="s">
        <v>40</v>
      </c>
      <c r="N46">
        <v>94122</v>
      </c>
      <c r="O46" t="s">
        <v>41</v>
      </c>
      <c r="P46" t="s">
        <v>487</v>
      </c>
      <c r="Q46" t="s">
        <v>43</v>
      </c>
      <c r="R46" t="s">
        <v>74</v>
      </c>
      <c r="S46" t="s">
        <v>488</v>
      </c>
      <c r="T46" s="14">
        <v>51.311999999999998</v>
      </c>
    </row>
    <row r="47" spans="1:20" x14ac:dyDescent="0.25">
      <c r="A47">
        <v>46</v>
      </c>
      <c r="B47" t="s">
        <v>5627</v>
      </c>
      <c r="C47" s="3">
        <v>42984</v>
      </c>
      <c r="D47" s="11" t="str">
        <f t="shared" si="0"/>
        <v>September</v>
      </c>
      <c r="E47" s="2">
        <f t="shared" si="1"/>
        <v>2017</v>
      </c>
      <c r="F47" s="4">
        <v>42989</v>
      </c>
      <c r="G47" t="s">
        <v>48</v>
      </c>
      <c r="H47" t="s">
        <v>490</v>
      </c>
      <c r="I47" t="s">
        <v>491</v>
      </c>
      <c r="J47" t="s">
        <v>38</v>
      </c>
      <c r="K47" t="s">
        <v>23</v>
      </c>
      <c r="L47" t="s">
        <v>492</v>
      </c>
      <c r="M47" t="s">
        <v>255</v>
      </c>
      <c r="N47">
        <v>55106</v>
      </c>
      <c r="O47" t="s">
        <v>108</v>
      </c>
      <c r="P47" t="s">
        <v>493</v>
      </c>
      <c r="Q47" t="s">
        <v>43</v>
      </c>
      <c r="R47" t="s">
        <v>77</v>
      </c>
      <c r="S47" t="s">
        <v>494</v>
      </c>
      <c r="T47" s="14">
        <v>77.88</v>
      </c>
    </row>
    <row r="48" spans="1:20" x14ac:dyDescent="0.25">
      <c r="A48">
        <v>47</v>
      </c>
      <c r="B48" t="s">
        <v>1446</v>
      </c>
      <c r="C48" s="3">
        <v>42976</v>
      </c>
      <c r="D48" s="11" t="str">
        <f t="shared" si="0"/>
        <v>August</v>
      </c>
      <c r="E48" s="2">
        <f t="shared" si="1"/>
        <v>2017</v>
      </c>
      <c r="F48" s="4">
        <v>42980</v>
      </c>
      <c r="G48" t="s">
        <v>48</v>
      </c>
      <c r="H48" t="s">
        <v>497</v>
      </c>
      <c r="I48" t="s">
        <v>498</v>
      </c>
      <c r="J48" t="s">
        <v>105</v>
      </c>
      <c r="K48" t="s">
        <v>23</v>
      </c>
      <c r="L48" t="s">
        <v>341</v>
      </c>
      <c r="M48" t="s">
        <v>232</v>
      </c>
      <c r="N48">
        <v>60610</v>
      </c>
      <c r="O48" t="s">
        <v>108</v>
      </c>
      <c r="P48" t="s">
        <v>499</v>
      </c>
      <c r="Q48" t="s">
        <v>43</v>
      </c>
      <c r="R48" t="s">
        <v>91</v>
      </c>
      <c r="S48" t="s">
        <v>500</v>
      </c>
      <c r="T48" s="14">
        <v>64.623999999999995</v>
      </c>
    </row>
    <row r="49" spans="1:20" x14ac:dyDescent="0.25">
      <c r="A49">
        <v>48</v>
      </c>
      <c r="B49" t="s">
        <v>5790</v>
      </c>
      <c r="C49" s="3">
        <v>43070</v>
      </c>
      <c r="D49" s="11" t="str">
        <f t="shared" si="0"/>
        <v>December</v>
      </c>
      <c r="E49" s="2">
        <f t="shared" si="1"/>
        <v>2017</v>
      </c>
      <c r="F49" s="4">
        <v>43073</v>
      </c>
      <c r="G49" t="s">
        <v>19</v>
      </c>
      <c r="H49" t="s">
        <v>506</v>
      </c>
      <c r="I49" t="s">
        <v>507</v>
      </c>
      <c r="J49" t="s">
        <v>22</v>
      </c>
      <c r="K49" t="s">
        <v>23</v>
      </c>
      <c r="L49" t="s">
        <v>440</v>
      </c>
      <c r="M49" t="s">
        <v>255</v>
      </c>
      <c r="N49">
        <v>55901</v>
      </c>
      <c r="O49" t="s">
        <v>108</v>
      </c>
      <c r="P49" t="s">
        <v>508</v>
      </c>
      <c r="Q49" t="s">
        <v>43</v>
      </c>
      <c r="R49" t="s">
        <v>91</v>
      </c>
      <c r="S49" t="s">
        <v>509</v>
      </c>
      <c r="T49" s="14">
        <v>23.92</v>
      </c>
    </row>
    <row r="50" spans="1:20" x14ac:dyDescent="0.25">
      <c r="A50">
        <v>49</v>
      </c>
      <c r="B50" t="s">
        <v>3001</v>
      </c>
      <c r="C50" s="3">
        <v>42687</v>
      </c>
      <c r="D50" s="11" t="str">
        <f t="shared" si="0"/>
        <v>November</v>
      </c>
      <c r="E50" s="2">
        <f t="shared" si="1"/>
        <v>2016</v>
      </c>
      <c r="F50" s="4">
        <v>42691</v>
      </c>
      <c r="G50" t="s">
        <v>48</v>
      </c>
      <c r="H50" t="s">
        <v>513</v>
      </c>
      <c r="I50" t="s">
        <v>514</v>
      </c>
      <c r="J50" t="s">
        <v>22</v>
      </c>
      <c r="K50" t="s">
        <v>23</v>
      </c>
      <c r="L50" t="s">
        <v>515</v>
      </c>
      <c r="M50" t="s">
        <v>516</v>
      </c>
      <c r="N50">
        <v>80013</v>
      </c>
      <c r="O50" t="s">
        <v>41</v>
      </c>
      <c r="P50" t="s">
        <v>517</v>
      </c>
      <c r="Q50" t="s">
        <v>70</v>
      </c>
      <c r="R50" t="s">
        <v>175</v>
      </c>
      <c r="S50" t="s">
        <v>518</v>
      </c>
      <c r="T50" s="14">
        <v>238.89599999999999</v>
      </c>
    </row>
    <row r="51" spans="1:20" x14ac:dyDescent="0.25">
      <c r="A51">
        <v>50</v>
      </c>
      <c r="B51" t="s">
        <v>5665</v>
      </c>
      <c r="C51" s="3">
        <v>43427</v>
      </c>
      <c r="D51" s="11" t="str">
        <f t="shared" si="0"/>
        <v>November</v>
      </c>
      <c r="E51" s="2">
        <f t="shared" si="1"/>
        <v>2018</v>
      </c>
      <c r="F51" s="4">
        <v>43432</v>
      </c>
      <c r="G51" t="s">
        <v>48</v>
      </c>
      <c r="H51" t="s">
        <v>526</v>
      </c>
      <c r="I51" t="s">
        <v>527</v>
      </c>
      <c r="J51" t="s">
        <v>22</v>
      </c>
      <c r="K51" t="s">
        <v>23</v>
      </c>
      <c r="L51" t="s">
        <v>528</v>
      </c>
      <c r="M51" t="s">
        <v>89</v>
      </c>
      <c r="N51">
        <v>28205</v>
      </c>
      <c r="O51" t="s">
        <v>26</v>
      </c>
      <c r="P51" t="s">
        <v>529</v>
      </c>
      <c r="Q51" t="s">
        <v>70</v>
      </c>
      <c r="R51" t="s">
        <v>175</v>
      </c>
      <c r="S51" t="s">
        <v>530</v>
      </c>
      <c r="T51" s="14">
        <v>74.111999999999995</v>
      </c>
    </row>
    <row r="52" spans="1:20" x14ac:dyDescent="0.25">
      <c r="A52">
        <v>51</v>
      </c>
      <c r="B52" t="s">
        <v>6485</v>
      </c>
      <c r="C52" s="3">
        <v>42658</v>
      </c>
      <c r="D52" s="11" t="str">
        <f t="shared" si="0"/>
        <v>October</v>
      </c>
      <c r="E52" s="2">
        <f t="shared" si="1"/>
        <v>2016</v>
      </c>
      <c r="F52" s="4">
        <v>42663</v>
      </c>
      <c r="G52" t="s">
        <v>48</v>
      </c>
      <c r="H52" t="s">
        <v>538</v>
      </c>
      <c r="I52" t="s">
        <v>539</v>
      </c>
      <c r="J52" t="s">
        <v>105</v>
      </c>
      <c r="K52" t="s">
        <v>23</v>
      </c>
      <c r="L52" t="s">
        <v>540</v>
      </c>
      <c r="M52" t="s">
        <v>232</v>
      </c>
      <c r="N52">
        <v>60462</v>
      </c>
      <c r="O52" t="s">
        <v>108</v>
      </c>
      <c r="P52" t="s">
        <v>541</v>
      </c>
      <c r="Q52" t="s">
        <v>70</v>
      </c>
      <c r="R52" t="s">
        <v>175</v>
      </c>
      <c r="S52" t="s">
        <v>542</v>
      </c>
      <c r="T52" s="14">
        <v>339.96</v>
      </c>
    </row>
    <row r="53" spans="1:20" x14ac:dyDescent="0.25">
      <c r="A53">
        <v>52</v>
      </c>
      <c r="B53" t="s">
        <v>3777</v>
      </c>
      <c r="C53" s="3">
        <v>43459</v>
      </c>
      <c r="D53" s="11" t="str">
        <f t="shared" si="0"/>
        <v>December</v>
      </c>
      <c r="E53" s="2">
        <f t="shared" si="1"/>
        <v>2018</v>
      </c>
      <c r="F53" s="4">
        <v>43464</v>
      </c>
      <c r="G53" t="s">
        <v>48</v>
      </c>
      <c r="H53" t="s">
        <v>546</v>
      </c>
      <c r="I53" t="s">
        <v>547</v>
      </c>
      <c r="J53" t="s">
        <v>38</v>
      </c>
      <c r="K53" t="s">
        <v>23</v>
      </c>
      <c r="L53" t="s">
        <v>299</v>
      </c>
      <c r="M53" t="s">
        <v>300</v>
      </c>
      <c r="N53">
        <v>10035</v>
      </c>
      <c r="O53" t="s">
        <v>158</v>
      </c>
      <c r="P53" t="s">
        <v>548</v>
      </c>
      <c r="Q53" t="s">
        <v>28</v>
      </c>
      <c r="R53" t="s">
        <v>64</v>
      </c>
      <c r="S53" t="s">
        <v>549</v>
      </c>
      <c r="T53" s="14">
        <v>41.96</v>
      </c>
    </row>
    <row r="54" spans="1:20" x14ac:dyDescent="0.25">
      <c r="A54">
        <v>53</v>
      </c>
      <c r="B54" t="s">
        <v>3927</v>
      </c>
      <c r="C54" s="3">
        <v>43042</v>
      </c>
      <c r="D54" s="11" t="str">
        <f t="shared" si="0"/>
        <v>November</v>
      </c>
      <c r="E54" s="2">
        <f t="shared" si="1"/>
        <v>2017</v>
      </c>
      <c r="F54" s="4">
        <v>43049</v>
      </c>
      <c r="G54" t="s">
        <v>48</v>
      </c>
      <c r="H54" t="s">
        <v>551</v>
      </c>
      <c r="I54" t="s">
        <v>552</v>
      </c>
      <c r="J54" t="s">
        <v>22</v>
      </c>
      <c r="K54" t="s">
        <v>23</v>
      </c>
      <c r="L54" t="s">
        <v>553</v>
      </c>
      <c r="M54" t="s">
        <v>554</v>
      </c>
      <c r="N54">
        <v>50322</v>
      </c>
      <c r="O54" t="s">
        <v>108</v>
      </c>
      <c r="P54" t="s">
        <v>555</v>
      </c>
      <c r="Q54" t="s">
        <v>43</v>
      </c>
      <c r="R54" t="s">
        <v>67</v>
      </c>
      <c r="S54" t="s">
        <v>556</v>
      </c>
      <c r="T54" s="14">
        <v>75.959999999999994</v>
      </c>
    </row>
    <row r="55" spans="1:20" x14ac:dyDescent="0.25">
      <c r="A55">
        <v>54</v>
      </c>
      <c r="B55" t="s">
        <v>3842</v>
      </c>
      <c r="C55" s="3">
        <v>42241</v>
      </c>
      <c r="D55" s="11" t="str">
        <f t="shared" si="0"/>
        <v>August</v>
      </c>
      <c r="E55" s="2">
        <f t="shared" si="1"/>
        <v>2015</v>
      </c>
      <c r="F55" s="4">
        <v>42243</v>
      </c>
      <c r="G55" t="s">
        <v>19</v>
      </c>
      <c r="H55" t="s">
        <v>561</v>
      </c>
      <c r="I55" t="s">
        <v>562</v>
      </c>
      <c r="J55" t="s">
        <v>22</v>
      </c>
      <c r="K55" t="s">
        <v>23</v>
      </c>
      <c r="L55" t="s">
        <v>563</v>
      </c>
      <c r="M55" t="s">
        <v>564</v>
      </c>
      <c r="N55">
        <v>43229</v>
      </c>
      <c r="O55" t="s">
        <v>158</v>
      </c>
      <c r="P55" t="s">
        <v>565</v>
      </c>
      <c r="Q55" t="s">
        <v>43</v>
      </c>
      <c r="R55" t="s">
        <v>302</v>
      </c>
      <c r="S55" t="s">
        <v>566</v>
      </c>
      <c r="T55" s="14">
        <v>40.095999999999997</v>
      </c>
    </row>
    <row r="56" spans="1:20" x14ac:dyDescent="0.25">
      <c r="A56">
        <v>55</v>
      </c>
      <c r="B56" t="s">
        <v>8747</v>
      </c>
      <c r="C56" s="3">
        <v>42431</v>
      </c>
      <c r="D56" s="11" t="str">
        <f t="shared" si="0"/>
        <v>March</v>
      </c>
      <c r="E56" s="2">
        <f t="shared" si="1"/>
        <v>2016</v>
      </c>
      <c r="F56" s="4">
        <v>42435</v>
      </c>
      <c r="G56" t="s">
        <v>48</v>
      </c>
      <c r="H56" t="s">
        <v>574</v>
      </c>
      <c r="I56" t="s">
        <v>575</v>
      </c>
      <c r="J56" t="s">
        <v>22</v>
      </c>
      <c r="K56" t="s">
        <v>23</v>
      </c>
      <c r="L56" t="s">
        <v>96</v>
      </c>
      <c r="M56" t="s">
        <v>97</v>
      </c>
      <c r="N56">
        <v>98103</v>
      </c>
      <c r="O56" t="s">
        <v>41</v>
      </c>
      <c r="P56" t="s">
        <v>576</v>
      </c>
      <c r="Q56" t="s">
        <v>28</v>
      </c>
      <c r="R56" t="s">
        <v>54</v>
      </c>
      <c r="S56" t="s">
        <v>577</v>
      </c>
      <c r="T56" s="14">
        <v>787.53</v>
      </c>
    </row>
    <row r="57" spans="1:20" x14ac:dyDescent="0.25">
      <c r="A57">
        <v>56</v>
      </c>
      <c r="B57" t="s">
        <v>1870</v>
      </c>
      <c r="C57" s="3">
        <v>42465</v>
      </c>
      <c r="D57" s="11" t="str">
        <f t="shared" si="0"/>
        <v>April</v>
      </c>
      <c r="E57" s="2">
        <f t="shared" si="1"/>
        <v>2016</v>
      </c>
      <c r="F57" s="4">
        <v>42470</v>
      </c>
      <c r="G57" t="s">
        <v>48</v>
      </c>
      <c r="H57" t="s">
        <v>579</v>
      </c>
      <c r="I57" t="s">
        <v>580</v>
      </c>
      <c r="J57" t="s">
        <v>38</v>
      </c>
      <c r="K57" t="s">
        <v>23</v>
      </c>
      <c r="L57" t="s">
        <v>581</v>
      </c>
      <c r="M57" t="s">
        <v>378</v>
      </c>
      <c r="N57">
        <v>37620</v>
      </c>
      <c r="O57" t="s">
        <v>26</v>
      </c>
      <c r="P57" t="s">
        <v>582</v>
      </c>
      <c r="Q57" t="s">
        <v>43</v>
      </c>
      <c r="R57" t="s">
        <v>74</v>
      </c>
      <c r="S57" t="s">
        <v>583</v>
      </c>
      <c r="T57" s="14">
        <v>157.79400000000001</v>
      </c>
    </row>
    <row r="58" spans="1:20" x14ac:dyDescent="0.25">
      <c r="A58">
        <v>57</v>
      </c>
      <c r="B58" t="s">
        <v>3781</v>
      </c>
      <c r="C58" s="3">
        <v>42898</v>
      </c>
      <c r="D58" s="11" t="str">
        <f t="shared" si="0"/>
        <v>June</v>
      </c>
      <c r="E58" s="2">
        <f t="shared" si="1"/>
        <v>2017</v>
      </c>
      <c r="F58" s="4">
        <v>42901</v>
      </c>
      <c r="G58" t="s">
        <v>206</v>
      </c>
      <c r="H58" t="s">
        <v>585</v>
      </c>
      <c r="I58" t="s">
        <v>586</v>
      </c>
      <c r="J58" t="s">
        <v>22</v>
      </c>
      <c r="K58" t="s">
        <v>23</v>
      </c>
      <c r="L58" t="s">
        <v>587</v>
      </c>
      <c r="M58" t="s">
        <v>275</v>
      </c>
      <c r="N58">
        <v>19805</v>
      </c>
      <c r="O58" t="s">
        <v>158</v>
      </c>
      <c r="P58" t="s">
        <v>588</v>
      </c>
      <c r="Q58" t="s">
        <v>28</v>
      </c>
      <c r="R58" t="s">
        <v>64</v>
      </c>
      <c r="S58" t="s">
        <v>589</v>
      </c>
      <c r="T58" s="14">
        <v>47.04</v>
      </c>
    </row>
    <row r="59" spans="1:20" x14ac:dyDescent="0.25">
      <c r="A59">
        <v>58</v>
      </c>
      <c r="B59" t="s">
        <v>7090</v>
      </c>
      <c r="C59" s="3">
        <v>42364</v>
      </c>
      <c r="D59" s="11" t="str">
        <f t="shared" si="0"/>
        <v>December</v>
      </c>
      <c r="E59" s="2">
        <f t="shared" si="1"/>
        <v>2015</v>
      </c>
      <c r="F59" s="4">
        <v>42366</v>
      </c>
      <c r="G59" t="s">
        <v>19</v>
      </c>
      <c r="H59" t="s">
        <v>599</v>
      </c>
      <c r="I59" t="s">
        <v>600</v>
      </c>
      <c r="J59" t="s">
        <v>105</v>
      </c>
      <c r="K59" t="s">
        <v>23</v>
      </c>
      <c r="L59" t="s">
        <v>202</v>
      </c>
      <c r="M59" t="s">
        <v>107</v>
      </c>
      <c r="N59">
        <v>77041</v>
      </c>
      <c r="O59" t="s">
        <v>108</v>
      </c>
      <c r="P59" t="s">
        <v>601</v>
      </c>
      <c r="Q59" t="s">
        <v>28</v>
      </c>
      <c r="R59" t="s">
        <v>32</v>
      </c>
      <c r="S59" t="s">
        <v>602</v>
      </c>
      <c r="T59" s="14">
        <v>600.55799999999999</v>
      </c>
    </row>
    <row r="60" spans="1:20" x14ac:dyDescent="0.25">
      <c r="A60">
        <v>59</v>
      </c>
      <c r="B60" t="s">
        <v>6620</v>
      </c>
      <c r="C60" s="3">
        <v>42267</v>
      </c>
      <c r="D60" s="11" t="str">
        <f t="shared" si="0"/>
        <v>September</v>
      </c>
      <c r="E60" s="2">
        <f t="shared" si="1"/>
        <v>2015</v>
      </c>
      <c r="F60" s="4">
        <v>42272</v>
      </c>
      <c r="G60" t="s">
        <v>48</v>
      </c>
      <c r="H60" t="s">
        <v>606</v>
      </c>
      <c r="I60" t="s">
        <v>607</v>
      </c>
      <c r="J60" t="s">
        <v>22</v>
      </c>
      <c r="K60" t="s">
        <v>23</v>
      </c>
      <c r="L60" t="s">
        <v>608</v>
      </c>
      <c r="M60" t="s">
        <v>232</v>
      </c>
      <c r="N60">
        <v>61701</v>
      </c>
      <c r="O60" t="s">
        <v>108</v>
      </c>
      <c r="P60" t="s">
        <v>609</v>
      </c>
      <c r="Q60" t="s">
        <v>28</v>
      </c>
      <c r="R60" t="s">
        <v>54</v>
      </c>
      <c r="S60" t="s">
        <v>610</v>
      </c>
      <c r="T60" s="14">
        <v>617.70000000000005</v>
      </c>
    </row>
    <row r="61" spans="1:20" x14ac:dyDescent="0.25">
      <c r="A61">
        <v>60</v>
      </c>
      <c r="B61" t="s">
        <v>1369</v>
      </c>
      <c r="C61" s="3">
        <v>43409</v>
      </c>
      <c r="D61" s="11" t="str">
        <f t="shared" si="0"/>
        <v>November</v>
      </c>
      <c r="E61" s="2">
        <f t="shared" si="1"/>
        <v>2018</v>
      </c>
      <c r="F61" s="4">
        <v>43416</v>
      </c>
      <c r="G61" t="s">
        <v>48</v>
      </c>
      <c r="H61" t="s">
        <v>612</v>
      </c>
      <c r="I61" t="s">
        <v>613</v>
      </c>
      <c r="J61" t="s">
        <v>22</v>
      </c>
      <c r="K61" t="s">
        <v>23</v>
      </c>
      <c r="L61" t="s">
        <v>614</v>
      </c>
      <c r="M61" t="s">
        <v>348</v>
      </c>
      <c r="N61">
        <v>85023</v>
      </c>
      <c r="O61" t="s">
        <v>41</v>
      </c>
      <c r="P61" t="s">
        <v>615</v>
      </c>
      <c r="Q61" t="s">
        <v>43</v>
      </c>
      <c r="R61" t="s">
        <v>74</v>
      </c>
      <c r="S61" t="s">
        <v>616</v>
      </c>
      <c r="T61" s="14">
        <v>2.3879999999999999</v>
      </c>
    </row>
    <row r="62" spans="1:20" x14ac:dyDescent="0.25">
      <c r="A62">
        <v>61</v>
      </c>
      <c r="B62" t="s">
        <v>2600</v>
      </c>
      <c r="C62" s="3">
        <v>43045</v>
      </c>
      <c r="D62" s="11" t="str">
        <f t="shared" si="0"/>
        <v>November</v>
      </c>
      <c r="E62" s="2">
        <f t="shared" si="1"/>
        <v>2017</v>
      </c>
      <c r="F62" s="4">
        <v>43049</v>
      </c>
      <c r="G62" t="s">
        <v>19</v>
      </c>
      <c r="H62" t="s">
        <v>620</v>
      </c>
      <c r="I62" t="s">
        <v>621</v>
      </c>
      <c r="J62" t="s">
        <v>105</v>
      </c>
      <c r="K62" t="s">
        <v>23</v>
      </c>
      <c r="L62" t="s">
        <v>39</v>
      </c>
      <c r="M62" t="s">
        <v>40</v>
      </c>
      <c r="N62">
        <v>90004</v>
      </c>
      <c r="O62" t="s">
        <v>41</v>
      </c>
      <c r="P62" t="s">
        <v>342</v>
      </c>
      <c r="Q62" t="s">
        <v>28</v>
      </c>
      <c r="R62" t="s">
        <v>32</v>
      </c>
      <c r="S62" t="s">
        <v>622</v>
      </c>
      <c r="T62" s="14">
        <v>81.424000000000007</v>
      </c>
    </row>
    <row r="63" spans="1:20" x14ac:dyDescent="0.25">
      <c r="A63">
        <v>62</v>
      </c>
      <c r="B63" t="s">
        <v>9832</v>
      </c>
      <c r="C63" s="3">
        <v>43133</v>
      </c>
      <c r="D63" s="11" t="str">
        <f t="shared" si="0"/>
        <v>February</v>
      </c>
      <c r="E63" s="2">
        <f t="shared" si="1"/>
        <v>2018</v>
      </c>
      <c r="F63" s="4">
        <v>43136</v>
      </c>
      <c r="G63" t="s">
        <v>206</v>
      </c>
      <c r="H63" t="s">
        <v>626</v>
      </c>
      <c r="I63" t="s">
        <v>627</v>
      </c>
      <c r="J63" t="s">
        <v>38</v>
      </c>
      <c r="K63" t="s">
        <v>23</v>
      </c>
      <c r="L63" t="s">
        <v>563</v>
      </c>
      <c r="M63" t="s">
        <v>564</v>
      </c>
      <c r="N63">
        <v>43229</v>
      </c>
      <c r="O63" t="s">
        <v>158</v>
      </c>
      <c r="P63" t="s">
        <v>628</v>
      </c>
      <c r="Q63" t="s">
        <v>70</v>
      </c>
      <c r="R63" t="s">
        <v>71</v>
      </c>
      <c r="S63" t="s">
        <v>629</v>
      </c>
      <c r="T63" s="14">
        <v>59.97</v>
      </c>
    </row>
    <row r="64" spans="1:20" x14ac:dyDescent="0.25">
      <c r="A64">
        <v>63</v>
      </c>
      <c r="B64" t="s">
        <v>2243</v>
      </c>
      <c r="C64" s="3">
        <v>43021</v>
      </c>
      <c r="D64" s="11" t="str">
        <f t="shared" si="0"/>
        <v>October</v>
      </c>
      <c r="E64" s="2">
        <f t="shared" si="1"/>
        <v>2017</v>
      </c>
      <c r="F64" s="4">
        <v>43027</v>
      </c>
      <c r="G64" t="s">
        <v>48</v>
      </c>
      <c r="H64" t="s">
        <v>637</v>
      </c>
      <c r="I64" t="s">
        <v>638</v>
      </c>
      <c r="J64" t="s">
        <v>22</v>
      </c>
      <c r="K64" t="s">
        <v>23</v>
      </c>
      <c r="L64" t="s">
        <v>639</v>
      </c>
      <c r="M64" t="s">
        <v>40</v>
      </c>
      <c r="N64">
        <v>95661</v>
      </c>
      <c r="O64" t="s">
        <v>41</v>
      </c>
      <c r="P64" t="s">
        <v>640</v>
      </c>
      <c r="Q64" t="s">
        <v>43</v>
      </c>
      <c r="R64" t="s">
        <v>91</v>
      </c>
      <c r="S64" t="s">
        <v>641</v>
      </c>
      <c r="T64" s="14">
        <v>20.04</v>
      </c>
    </row>
    <row r="65" spans="1:20" x14ac:dyDescent="0.25">
      <c r="A65">
        <v>64</v>
      </c>
      <c r="B65" t="s">
        <v>1047</v>
      </c>
      <c r="C65" s="3">
        <v>42983</v>
      </c>
      <c r="D65" s="11" t="str">
        <f t="shared" si="0"/>
        <v>September</v>
      </c>
      <c r="E65" s="2">
        <f t="shared" si="1"/>
        <v>2017</v>
      </c>
      <c r="F65" s="4">
        <v>42985</v>
      </c>
      <c r="G65" t="s">
        <v>19</v>
      </c>
      <c r="H65" t="s">
        <v>654</v>
      </c>
      <c r="I65" t="s">
        <v>655</v>
      </c>
      <c r="J65" t="s">
        <v>38</v>
      </c>
      <c r="K65" t="s">
        <v>23</v>
      </c>
      <c r="L65" t="s">
        <v>156</v>
      </c>
      <c r="M65" t="s">
        <v>157</v>
      </c>
      <c r="N65">
        <v>19140</v>
      </c>
      <c r="O65" t="s">
        <v>158</v>
      </c>
      <c r="P65" t="s">
        <v>186</v>
      </c>
      <c r="Q65" t="s">
        <v>28</v>
      </c>
      <c r="R65" t="s">
        <v>64</v>
      </c>
      <c r="S65" t="s">
        <v>187</v>
      </c>
      <c r="T65" s="14">
        <v>82.8</v>
      </c>
    </row>
    <row r="66" spans="1:20" x14ac:dyDescent="0.25">
      <c r="A66">
        <v>65</v>
      </c>
      <c r="B66" t="s">
        <v>3203</v>
      </c>
      <c r="C66" s="3">
        <v>43361</v>
      </c>
      <c r="D66" s="11" t="str">
        <f t="shared" ref="D66:D129" si="2">TEXT(C66, "mmmm")</f>
        <v>September</v>
      </c>
      <c r="E66" s="2">
        <f t="shared" ref="E66:E129" si="3">YEAR(C66)</f>
        <v>2018</v>
      </c>
      <c r="F66" s="4">
        <v>43366</v>
      </c>
      <c r="G66" t="s">
        <v>48</v>
      </c>
      <c r="H66" t="s">
        <v>658</v>
      </c>
      <c r="I66" t="s">
        <v>659</v>
      </c>
      <c r="J66" t="s">
        <v>38</v>
      </c>
      <c r="K66" t="s">
        <v>23</v>
      </c>
      <c r="L66" t="s">
        <v>134</v>
      </c>
      <c r="M66" t="s">
        <v>40</v>
      </c>
      <c r="N66">
        <v>94122</v>
      </c>
      <c r="O66" t="s">
        <v>41</v>
      </c>
      <c r="P66" t="s">
        <v>660</v>
      </c>
      <c r="Q66" t="s">
        <v>43</v>
      </c>
      <c r="R66" t="s">
        <v>67</v>
      </c>
      <c r="S66" t="s">
        <v>661</v>
      </c>
      <c r="T66" s="14">
        <v>8.82</v>
      </c>
    </row>
    <row r="67" spans="1:20" x14ac:dyDescent="0.25">
      <c r="A67">
        <v>66</v>
      </c>
      <c r="B67" t="s">
        <v>911</v>
      </c>
      <c r="C67" s="3">
        <v>43456</v>
      </c>
      <c r="D67" s="11" t="str">
        <f t="shared" si="2"/>
        <v>December</v>
      </c>
      <c r="E67" s="2">
        <f t="shared" si="3"/>
        <v>2018</v>
      </c>
      <c r="F67" s="4">
        <v>43461</v>
      </c>
      <c r="G67" t="s">
        <v>48</v>
      </c>
      <c r="H67" t="s">
        <v>669</v>
      </c>
      <c r="I67" t="s">
        <v>670</v>
      </c>
      <c r="J67" t="s">
        <v>22</v>
      </c>
      <c r="K67" t="s">
        <v>23</v>
      </c>
      <c r="L67" t="s">
        <v>671</v>
      </c>
      <c r="M67" t="s">
        <v>672</v>
      </c>
      <c r="N67">
        <v>64055</v>
      </c>
      <c r="O67" t="s">
        <v>108</v>
      </c>
      <c r="P67" t="s">
        <v>673</v>
      </c>
      <c r="Q67" t="s">
        <v>43</v>
      </c>
      <c r="R67" t="s">
        <v>77</v>
      </c>
      <c r="S67" t="s">
        <v>674</v>
      </c>
      <c r="T67" s="14">
        <v>839.43</v>
      </c>
    </row>
    <row r="68" spans="1:20" x14ac:dyDescent="0.25">
      <c r="A68">
        <v>67</v>
      </c>
      <c r="B68" t="s">
        <v>1893</v>
      </c>
      <c r="C68" s="3">
        <v>42620</v>
      </c>
      <c r="D68" s="11" t="str">
        <f t="shared" si="2"/>
        <v>September</v>
      </c>
      <c r="E68" s="2">
        <f t="shared" si="3"/>
        <v>2016</v>
      </c>
      <c r="F68" s="4">
        <v>42625</v>
      </c>
      <c r="G68" t="s">
        <v>48</v>
      </c>
      <c r="H68" t="s">
        <v>676</v>
      </c>
      <c r="I68" t="s">
        <v>677</v>
      </c>
      <c r="J68" t="s">
        <v>22</v>
      </c>
      <c r="K68" t="s">
        <v>23</v>
      </c>
      <c r="L68" t="s">
        <v>678</v>
      </c>
      <c r="M68" t="s">
        <v>40</v>
      </c>
      <c r="N68">
        <v>91104</v>
      </c>
      <c r="O68" t="s">
        <v>41</v>
      </c>
      <c r="P68" t="s">
        <v>427</v>
      </c>
      <c r="Q68" t="s">
        <v>43</v>
      </c>
      <c r="R68" t="s">
        <v>57</v>
      </c>
      <c r="S68" t="s">
        <v>428</v>
      </c>
      <c r="T68" s="14">
        <v>671.93</v>
      </c>
    </row>
    <row r="69" spans="1:20" x14ac:dyDescent="0.25">
      <c r="A69">
        <v>68</v>
      </c>
      <c r="B69" t="s">
        <v>3014</v>
      </c>
      <c r="C69" s="3">
        <v>42299</v>
      </c>
      <c r="D69" s="11" t="str">
        <f t="shared" si="2"/>
        <v>October</v>
      </c>
      <c r="E69" s="2">
        <f t="shared" si="3"/>
        <v>2015</v>
      </c>
      <c r="F69" s="4">
        <v>42305</v>
      </c>
      <c r="G69" t="s">
        <v>48</v>
      </c>
      <c r="H69" t="s">
        <v>682</v>
      </c>
      <c r="I69" t="s">
        <v>683</v>
      </c>
      <c r="J69" t="s">
        <v>105</v>
      </c>
      <c r="K69" t="s">
        <v>23</v>
      </c>
      <c r="L69" t="s">
        <v>684</v>
      </c>
      <c r="M69" t="s">
        <v>564</v>
      </c>
      <c r="N69">
        <v>43055</v>
      </c>
      <c r="O69" t="s">
        <v>158</v>
      </c>
      <c r="P69" t="s">
        <v>685</v>
      </c>
      <c r="Q69" t="s">
        <v>28</v>
      </c>
      <c r="R69" t="s">
        <v>64</v>
      </c>
      <c r="S69" t="s">
        <v>686</v>
      </c>
      <c r="T69" s="14">
        <v>93.888000000000005</v>
      </c>
    </row>
    <row r="70" spans="1:20" x14ac:dyDescent="0.25">
      <c r="A70">
        <v>69</v>
      </c>
      <c r="B70" t="s">
        <v>3086</v>
      </c>
      <c r="C70" s="3">
        <v>43074</v>
      </c>
      <c r="D70" s="11" t="str">
        <f t="shared" si="2"/>
        <v>December</v>
      </c>
      <c r="E70" s="2">
        <f t="shared" si="3"/>
        <v>2017</v>
      </c>
      <c r="F70" s="4">
        <v>43078</v>
      </c>
      <c r="G70" t="s">
        <v>48</v>
      </c>
      <c r="H70" t="s">
        <v>688</v>
      </c>
      <c r="I70" t="s">
        <v>689</v>
      </c>
      <c r="J70" t="s">
        <v>38</v>
      </c>
      <c r="K70" t="s">
        <v>23</v>
      </c>
      <c r="L70" t="s">
        <v>690</v>
      </c>
      <c r="M70" t="s">
        <v>118</v>
      </c>
      <c r="N70">
        <v>53132</v>
      </c>
      <c r="O70" t="s">
        <v>108</v>
      </c>
      <c r="P70" t="s">
        <v>691</v>
      </c>
      <c r="Q70" t="s">
        <v>70</v>
      </c>
      <c r="R70" t="s">
        <v>71</v>
      </c>
      <c r="S70" t="s">
        <v>692</v>
      </c>
      <c r="T70" s="14">
        <v>384.45</v>
      </c>
    </row>
    <row r="71" spans="1:20" x14ac:dyDescent="0.25">
      <c r="A71">
        <v>70</v>
      </c>
      <c r="B71" t="s">
        <v>7262</v>
      </c>
      <c r="C71" s="3">
        <v>42807</v>
      </c>
      <c r="D71" s="11" t="str">
        <f t="shared" si="2"/>
        <v>March</v>
      </c>
      <c r="E71" s="2">
        <f t="shared" si="3"/>
        <v>2017</v>
      </c>
      <c r="F71" s="4">
        <v>42810</v>
      </c>
      <c r="G71" t="s">
        <v>206</v>
      </c>
      <c r="H71" t="s">
        <v>699</v>
      </c>
      <c r="I71" t="s">
        <v>700</v>
      </c>
      <c r="J71" t="s">
        <v>105</v>
      </c>
      <c r="K71" t="s">
        <v>23</v>
      </c>
      <c r="L71" t="s">
        <v>701</v>
      </c>
      <c r="M71" t="s">
        <v>348</v>
      </c>
      <c r="N71">
        <v>85254</v>
      </c>
      <c r="O71" t="s">
        <v>41</v>
      </c>
      <c r="P71" t="s">
        <v>702</v>
      </c>
      <c r="Q71" t="s">
        <v>43</v>
      </c>
      <c r="R71" t="s">
        <v>77</v>
      </c>
      <c r="S71" t="s">
        <v>703</v>
      </c>
      <c r="T71" s="14">
        <v>157.91999999999999</v>
      </c>
    </row>
    <row r="72" spans="1:20" x14ac:dyDescent="0.25">
      <c r="A72">
        <v>71</v>
      </c>
      <c r="B72" t="s">
        <v>1865</v>
      </c>
      <c r="C72" s="3">
        <v>42521</v>
      </c>
      <c r="D72" s="11" t="str">
        <f t="shared" si="2"/>
        <v>May</v>
      </c>
      <c r="E72" s="2">
        <f t="shared" si="3"/>
        <v>2016</v>
      </c>
      <c r="F72" s="4">
        <v>42523</v>
      </c>
      <c r="G72" t="s">
        <v>206</v>
      </c>
      <c r="H72" t="s">
        <v>708</v>
      </c>
      <c r="I72" t="s">
        <v>709</v>
      </c>
      <c r="J72" t="s">
        <v>38</v>
      </c>
      <c r="K72" t="s">
        <v>23</v>
      </c>
      <c r="L72" t="s">
        <v>710</v>
      </c>
      <c r="M72" t="s">
        <v>40</v>
      </c>
      <c r="N72">
        <v>95123</v>
      </c>
      <c r="O72" t="s">
        <v>41</v>
      </c>
      <c r="P72" t="s">
        <v>711</v>
      </c>
      <c r="Q72" t="s">
        <v>43</v>
      </c>
      <c r="R72" t="s">
        <v>91</v>
      </c>
      <c r="S72" t="s">
        <v>712</v>
      </c>
      <c r="T72" s="14">
        <v>58.38</v>
      </c>
    </row>
    <row r="73" spans="1:20" x14ac:dyDescent="0.25">
      <c r="A73">
        <v>72</v>
      </c>
      <c r="B73" t="s">
        <v>7865</v>
      </c>
      <c r="C73" s="3">
        <v>42518</v>
      </c>
      <c r="D73" s="11" t="str">
        <f t="shared" si="2"/>
        <v>May</v>
      </c>
      <c r="E73" s="2">
        <f t="shared" si="3"/>
        <v>2016</v>
      </c>
      <c r="F73" s="4">
        <v>42524</v>
      </c>
      <c r="G73" t="s">
        <v>48</v>
      </c>
      <c r="H73" t="s">
        <v>719</v>
      </c>
      <c r="I73" t="s">
        <v>720</v>
      </c>
      <c r="J73" t="s">
        <v>105</v>
      </c>
      <c r="K73" t="s">
        <v>23</v>
      </c>
      <c r="L73" t="s">
        <v>96</v>
      </c>
      <c r="M73" t="s">
        <v>97</v>
      </c>
      <c r="N73">
        <v>98105</v>
      </c>
      <c r="O73" t="s">
        <v>41</v>
      </c>
      <c r="P73" t="s">
        <v>721</v>
      </c>
      <c r="Q73" t="s">
        <v>43</v>
      </c>
      <c r="R73" t="s">
        <v>67</v>
      </c>
      <c r="S73" t="s">
        <v>722</v>
      </c>
      <c r="T73" s="14">
        <v>6.63</v>
      </c>
    </row>
    <row r="74" spans="1:20" x14ac:dyDescent="0.25">
      <c r="A74">
        <v>73</v>
      </c>
      <c r="B74" t="s">
        <v>2236</v>
      </c>
      <c r="C74" s="3">
        <v>42064</v>
      </c>
      <c r="D74" s="11" t="str">
        <f t="shared" si="2"/>
        <v>March</v>
      </c>
      <c r="E74" s="2">
        <f t="shared" si="3"/>
        <v>2015</v>
      </c>
      <c r="F74" s="4">
        <v>42069</v>
      </c>
      <c r="G74" t="s">
        <v>19</v>
      </c>
      <c r="H74" t="s">
        <v>724</v>
      </c>
      <c r="I74" t="s">
        <v>725</v>
      </c>
      <c r="J74" t="s">
        <v>22</v>
      </c>
      <c r="K74" t="s">
        <v>23</v>
      </c>
      <c r="L74" t="s">
        <v>96</v>
      </c>
      <c r="M74" t="s">
        <v>97</v>
      </c>
      <c r="N74">
        <v>98115</v>
      </c>
      <c r="O74" t="s">
        <v>41</v>
      </c>
      <c r="P74" t="s">
        <v>601</v>
      </c>
      <c r="Q74" t="s">
        <v>28</v>
      </c>
      <c r="R74" t="s">
        <v>32</v>
      </c>
      <c r="S74" t="s">
        <v>602</v>
      </c>
      <c r="T74" s="14">
        <v>457.56799999999998</v>
      </c>
    </row>
    <row r="75" spans="1:20" x14ac:dyDescent="0.25">
      <c r="A75">
        <v>74</v>
      </c>
      <c r="B75" t="s">
        <v>4851</v>
      </c>
      <c r="C75" s="3">
        <v>43059</v>
      </c>
      <c r="D75" s="11" t="str">
        <f t="shared" si="2"/>
        <v>November</v>
      </c>
      <c r="E75" s="2">
        <f t="shared" si="3"/>
        <v>2017</v>
      </c>
      <c r="F75" s="4">
        <v>43063</v>
      </c>
      <c r="G75" t="s">
        <v>48</v>
      </c>
      <c r="H75" t="s">
        <v>729</v>
      </c>
      <c r="I75" t="s">
        <v>730</v>
      </c>
      <c r="J75" t="s">
        <v>22</v>
      </c>
      <c r="K75" t="s">
        <v>23</v>
      </c>
      <c r="L75" t="s">
        <v>731</v>
      </c>
      <c r="M75" t="s">
        <v>732</v>
      </c>
      <c r="N75">
        <v>73034</v>
      </c>
      <c r="O75" t="s">
        <v>108</v>
      </c>
      <c r="P75" t="s">
        <v>733</v>
      </c>
      <c r="Q75" t="s">
        <v>43</v>
      </c>
      <c r="R75" t="s">
        <v>44</v>
      </c>
      <c r="S75" t="s">
        <v>734</v>
      </c>
      <c r="T75" s="14">
        <v>14.62</v>
      </c>
    </row>
    <row r="76" spans="1:20" x14ac:dyDescent="0.25">
      <c r="A76">
        <v>75</v>
      </c>
      <c r="B76" t="s">
        <v>4514</v>
      </c>
      <c r="C76" s="3">
        <v>42866</v>
      </c>
      <c r="D76" s="11" t="str">
        <f t="shared" si="2"/>
        <v>May</v>
      </c>
      <c r="E76" s="2">
        <f t="shared" si="3"/>
        <v>2017</v>
      </c>
      <c r="F76" s="4">
        <v>42867</v>
      </c>
      <c r="G76" t="s">
        <v>206</v>
      </c>
      <c r="H76" t="s">
        <v>738</v>
      </c>
      <c r="I76" t="s">
        <v>739</v>
      </c>
      <c r="J76" t="s">
        <v>22</v>
      </c>
      <c r="K76" t="s">
        <v>23</v>
      </c>
      <c r="L76" t="s">
        <v>39</v>
      </c>
      <c r="M76" t="s">
        <v>40</v>
      </c>
      <c r="N76">
        <v>90045</v>
      </c>
      <c r="O76" t="s">
        <v>41</v>
      </c>
      <c r="P76" t="s">
        <v>740</v>
      </c>
      <c r="Q76" t="s">
        <v>43</v>
      </c>
      <c r="R76" t="s">
        <v>91</v>
      </c>
      <c r="S76" t="s">
        <v>741</v>
      </c>
      <c r="T76" s="14">
        <v>5.98</v>
      </c>
    </row>
    <row r="77" spans="1:20" x14ac:dyDescent="0.25">
      <c r="A77">
        <v>76</v>
      </c>
      <c r="B77" t="s">
        <v>6242</v>
      </c>
      <c r="C77" s="3">
        <v>42732</v>
      </c>
      <c r="D77" s="11" t="str">
        <f t="shared" si="2"/>
        <v>December</v>
      </c>
      <c r="E77" s="2">
        <f t="shared" si="3"/>
        <v>2016</v>
      </c>
      <c r="F77" s="4">
        <v>42735</v>
      </c>
      <c r="G77" t="s">
        <v>19</v>
      </c>
      <c r="H77" t="s">
        <v>744</v>
      </c>
      <c r="I77" t="s">
        <v>745</v>
      </c>
      <c r="J77" t="s">
        <v>22</v>
      </c>
      <c r="K77" t="s">
        <v>23</v>
      </c>
      <c r="L77" t="s">
        <v>156</v>
      </c>
      <c r="M77" t="s">
        <v>157</v>
      </c>
      <c r="N77">
        <v>19134</v>
      </c>
      <c r="O77" t="s">
        <v>158</v>
      </c>
      <c r="P77" t="s">
        <v>746</v>
      </c>
      <c r="Q77" t="s">
        <v>70</v>
      </c>
      <c r="R77" t="s">
        <v>175</v>
      </c>
      <c r="S77" t="s">
        <v>747</v>
      </c>
      <c r="T77" s="14">
        <v>54.384</v>
      </c>
    </row>
    <row r="78" spans="1:20" x14ac:dyDescent="0.25">
      <c r="A78">
        <v>77</v>
      </c>
      <c r="B78" t="s">
        <v>3040</v>
      </c>
      <c r="C78" s="3">
        <v>43055</v>
      </c>
      <c r="D78" s="11" t="str">
        <f t="shared" si="2"/>
        <v>November</v>
      </c>
      <c r="E78" s="2">
        <f t="shared" si="3"/>
        <v>2017</v>
      </c>
      <c r="F78" s="4">
        <v>43059</v>
      </c>
      <c r="G78" t="s">
        <v>48</v>
      </c>
      <c r="H78" t="s">
        <v>750</v>
      </c>
      <c r="I78" t="s">
        <v>751</v>
      </c>
      <c r="J78" t="s">
        <v>22</v>
      </c>
      <c r="K78" t="s">
        <v>23</v>
      </c>
      <c r="L78" t="s">
        <v>752</v>
      </c>
      <c r="M78" t="s">
        <v>753</v>
      </c>
      <c r="N78">
        <v>88220</v>
      </c>
      <c r="O78" t="s">
        <v>41</v>
      </c>
      <c r="P78" t="s">
        <v>754</v>
      </c>
      <c r="Q78" t="s">
        <v>43</v>
      </c>
      <c r="R78" t="s">
        <v>189</v>
      </c>
      <c r="S78" t="s">
        <v>755</v>
      </c>
      <c r="T78" s="14">
        <v>28.4</v>
      </c>
    </row>
    <row r="79" spans="1:20" x14ac:dyDescent="0.25">
      <c r="A79">
        <v>78</v>
      </c>
      <c r="B79" t="s">
        <v>2566</v>
      </c>
      <c r="C79" s="3">
        <v>43046</v>
      </c>
      <c r="D79" s="11" t="str">
        <f t="shared" si="2"/>
        <v>November</v>
      </c>
      <c r="E79" s="2">
        <f t="shared" si="3"/>
        <v>2017</v>
      </c>
      <c r="F79" s="4">
        <v>43050</v>
      </c>
      <c r="G79" t="s">
        <v>48</v>
      </c>
      <c r="H79" t="s">
        <v>757</v>
      </c>
      <c r="I79" t="s">
        <v>758</v>
      </c>
      <c r="J79" t="s">
        <v>22</v>
      </c>
      <c r="K79" t="s">
        <v>23</v>
      </c>
      <c r="L79" t="s">
        <v>96</v>
      </c>
      <c r="M79" t="s">
        <v>97</v>
      </c>
      <c r="N79">
        <v>98115</v>
      </c>
      <c r="O79" t="s">
        <v>41</v>
      </c>
      <c r="P79" t="s">
        <v>759</v>
      </c>
      <c r="Q79" t="s">
        <v>43</v>
      </c>
      <c r="R79" t="s">
        <v>74</v>
      </c>
      <c r="S79" t="s">
        <v>760</v>
      </c>
      <c r="T79" s="14">
        <v>27.68</v>
      </c>
    </row>
    <row r="80" spans="1:20" x14ac:dyDescent="0.25">
      <c r="A80">
        <v>79</v>
      </c>
      <c r="B80" t="s">
        <v>5031</v>
      </c>
      <c r="C80" s="3">
        <v>42255</v>
      </c>
      <c r="D80" s="11" t="str">
        <f t="shared" si="2"/>
        <v>September</v>
      </c>
      <c r="E80" s="2">
        <f t="shared" si="3"/>
        <v>2015</v>
      </c>
      <c r="F80" s="4">
        <v>42259</v>
      </c>
      <c r="G80" t="s">
        <v>48</v>
      </c>
      <c r="H80" t="s">
        <v>762</v>
      </c>
      <c r="I80" t="s">
        <v>763</v>
      </c>
      <c r="J80" t="s">
        <v>22</v>
      </c>
      <c r="K80" t="s">
        <v>23</v>
      </c>
      <c r="L80" t="s">
        <v>764</v>
      </c>
      <c r="M80" t="s">
        <v>107</v>
      </c>
      <c r="N80">
        <v>78207</v>
      </c>
      <c r="O80" t="s">
        <v>108</v>
      </c>
      <c r="P80" t="s">
        <v>765</v>
      </c>
      <c r="Q80" t="s">
        <v>43</v>
      </c>
      <c r="R80" t="s">
        <v>67</v>
      </c>
      <c r="S80" t="s">
        <v>766</v>
      </c>
      <c r="T80" s="14">
        <v>9.9359999999999999</v>
      </c>
    </row>
    <row r="81" spans="1:20" x14ac:dyDescent="0.25">
      <c r="A81">
        <v>80</v>
      </c>
      <c r="B81" t="s">
        <v>408</v>
      </c>
      <c r="C81" s="3">
        <v>42221</v>
      </c>
      <c r="D81" s="11" t="str">
        <f t="shared" si="2"/>
        <v>August</v>
      </c>
      <c r="E81" s="2">
        <f t="shared" si="3"/>
        <v>2015</v>
      </c>
      <c r="F81" s="4">
        <v>42225</v>
      </c>
      <c r="G81" t="s">
        <v>48</v>
      </c>
      <c r="H81" t="s">
        <v>781</v>
      </c>
      <c r="I81" t="s">
        <v>782</v>
      </c>
      <c r="J81" t="s">
        <v>22</v>
      </c>
      <c r="K81" t="s">
        <v>23</v>
      </c>
      <c r="L81" t="s">
        <v>39</v>
      </c>
      <c r="M81" t="s">
        <v>40</v>
      </c>
      <c r="N81">
        <v>90004</v>
      </c>
      <c r="O81" t="s">
        <v>41</v>
      </c>
      <c r="P81" t="s">
        <v>783</v>
      </c>
      <c r="Q81" t="s">
        <v>43</v>
      </c>
      <c r="R81" t="s">
        <v>91</v>
      </c>
      <c r="S81" t="s">
        <v>784</v>
      </c>
      <c r="T81" s="14">
        <v>20.94</v>
      </c>
    </row>
    <row r="82" spans="1:20" x14ac:dyDescent="0.25">
      <c r="A82">
        <v>81</v>
      </c>
      <c r="B82" t="s">
        <v>4947</v>
      </c>
      <c r="C82" s="3">
        <v>42261</v>
      </c>
      <c r="D82" s="11" t="str">
        <f t="shared" si="2"/>
        <v>September</v>
      </c>
      <c r="E82" s="2">
        <f t="shared" si="3"/>
        <v>2015</v>
      </c>
      <c r="F82" s="4">
        <v>42266</v>
      </c>
      <c r="G82" t="s">
        <v>48</v>
      </c>
      <c r="H82" t="s">
        <v>792</v>
      </c>
      <c r="I82" t="s">
        <v>793</v>
      </c>
      <c r="J82" t="s">
        <v>38</v>
      </c>
      <c r="K82" t="s">
        <v>23</v>
      </c>
      <c r="L82" t="s">
        <v>341</v>
      </c>
      <c r="M82" t="s">
        <v>232</v>
      </c>
      <c r="N82">
        <v>60623</v>
      </c>
      <c r="O82" t="s">
        <v>108</v>
      </c>
      <c r="P82" t="s">
        <v>794</v>
      </c>
      <c r="Q82" t="s">
        <v>43</v>
      </c>
      <c r="R82" t="s">
        <v>77</v>
      </c>
      <c r="S82" t="s">
        <v>795</v>
      </c>
      <c r="T82" s="14">
        <v>52.448</v>
      </c>
    </row>
    <row r="83" spans="1:20" x14ac:dyDescent="0.25">
      <c r="A83">
        <v>82</v>
      </c>
      <c r="B83" t="s">
        <v>761</v>
      </c>
      <c r="C83" s="3">
        <v>43211</v>
      </c>
      <c r="D83" s="11" t="str">
        <f t="shared" si="2"/>
        <v>April</v>
      </c>
      <c r="E83" s="2">
        <f t="shared" si="3"/>
        <v>2018</v>
      </c>
      <c r="F83" s="4">
        <v>43215</v>
      </c>
      <c r="G83" t="s">
        <v>19</v>
      </c>
      <c r="H83" t="s">
        <v>801</v>
      </c>
      <c r="I83" t="s">
        <v>802</v>
      </c>
      <c r="J83" t="s">
        <v>22</v>
      </c>
      <c r="K83" t="s">
        <v>23</v>
      </c>
      <c r="L83" t="s">
        <v>202</v>
      </c>
      <c r="M83" t="s">
        <v>107</v>
      </c>
      <c r="N83">
        <v>77036</v>
      </c>
      <c r="O83" t="s">
        <v>108</v>
      </c>
      <c r="P83" t="s">
        <v>803</v>
      </c>
      <c r="Q83" t="s">
        <v>43</v>
      </c>
      <c r="R83" t="s">
        <v>77</v>
      </c>
      <c r="S83" t="s">
        <v>804</v>
      </c>
      <c r="T83" s="14">
        <v>97.263999999999996</v>
      </c>
    </row>
    <row r="84" spans="1:20" x14ac:dyDescent="0.25">
      <c r="A84">
        <v>83</v>
      </c>
      <c r="B84" t="s">
        <v>878</v>
      </c>
      <c r="C84" s="3">
        <v>42719</v>
      </c>
      <c r="D84" s="11" t="str">
        <f t="shared" si="2"/>
        <v>December</v>
      </c>
      <c r="E84" s="2">
        <f t="shared" si="3"/>
        <v>2016</v>
      </c>
      <c r="F84" s="4">
        <v>42723</v>
      </c>
      <c r="G84" t="s">
        <v>48</v>
      </c>
      <c r="H84" t="s">
        <v>815</v>
      </c>
      <c r="I84" t="s">
        <v>816</v>
      </c>
      <c r="J84" t="s">
        <v>105</v>
      </c>
      <c r="K84" t="s">
        <v>23</v>
      </c>
      <c r="L84" t="s">
        <v>299</v>
      </c>
      <c r="M84" t="s">
        <v>300</v>
      </c>
      <c r="N84">
        <v>10009</v>
      </c>
      <c r="O84" t="s">
        <v>158</v>
      </c>
      <c r="P84" t="s">
        <v>817</v>
      </c>
      <c r="Q84" t="s">
        <v>43</v>
      </c>
      <c r="R84" t="s">
        <v>67</v>
      </c>
      <c r="S84" t="s">
        <v>818</v>
      </c>
      <c r="T84" s="14">
        <v>3.28</v>
      </c>
    </row>
    <row r="85" spans="1:20" x14ac:dyDescent="0.25">
      <c r="A85">
        <v>84</v>
      </c>
      <c r="B85" t="s">
        <v>2078</v>
      </c>
      <c r="C85" s="3">
        <v>42343</v>
      </c>
      <c r="D85" s="11" t="str">
        <f t="shared" si="2"/>
        <v>December</v>
      </c>
      <c r="E85" s="2">
        <f t="shared" si="3"/>
        <v>2015</v>
      </c>
      <c r="F85" s="4">
        <v>42347</v>
      </c>
      <c r="G85" t="s">
        <v>19</v>
      </c>
      <c r="H85" t="s">
        <v>820</v>
      </c>
      <c r="I85" t="s">
        <v>821</v>
      </c>
      <c r="J85" t="s">
        <v>38</v>
      </c>
      <c r="K85" t="s">
        <v>23</v>
      </c>
      <c r="L85" t="s">
        <v>402</v>
      </c>
      <c r="M85" t="s">
        <v>232</v>
      </c>
      <c r="N85">
        <v>62521</v>
      </c>
      <c r="O85" t="s">
        <v>108</v>
      </c>
      <c r="P85" t="s">
        <v>822</v>
      </c>
      <c r="Q85" t="s">
        <v>43</v>
      </c>
      <c r="R85" t="s">
        <v>57</v>
      </c>
      <c r="S85" t="s">
        <v>823</v>
      </c>
      <c r="T85" s="14">
        <v>24.815999999999999</v>
      </c>
    </row>
    <row r="86" spans="1:20" x14ac:dyDescent="0.25">
      <c r="A86">
        <v>85</v>
      </c>
      <c r="B86" t="s">
        <v>5995</v>
      </c>
      <c r="C86" s="3">
        <v>42327</v>
      </c>
      <c r="D86" s="11" t="str">
        <f t="shared" si="2"/>
        <v>November</v>
      </c>
      <c r="E86" s="2">
        <f t="shared" si="3"/>
        <v>2015</v>
      </c>
      <c r="F86" s="4">
        <v>42332</v>
      </c>
      <c r="G86" t="s">
        <v>19</v>
      </c>
      <c r="H86" t="s">
        <v>829</v>
      </c>
      <c r="I86" t="s">
        <v>830</v>
      </c>
      <c r="J86" t="s">
        <v>105</v>
      </c>
      <c r="K86" t="s">
        <v>23</v>
      </c>
      <c r="L86" t="s">
        <v>831</v>
      </c>
      <c r="M86" t="s">
        <v>832</v>
      </c>
      <c r="N86">
        <v>71203</v>
      </c>
      <c r="O86" t="s">
        <v>26</v>
      </c>
      <c r="P86" t="s">
        <v>833</v>
      </c>
      <c r="Q86" t="s">
        <v>70</v>
      </c>
      <c r="R86" t="s">
        <v>71</v>
      </c>
      <c r="S86" t="s">
        <v>834</v>
      </c>
      <c r="T86" s="14">
        <v>503.96</v>
      </c>
    </row>
    <row r="87" spans="1:20" x14ac:dyDescent="0.25">
      <c r="A87">
        <v>86</v>
      </c>
      <c r="B87" t="s">
        <v>6783</v>
      </c>
      <c r="C87" s="3">
        <v>43067</v>
      </c>
      <c r="D87" s="11" t="str">
        <f t="shared" si="2"/>
        <v>November</v>
      </c>
      <c r="E87" s="2">
        <f t="shared" si="3"/>
        <v>2017</v>
      </c>
      <c r="F87" s="4">
        <v>43071</v>
      </c>
      <c r="G87" t="s">
        <v>48</v>
      </c>
      <c r="H87" t="s">
        <v>841</v>
      </c>
      <c r="I87" t="s">
        <v>842</v>
      </c>
      <c r="J87" t="s">
        <v>22</v>
      </c>
      <c r="K87" t="s">
        <v>23</v>
      </c>
      <c r="L87" t="s">
        <v>843</v>
      </c>
      <c r="M87" t="s">
        <v>844</v>
      </c>
      <c r="N87">
        <v>6824</v>
      </c>
      <c r="O87" t="s">
        <v>158</v>
      </c>
      <c r="P87" t="s">
        <v>845</v>
      </c>
      <c r="Q87" t="s">
        <v>43</v>
      </c>
      <c r="R87" t="s">
        <v>74</v>
      </c>
      <c r="S87" t="s">
        <v>846</v>
      </c>
      <c r="T87" s="14">
        <v>7.16</v>
      </c>
    </row>
    <row r="88" spans="1:20" x14ac:dyDescent="0.25">
      <c r="A88">
        <v>87</v>
      </c>
      <c r="B88" t="s">
        <v>130</v>
      </c>
      <c r="C88" s="3">
        <v>42242</v>
      </c>
      <c r="D88" s="11" t="str">
        <f t="shared" si="2"/>
        <v>August</v>
      </c>
      <c r="E88" s="2">
        <f t="shared" si="3"/>
        <v>2015</v>
      </c>
      <c r="F88" s="4">
        <v>42246</v>
      </c>
      <c r="G88" t="s">
        <v>48</v>
      </c>
      <c r="H88" t="s">
        <v>850</v>
      </c>
      <c r="I88" t="s">
        <v>851</v>
      </c>
      <c r="J88" t="s">
        <v>105</v>
      </c>
      <c r="K88" t="s">
        <v>23</v>
      </c>
      <c r="L88" t="s">
        <v>39</v>
      </c>
      <c r="M88" t="s">
        <v>40</v>
      </c>
      <c r="N88">
        <v>90032</v>
      </c>
      <c r="O88" t="s">
        <v>41</v>
      </c>
      <c r="P88" t="s">
        <v>852</v>
      </c>
      <c r="Q88" t="s">
        <v>70</v>
      </c>
      <c r="R88" t="s">
        <v>175</v>
      </c>
      <c r="S88" t="s">
        <v>853</v>
      </c>
      <c r="T88" s="14">
        <v>176.8</v>
      </c>
    </row>
    <row r="89" spans="1:20" x14ac:dyDescent="0.25">
      <c r="A89">
        <v>88</v>
      </c>
      <c r="B89" t="s">
        <v>7214</v>
      </c>
      <c r="C89" s="3">
        <v>42932</v>
      </c>
      <c r="D89" s="11" t="str">
        <f t="shared" si="2"/>
        <v>July</v>
      </c>
      <c r="E89" s="2">
        <f t="shared" si="3"/>
        <v>2017</v>
      </c>
      <c r="F89" s="4">
        <v>42938</v>
      </c>
      <c r="G89" t="s">
        <v>48</v>
      </c>
      <c r="H89" t="s">
        <v>856</v>
      </c>
      <c r="I89" t="s">
        <v>857</v>
      </c>
      <c r="J89" t="s">
        <v>38</v>
      </c>
      <c r="K89" t="s">
        <v>23</v>
      </c>
      <c r="L89" t="s">
        <v>858</v>
      </c>
      <c r="M89" t="s">
        <v>107</v>
      </c>
      <c r="N89">
        <v>75051</v>
      </c>
      <c r="O89" t="s">
        <v>108</v>
      </c>
      <c r="P89" t="s">
        <v>859</v>
      </c>
      <c r="Q89" t="s">
        <v>43</v>
      </c>
      <c r="R89" t="s">
        <v>57</v>
      </c>
      <c r="S89" t="s">
        <v>860</v>
      </c>
      <c r="T89" s="14">
        <v>37.223999999999997</v>
      </c>
    </row>
    <row r="90" spans="1:20" x14ac:dyDescent="0.25">
      <c r="A90">
        <v>89</v>
      </c>
      <c r="B90" t="s">
        <v>3128</v>
      </c>
      <c r="C90" s="3">
        <v>42655</v>
      </c>
      <c r="D90" s="11" t="str">
        <f t="shared" si="2"/>
        <v>October</v>
      </c>
      <c r="E90" s="2">
        <f t="shared" si="3"/>
        <v>2016</v>
      </c>
      <c r="F90" s="4">
        <v>42657</v>
      </c>
      <c r="G90" t="s">
        <v>206</v>
      </c>
      <c r="H90" t="s">
        <v>863</v>
      </c>
      <c r="I90" t="s">
        <v>864</v>
      </c>
      <c r="J90" t="s">
        <v>105</v>
      </c>
      <c r="K90" t="s">
        <v>23</v>
      </c>
      <c r="L90" t="s">
        <v>299</v>
      </c>
      <c r="M90" t="s">
        <v>300</v>
      </c>
      <c r="N90">
        <v>10035</v>
      </c>
      <c r="O90" t="s">
        <v>158</v>
      </c>
      <c r="P90" t="s">
        <v>865</v>
      </c>
      <c r="Q90" t="s">
        <v>28</v>
      </c>
      <c r="R90" t="s">
        <v>29</v>
      </c>
      <c r="S90" t="s">
        <v>866</v>
      </c>
      <c r="T90" s="14">
        <v>899.13599999999997</v>
      </c>
    </row>
    <row r="91" spans="1:20" x14ac:dyDescent="0.25">
      <c r="A91">
        <v>90</v>
      </c>
      <c r="B91" t="s">
        <v>6237</v>
      </c>
      <c r="C91" s="3">
        <v>42674</v>
      </c>
      <c r="D91" s="11" t="str">
        <f t="shared" si="2"/>
        <v>October</v>
      </c>
      <c r="E91" s="2">
        <f t="shared" si="3"/>
        <v>2016</v>
      </c>
      <c r="F91" s="4">
        <v>42680</v>
      </c>
      <c r="G91" t="s">
        <v>48</v>
      </c>
      <c r="H91" t="s">
        <v>875</v>
      </c>
      <c r="I91" t="s">
        <v>876</v>
      </c>
      <c r="J91" t="s">
        <v>38</v>
      </c>
      <c r="K91" t="s">
        <v>23</v>
      </c>
      <c r="L91" t="s">
        <v>877</v>
      </c>
      <c r="M91" t="s">
        <v>40</v>
      </c>
      <c r="N91">
        <v>92374</v>
      </c>
      <c r="O91" t="s">
        <v>41</v>
      </c>
      <c r="P91" t="s">
        <v>188</v>
      </c>
      <c r="Q91" t="s">
        <v>43</v>
      </c>
      <c r="R91" t="s">
        <v>189</v>
      </c>
      <c r="S91" t="s">
        <v>190</v>
      </c>
      <c r="T91" s="14">
        <v>14.28</v>
      </c>
    </row>
    <row r="92" spans="1:20" x14ac:dyDescent="0.25">
      <c r="A92">
        <v>91</v>
      </c>
      <c r="B92" t="s">
        <v>1834</v>
      </c>
      <c r="C92" s="3">
        <v>42084</v>
      </c>
      <c r="D92" s="11" t="str">
        <f t="shared" si="2"/>
        <v>March</v>
      </c>
      <c r="E92" s="2">
        <f t="shared" si="3"/>
        <v>2015</v>
      </c>
      <c r="F92" s="4">
        <v>42088</v>
      </c>
      <c r="G92" t="s">
        <v>48</v>
      </c>
      <c r="H92" t="s">
        <v>881</v>
      </c>
      <c r="I92" t="s">
        <v>882</v>
      </c>
      <c r="J92" t="s">
        <v>22</v>
      </c>
      <c r="K92" t="s">
        <v>23</v>
      </c>
      <c r="L92" t="s">
        <v>883</v>
      </c>
      <c r="M92" t="s">
        <v>564</v>
      </c>
      <c r="N92">
        <v>45011</v>
      </c>
      <c r="O92" t="s">
        <v>158</v>
      </c>
      <c r="P92" t="s">
        <v>884</v>
      </c>
      <c r="Q92" t="s">
        <v>43</v>
      </c>
      <c r="R92" t="s">
        <v>67</v>
      </c>
      <c r="S92" t="s">
        <v>885</v>
      </c>
      <c r="T92" s="14">
        <v>7.4080000000000004</v>
      </c>
    </row>
    <row r="93" spans="1:20" x14ac:dyDescent="0.25">
      <c r="A93">
        <v>92</v>
      </c>
      <c r="B93" t="s">
        <v>2150</v>
      </c>
      <c r="C93" s="3">
        <v>43410</v>
      </c>
      <c r="D93" s="11" t="str">
        <f t="shared" si="2"/>
        <v>November</v>
      </c>
      <c r="E93" s="2">
        <f t="shared" si="3"/>
        <v>2018</v>
      </c>
      <c r="F93" s="4">
        <v>43417</v>
      </c>
      <c r="G93" t="s">
        <v>48</v>
      </c>
      <c r="H93" t="s">
        <v>889</v>
      </c>
      <c r="I93" t="s">
        <v>890</v>
      </c>
      <c r="J93" t="s">
        <v>105</v>
      </c>
      <c r="K93" t="s">
        <v>23</v>
      </c>
      <c r="L93" t="s">
        <v>891</v>
      </c>
      <c r="M93" t="s">
        <v>892</v>
      </c>
      <c r="N93">
        <v>7090</v>
      </c>
      <c r="O93" t="s">
        <v>158</v>
      </c>
      <c r="P93" t="s">
        <v>893</v>
      </c>
      <c r="Q93" t="s">
        <v>43</v>
      </c>
      <c r="R93" t="s">
        <v>57</v>
      </c>
      <c r="S93" t="s">
        <v>894</v>
      </c>
      <c r="T93" s="14">
        <v>46.26</v>
      </c>
    </row>
    <row r="94" spans="1:20" x14ac:dyDescent="0.25">
      <c r="A94">
        <v>93</v>
      </c>
      <c r="B94" t="s">
        <v>4326</v>
      </c>
      <c r="C94" s="3">
        <v>43287</v>
      </c>
      <c r="D94" s="11" t="str">
        <f t="shared" si="2"/>
        <v>July</v>
      </c>
      <c r="E94" s="2">
        <f t="shared" si="3"/>
        <v>2018</v>
      </c>
      <c r="F94" s="4">
        <v>43294</v>
      </c>
      <c r="G94" t="s">
        <v>48</v>
      </c>
      <c r="H94" t="s">
        <v>897</v>
      </c>
      <c r="I94" t="s">
        <v>898</v>
      </c>
      <c r="J94" t="s">
        <v>38</v>
      </c>
      <c r="K94" t="s">
        <v>23</v>
      </c>
      <c r="L94" t="s">
        <v>156</v>
      </c>
      <c r="M94" t="s">
        <v>157</v>
      </c>
      <c r="N94">
        <v>19120</v>
      </c>
      <c r="O94" t="s">
        <v>158</v>
      </c>
      <c r="P94" t="s">
        <v>899</v>
      </c>
      <c r="Q94" t="s">
        <v>43</v>
      </c>
      <c r="R94" t="s">
        <v>74</v>
      </c>
      <c r="S94" t="s">
        <v>900</v>
      </c>
      <c r="T94" s="14">
        <v>2.9460000000000002</v>
      </c>
    </row>
    <row r="95" spans="1:20" x14ac:dyDescent="0.25">
      <c r="A95">
        <v>94</v>
      </c>
      <c r="B95" t="s">
        <v>260</v>
      </c>
      <c r="C95" s="3">
        <v>43275</v>
      </c>
      <c r="D95" s="11" t="str">
        <f t="shared" si="2"/>
        <v>June</v>
      </c>
      <c r="E95" s="2">
        <f t="shared" si="3"/>
        <v>2018</v>
      </c>
      <c r="F95" s="4">
        <v>43280</v>
      </c>
      <c r="G95" t="s">
        <v>48</v>
      </c>
      <c r="H95" t="s">
        <v>906</v>
      </c>
      <c r="I95" t="s">
        <v>907</v>
      </c>
      <c r="J95" t="s">
        <v>22</v>
      </c>
      <c r="K95" t="s">
        <v>23</v>
      </c>
      <c r="L95" t="s">
        <v>908</v>
      </c>
      <c r="M95" t="s">
        <v>564</v>
      </c>
      <c r="N95">
        <v>44312</v>
      </c>
      <c r="O95" t="s">
        <v>158</v>
      </c>
      <c r="P95" t="s">
        <v>909</v>
      </c>
      <c r="Q95" t="s">
        <v>43</v>
      </c>
      <c r="R95" t="s">
        <v>91</v>
      </c>
      <c r="S95" t="s">
        <v>910</v>
      </c>
      <c r="T95" s="14">
        <v>21.744</v>
      </c>
    </row>
    <row r="96" spans="1:20" x14ac:dyDescent="0.25">
      <c r="A96">
        <v>95</v>
      </c>
      <c r="B96" t="s">
        <v>6405</v>
      </c>
      <c r="C96" s="3">
        <v>42219</v>
      </c>
      <c r="D96" s="11" t="str">
        <f t="shared" si="2"/>
        <v>August</v>
      </c>
      <c r="E96" s="2">
        <f t="shared" si="3"/>
        <v>2015</v>
      </c>
      <c r="F96" s="4">
        <v>42221</v>
      </c>
      <c r="G96" t="s">
        <v>206</v>
      </c>
      <c r="H96" t="s">
        <v>912</v>
      </c>
      <c r="I96" t="s">
        <v>913</v>
      </c>
      <c r="J96" t="s">
        <v>22</v>
      </c>
      <c r="K96" t="s">
        <v>23</v>
      </c>
      <c r="L96" t="s">
        <v>914</v>
      </c>
      <c r="M96" t="s">
        <v>516</v>
      </c>
      <c r="N96">
        <v>80219</v>
      </c>
      <c r="O96" t="s">
        <v>41</v>
      </c>
      <c r="P96" t="s">
        <v>915</v>
      </c>
      <c r="Q96" t="s">
        <v>28</v>
      </c>
      <c r="R96" t="s">
        <v>54</v>
      </c>
      <c r="S96" t="s">
        <v>916</v>
      </c>
      <c r="T96" s="14">
        <v>218.75</v>
      </c>
    </row>
    <row r="97" spans="1:20" x14ac:dyDescent="0.25">
      <c r="A97">
        <v>96</v>
      </c>
      <c r="B97" t="s">
        <v>6760</v>
      </c>
      <c r="C97" s="3">
        <v>43451</v>
      </c>
      <c r="D97" s="11" t="str">
        <f t="shared" si="2"/>
        <v>December</v>
      </c>
      <c r="E97" s="2">
        <f t="shared" si="3"/>
        <v>2018</v>
      </c>
      <c r="F97" s="4">
        <v>43455</v>
      </c>
      <c r="G97" t="s">
        <v>19</v>
      </c>
      <c r="H97" t="s">
        <v>922</v>
      </c>
      <c r="I97" t="s">
        <v>923</v>
      </c>
      <c r="J97" t="s">
        <v>22</v>
      </c>
      <c r="K97" t="s">
        <v>23</v>
      </c>
      <c r="L97" t="s">
        <v>924</v>
      </c>
      <c r="M97" t="s">
        <v>107</v>
      </c>
      <c r="N97">
        <v>75220</v>
      </c>
      <c r="O97" t="s">
        <v>108</v>
      </c>
      <c r="P97" t="s">
        <v>925</v>
      </c>
      <c r="Q97" t="s">
        <v>43</v>
      </c>
      <c r="R97" t="s">
        <v>77</v>
      </c>
      <c r="S97" t="s">
        <v>926</v>
      </c>
      <c r="T97" s="14">
        <v>66.284000000000006</v>
      </c>
    </row>
    <row r="98" spans="1:20" x14ac:dyDescent="0.25">
      <c r="A98">
        <v>97</v>
      </c>
      <c r="B98" t="s">
        <v>3055</v>
      </c>
      <c r="C98" s="3">
        <v>43254</v>
      </c>
      <c r="D98" s="11" t="str">
        <f t="shared" si="2"/>
        <v>June</v>
      </c>
      <c r="E98" s="2">
        <f t="shared" si="3"/>
        <v>2018</v>
      </c>
      <c r="F98" s="4">
        <v>43258</v>
      </c>
      <c r="G98" t="s">
        <v>48</v>
      </c>
      <c r="H98" t="s">
        <v>928</v>
      </c>
      <c r="I98" t="s">
        <v>929</v>
      </c>
      <c r="J98" t="s">
        <v>38</v>
      </c>
      <c r="K98" t="s">
        <v>23</v>
      </c>
      <c r="L98" t="s">
        <v>690</v>
      </c>
      <c r="M98" t="s">
        <v>378</v>
      </c>
      <c r="N98">
        <v>37064</v>
      </c>
      <c r="O98" t="s">
        <v>26</v>
      </c>
      <c r="P98" t="s">
        <v>930</v>
      </c>
      <c r="Q98" t="s">
        <v>28</v>
      </c>
      <c r="R98" t="s">
        <v>64</v>
      </c>
      <c r="S98" t="s">
        <v>931</v>
      </c>
      <c r="T98" s="14">
        <v>35.167999999999999</v>
      </c>
    </row>
    <row r="99" spans="1:20" x14ac:dyDescent="0.25">
      <c r="A99">
        <v>98</v>
      </c>
      <c r="B99" t="s">
        <v>6152</v>
      </c>
      <c r="C99" s="3">
        <v>43443</v>
      </c>
      <c r="D99" s="11" t="str">
        <f t="shared" si="2"/>
        <v>December</v>
      </c>
      <c r="E99" s="2">
        <f t="shared" si="3"/>
        <v>2018</v>
      </c>
      <c r="F99" s="4">
        <v>43448</v>
      </c>
      <c r="G99" t="s">
        <v>48</v>
      </c>
      <c r="H99" t="s">
        <v>934</v>
      </c>
      <c r="I99" t="s">
        <v>935</v>
      </c>
      <c r="J99" t="s">
        <v>22</v>
      </c>
      <c r="K99" t="s">
        <v>23</v>
      </c>
      <c r="L99" t="s">
        <v>936</v>
      </c>
      <c r="M99" t="s">
        <v>40</v>
      </c>
      <c r="N99">
        <v>90604</v>
      </c>
      <c r="O99" t="s">
        <v>41</v>
      </c>
      <c r="P99" t="s">
        <v>937</v>
      </c>
      <c r="Q99" t="s">
        <v>70</v>
      </c>
      <c r="R99" t="s">
        <v>71</v>
      </c>
      <c r="S99" t="s">
        <v>938</v>
      </c>
      <c r="T99" s="14">
        <v>444.76799999999997</v>
      </c>
    </row>
    <row r="100" spans="1:20" x14ac:dyDescent="0.25">
      <c r="A100">
        <v>99</v>
      </c>
      <c r="B100" t="s">
        <v>5434</v>
      </c>
      <c r="C100" s="3">
        <v>43435</v>
      </c>
      <c r="D100" s="11" t="str">
        <f t="shared" si="2"/>
        <v>December</v>
      </c>
      <c r="E100" s="2">
        <f t="shared" si="3"/>
        <v>2018</v>
      </c>
      <c r="F100" s="4">
        <v>43441</v>
      </c>
      <c r="G100" t="s">
        <v>48</v>
      </c>
      <c r="H100" t="s">
        <v>940</v>
      </c>
      <c r="I100" t="s">
        <v>941</v>
      </c>
      <c r="J100" t="s">
        <v>22</v>
      </c>
      <c r="K100" t="s">
        <v>23</v>
      </c>
      <c r="L100" t="s">
        <v>942</v>
      </c>
      <c r="M100" t="s">
        <v>266</v>
      </c>
      <c r="N100">
        <v>48601</v>
      </c>
      <c r="O100" t="s">
        <v>108</v>
      </c>
      <c r="P100" t="s">
        <v>943</v>
      </c>
      <c r="Q100" t="s">
        <v>43</v>
      </c>
      <c r="R100" t="s">
        <v>57</v>
      </c>
      <c r="S100" t="s">
        <v>944</v>
      </c>
      <c r="T100" s="14">
        <v>83.92</v>
      </c>
    </row>
    <row r="101" spans="1:20" x14ac:dyDescent="0.25">
      <c r="A101">
        <v>100</v>
      </c>
      <c r="B101" t="s">
        <v>3027</v>
      </c>
      <c r="C101" s="3">
        <v>42409</v>
      </c>
      <c r="D101" s="11" t="str">
        <f t="shared" si="2"/>
        <v>February</v>
      </c>
      <c r="E101" s="2">
        <f t="shared" si="3"/>
        <v>2016</v>
      </c>
      <c r="F101" s="4">
        <v>42413</v>
      </c>
      <c r="G101" t="s">
        <v>19</v>
      </c>
      <c r="H101" t="s">
        <v>953</v>
      </c>
      <c r="I101" t="s">
        <v>954</v>
      </c>
      <c r="J101" t="s">
        <v>38</v>
      </c>
      <c r="K101" t="s">
        <v>23</v>
      </c>
      <c r="L101" t="s">
        <v>924</v>
      </c>
      <c r="M101" t="s">
        <v>107</v>
      </c>
      <c r="N101">
        <v>75220</v>
      </c>
      <c r="O101" t="s">
        <v>108</v>
      </c>
      <c r="P101" t="s">
        <v>955</v>
      </c>
      <c r="Q101" t="s">
        <v>70</v>
      </c>
      <c r="R101" t="s">
        <v>175</v>
      </c>
      <c r="S101" t="s">
        <v>956</v>
      </c>
      <c r="T101" s="14">
        <v>20.8</v>
      </c>
    </row>
    <row r="102" spans="1:20" x14ac:dyDescent="0.25">
      <c r="A102">
        <v>101</v>
      </c>
      <c r="B102" t="s">
        <v>6591</v>
      </c>
      <c r="C102" s="3">
        <v>42371</v>
      </c>
      <c r="D102" s="11" t="str">
        <f t="shared" si="2"/>
        <v>January</v>
      </c>
      <c r="E102" s="2">
        <f t="shared" si="3"/>
        <v>2016</v>
      </c>
      <c r="F102" s="4">
        <v>42378</v>
      </c>
      <c r="G102" t="s">
        <v>48</v>
      </c>
      <c r="H102" t="s">
        <v>958</v>
      </c>
      <c r="I102" t="s">
        <v>959</v>
      </c>
      <c r="J102" t="s">
        <v>38</v>
      </c>
      <c r="K102" t="s">
        <v>23</v>
      </c>
      <c r="L102" t="s">
        <v>960</v>
      </c>
      <c r="M102" t="s">
        <v>564</v>
      </c>
      <c r="N102">
        <v>44256</v>
      </c>
      <c r="O102" t="s">
        <v>158</v>
      </c>
      <c r="P102" t="s">
        <v>961</v>
      </c>
      <c r="Q102" t="s">
        <v>43</v>
      </c>
      <c r="R102" t="s">
        <v>44</v>
      </c>
      <c r="S102" t="s">
        <v>962</v>
      </c>
      <c r="T102" s="14">
        <v>23.68</v>
      </c>
    </row>
    <row r="103" spans="1:20" x14ac:dyDescent="0.25">
      <c r="A103">
        <v>102</v>
      </c>
      <c r="B103" t="s">
        <v>2264</v>
      </c>
      <c r="C103" s="3">
        <v>43036</v>
      </c>
      <c r="D103" s="11" t="str">
        <f t="shared" si="2"/>
        <v>October</v>
      </c>
      <c r="E103" s="2">
        <f t="shared" si="3"/>
        <v>2017</v>
      </c>
      <c r="F103" s="4">
        <v>43040</v>
      </c>
      <c r="G103" t="s">
        <v>48</v>
      </c>
      <c r="H103" t="s">
        <v>971</v>
      </c>
      <c r="I103" t="s">
        <v>972</v>
      </c>
      <c r="J103" t="s">
        <v>22</v>
      </c>
      <c r="K103" t="s">
        <v>23</v>
      </c>
      <c r="L103" t="s">
        <v>39</v>
      </c>
      <c r="M103" t="s">
        <v>40</v>
      </c>
      <c r="N103">
        <v>90032</v>
      </c>
      <c r="O103" t="s">
        <v>41</v>
      </c>
      <c r="P103" t="s">
        <v>859</v>
      </c>
      <c r="Q103" t="s">
        <v>43</v>
      </c>
      <c r="R103" t="s">
        <v>57</v>
      </c>
      <c r="S103" t="s">
        <v>860</v>
      </c>
      <c r="T103" s="14">
        <v>93.06</v>
      </c>
    </row>
    <row r="104" spans="1:20" x14ac:dyDescent="0.25">
      <c r="A104">
        <v>103</v>
      </c>
      <c r="B104" t="s">
        <v>7206</v>
      </c>
      <c r="C104" s="3">
        <v>42728</v>
      </c>
      <c r="D104" s="11" t="str">
        <f t="shared" si="2"/>
        <v>December</v>
      </c>
      <c r="E104" s="2">
        <f t="shared" si="3"/>
        <v>2016</v>
      </c>
      <c r="F104" s="4">
        <v>42731</v>
      </c>
      <c r="G104" t="s">
        <v>206</v>
      </c>
      <c r="H104" t="s">
        <v>977</v>
      </c>
      <c r="I104" t="s">
        <v>978</v>
      </c>
      <c r="J104" t="s">
        <v>22</v>
      </c>
      <c r="K104" t="s">
        <v>23</v>
      </c>
      <c r="L104" t="s">
        <v>979</v>
      </c>
      <c r="M104" t="s">
        <v>564</v>
      </c>
      <c r="N104">
        <v>43017</v>
      </c>
      <c r="O104" t="s">
        <v>158</v>
      </c>
      <c r="P104" t="s">
        <v>980</v>
      </c>
      <c r="Q104" t="s">
        <v>43</v>
      </c>
      <c r="R104" t="s">
        <v>302</v>
      </c>
      <c r="S104" t="s">
        <v>981</v>
      </c>
      <c r="T104" s="14">
        <v>5.5839999999999996</v>
      </c>
    </row>
    <row r="105" spans="1:20" x14ac:dyDescent="0.25">
      <c r="A105">
        <v>104</v>
      </c>
      <c r="B105" t="s">
        <v>5805</v>
      </c>
      <c r="C105" s="3">
        <v>42591</v>
      </c>
      <c r="D105" s="11" t="str">
        <f t="shared" si="2"/>
        <v>August</v>
      </c>
      <c r="E105" s="2">
        <f t="shared" si="3"/>
        <v>2016</v>
      </c>
      <c r="F105" s="4">
        <v>42598</v>
      </c>
      <c r="G105" t="s">
        <v>48</v>
      </c>
      <c r="H105" t="s">
        <v>992</v>
      </c>
      <c r="I105" t="s">
        <v>993</v>
      </c>
      <c r="J105" t="s">
        <v>38</v>
      </c>
      <c r="K105" t="s">
        <v>23</v>
      </c>
      <c r="L105" t="s">
        <v>994</v>
      </c>
      <c r="M105" t="s">
        <v>266</v>
      </c>
      <c r="N105">
        <v>48227</v>
      </c>
      <c r="O105" t="s">
        <v>108</v>
      </c>
      <c r="P105" t="s">
        <v>995</v>
      </c>
      <c r="Q105" t="s">
        <v>43</v>
      </c>
      <c r="R105" t="s">
        <v>67</v>
      </c>
      <c r="S105" t="s">
        <v>996</v>
      </c>
      <c r="T105" s="14">
        <v>2.2000000000000002</v>
      </c>
    </row>
    <row r="106" spans="1:20" x14ac:dyDescent="0.25">
      <c r="A106">
        <v>105</v>
      </c>
      <c r="B106" t="s">
        <v>5738</v>
      </c>
      <c r="C106" s="3">
        <v>42428</v>
      </c>
      <c r="D106" s="11" t="str">
        <f t="shared" si="2"/>
        <v>February</v>
      </c>
      <c r="E106" s="2">
        <f t="shared" si="3"/>
        <v>2016</v>
      </c>
      <c r="F106" s="4">
        <v>42433</v>
      </c>
      <c r="G106" t="s">
        <v>48</v>
      </c>
      <c r="H106" t="s">
        <v>1003</v>
      </c>
      <c r="I106" t="s">
        <v>1004</v>
      </c>
      <c r="J106" t="s">
        <v>22</v>
      </c>
      <c r="K106" t="s">
        <v>23</v>
      </c>
      <c r="L106" t="s">
        <v>432</v>
      </c>
      <c r="M106" t="s">
        <v>378</v>
      </c>
      <c r="N106">
        <v>38401</v>
      </c>
      <c r="O106" t="s">
        <v>26</v>
      </c>
      <c r="P106" t="s">
        <v>1005</v>
      </c>
      <c r="Q106" t="s">
        <v>28</v>
      </c>
      <c r="R106" t="s">
        <v>32</v>
      </c>
      <c r="S106" t="s">
        <v>1006</v>
      </c>
      <c r="T106" s="14">
        <v>161.56800000000001</v>
      </c>
    </row>
    <row r="107" spans="1:20" x14ac:dyDescent="0.25">
      <c r="A107">
        <v>106</v>
      </c>
      <c r="B107" t="s">
        <v>6567</v>
      </c>
      <c r="C107" s="3">
        <v>42260</v>
      </c>
      <c r="D107" s="11" t="str">
        <f t="shared" si="2"/>
        <v>September</v>
      </c>
      <c r="E107" s="2">
        <f t="shared" si="3"/>
        <v>2015</v>
      </c>
      <c r="F107" s="4">
        <v>42264</v>
      </c>
      <c r="G107" t="s">
        <v>48</v>
      </c>
      <c r="H107" t="s">
        <v>1012</v>
      </c>
      <c r="I107" t="s">
        <v>1013</v>
      </c>
      <c r="J107" t="s">
        <v>38</v>
      </c>
      <c r="K107" t="s">
        <v>23</v>
      </c>
      <c r="L107" t="s">
        <v>528</v>
      </c>
      <c r="M107" t="s">
        <v>89</v>
      </c>
      <c r="N107">
        <v>28205</v>
      </c>
      <c r="O107" t="s">
        <v>26</v>
      </c>
      <c r="P107" t="s">
        <v>1014</v>
      </c>
      <c r="Q107" t="s">
        <v>43</v>
      </c>
      <c r="R107" t="s">
        <v>74</v>
      </c>
      <c r="S107" t="s">
        <v>1015</v>
      </c>
      <c r="T107" s="14">
        <v>18.648</v>
      </c>
    </row>
    <row r="108" spans="1:20" x14ac:dyDescent="0.25">
      <c r="A108">
        <v>107</v>
      </c>
      <c r="B108" t="s">
        <v>4210</v>
      </c>
      <c r="C108" s="3">
        <v>43416</v>
      </c>
      <c r="D108" s="11" t="str">
        <f t="shared" si="2"/>
        <v>November</v>
      </c>
      <c r="E108" s="2">
        <f t="shared" si="3"/>
        <v>2018</v>
      </c>
      <c r="F108" s="4">
        <v>43420</v>
      </c>
      <c r="G108" t="s">
        <v>48</v>
      </c>
      <c r="H108" t="s">
        <v>1027</v>
      </c>
      <c r="I108" t="s">
        <v>1028</v>
      </c>
      <c r="J108" t="s">
        <v>38</v>
      </c>
      <c r="K108" t="s">
        <v>23</v>
      </c>
      <c r="L108" t="s">
        <v>1029</v>
      </c>
      <c r="M108" t="s">
        <v>40</v>
      </c>
      <c r="N108">
        <v>95051</v>
      </c>
      <c r="O108" t="s">
        <v>41</v>
      </c>
      <c r="P108" t="s">
        <v>1030</v>
      </c>
      <c r="Q108" t="s">
        <v>43</v>
      </c>
      <c r="R108" t="s">
        <v>91</v>
      </c>
      <c r="S108" t="s">
        <v>1031</v>
      </c>
      <c r="T108" s="14">
        <v>10.56</v>
      </c>
    </row>
    <row r="109" spans="1:20" x14ac:dyDescent="0.25">
      <c r="A109">
        <v>108</v>
      </c>
      <c r="B109" t="s">
        <v>1886</v>
      </c>
      <c r="C109" s="3">
        <v>42890</v>
      </c>
      <c r="D109" s="11" t="str">
        <f t="shared" si="2"/>
        <v>June</v>
      </c>
      <c r="E109" s="2">
        <f t="shared" si="3"/>
        <v>2017</v>
      </c>
      <c r="F109" s="4">
        <v>42895</v>
      </c>
      <c r="G109" t="s">
        <v>19</v>
      </c>
      <c r="H109" t="s">
        <v>1033</v>
      </c>
      <c r="I109" t="s">
        <v>1034</v>
      </c>
      <c r="J109" t="s">
        <v>22</v>
      </c>
      <c r="K109" t="s">
        <v>23</v>
      </c>
      <c r="L109" t="s">
        <v>341</v>
      </c>
      <c r="M109" t="s">
        <v>232</v>
      </c>
      <c r="N109">
        <v>60610</v>
      </c>
      <c r="O109" t="s">
        <v>108</v>
      </c>
      <c r="P109" t="s">
        <v>1035</v>
      </c>
      <c r="Q109" t="s">
        <v>43</v>
      </c>
      <c r="R109" t="s">
        <v>91</v>
      </c>
      <c r="S109" t="s">
        <v>1036</v>
      </c>
      <c r="T109" s="14">
        <v>25.92</v>
      </c>
    </row>
    <row r="110" spans="1:20" x14ac:dyDescent="0.25">
      <c r="A110">
        <v>109</v>
      </c>
      <c r="B110" t="s">
        <v>7919</v>
      </c>
      <c r="C110" s="3">
        <v>42156</v>
      </c>
      <c r="D110" s="11" t="str">
        <f t="shared" si="2"/>
        <v>June</v>
      </c>
      <c r="E110" s="2">
        <f t="shared" si="3"/>
        <v>2015</v>
      </c>
      <c r="F110" s="4">
        <v>42161</v>
      </c>
      <c r="G110" t="s">
        <v>19</v>
      </c>
      <c r="H110" t="s">
        <v>1048</v>
      </c>
      <c r="I110" t="s">
        <v>1049</v>
      </c>
      <c r="J110" t="s">
        <v>105</v>
      </c>
      <c r="K110" t="s">
        <v>23</v>
      </c>
      <c r="L110" t="s">
        <v>1050</v>
      </c>
      <c r="M110" t="s">
        <v>255</v>
      </c>
      <c r="N110">
        <v>55044</v>
      </c>
      <c r="O110" t="s">
        <v>108</v>
      </c>
      <c r="P110" t="s">
        <v>601</v>
      </c>
      <c r="Q110" t="s">
        <v>28</v>
      </c>
      <c r="R110" t="s">
        <v>32</v>
      </c>
      <c r="S110" t="s">
        <v>602</v>
      </c>
      <c r="T110" s="14">
        <v>2001.86</v>
      </c>
    </row>
    <row r="111" spans="1:20" x14ac:dyDescent="0.25">
      <c r="A111">
        <v>110</v>
      </c>
      <c r="B111" t="s">
        <v>2130</v>
      </c>
      <c r="C111" s="3">
        <v>43079</v>
      </c>
      <c r="D111" s="11" t="str">
        <f t="shared" si="2"/>
        <v>December</v>
      </c>
      <c r="E111" s="2">
        <f t="shared" si="3"/>
        <v>2017</v>
      </c>
      <c r="F111" s="4">
        <v>43084</v>
      </c>
      <c r="G111" t="s">
        <v>19</v>
      </c>
      <c r="H111" t="s">
        <v>1059</v>
      </c>
      <c r="I111" t="s">
        <v>1060</v>
      </c>
      <c r="J111" t="s">
        <v>22</v>
      </c>
      <c r="K111" t="s">
        <v>23</v>
      </c>
      <c r="L111" t="s">
        <v>134</v>
      </c>
      <c r="M111" t="s">
        <v>40</v>
      </c>
      <c r="N111">
        <v>94109</v>
      </c>
      <c r="O111" t="s">
        <v>41</v>
      </c>
      <c r="P111" t="s">
        <v>1061</v>
      </c>
      <c r="Q111" t="s">
        <v>28</v>
      </c>
      <c r="R111" t="s">
        <v>32</v>
      </c>
      <c r="S111" t="s">
        <v>1062</v>
      </c>
      <c r="T111" s="14">
        <v>321.56799999999998</v>
      </c>
    </row>
    <row r="112" spans="1:20" x14ac:dyDescent="0.25">
      <c r="A112">
        <v>111</v>
      </c>
      <c r="B112" t="s">
        <v>2463</v>
      </c>
      <c r="C112" s="3">
        <v>42989</v>
      </c>
      <c r="D112" s="11" t="str">
        <f t="shared" si="2"/>
        <v>September</v>
      </c>
      <c r="E112" s="2">
        <f t="shared" si="3"/>
        <v>2017</v>
      </c>
      <c r="F112" s="4">
        <v>42995</v>
      </c>
      <c r="G112" t="s">
        <v>48</v>
      </c>
      <c r="H112" t="s">
        <v>1064</v>
      </c>
      <c r="I112" t="s">
        <v>1065</v>
      </c>
      <c r="J112" t="s">
        <v>22</v>
      </c>
      <c r="K112" t="s">
        <v>23</v>
      </c>
      <c r="L112" t="s">
        <v>1066</v>
      </c>
      <c r="M112" t="s">
        <v>40</v>
      </c>
      <c r="N112">
        <v>92037</v>
      </c>
      <c r="O112" t="s">
        <v>41</v>
      </c>
      <c r="P112" t="s">
        <v>1067</v>
      </c>
      <c r="Q112" t="s">
        <v>43</v>
      </c>
      <c r="R112" t="s">
        <v>91</v>
      </c>
      <c r="S112" t="s">
        <v>1068</v>
      </c>
      <c r="T112" s="14">
        <v>7.61</v>
      </c>
    </row>
    <row r="113" spans="1:20" x14ac:dyDescent="0.25">
      <c r="A113">
        <v>112</v>
      </c>
      <c r="B113" t="s">
        <v>4778</v>
      </c>
      <c r="C113" s="3">
        <v>43079</v>
      </c>
      <c r="D113" s="11" t="str">
        <f t="shared" si="2"/>
        <v>December</v>
      </c>
      <c r="E113" s="2">
        <f t="shared" si="3"/>
        <v>2017</v>
      </c>
      <c r="F113" s="4">
        <v>43082</v>
      </c>
      <c r="G113" t="s">
        <v>206</v>
      </c>
      <c r="H113" t="s">
        <v>1070</v>
      </c>
      <c r="I113" t="s">
        <v>1071</v>
      </c>
      <c r="J113" t="s">
        <v>22</v>
      </c>
      <c r="K113" t="s">
        <v>23</v>
      </c>
      <c r="L113" t="s">
        <v>299</v>
      </c>
      <c r="M113" t="s">
        <v>300</v>
      </c>
      <c r="N113">
        <v>10024</v>
      </c>
      <c r="O113" t="s">
        <v>158</v>
      </c>
      <c r="P113" t="s">
        <v>1072</v>
      </c>
      <c r="Q113" t="s">
        <v>43</v>
      </c>
      <c r="R113" t="s">
        <v>57</v>
      </c>
      <c r="S113" t="s">
        <v>1073</v>
      </c>
      <c r="T113" s="14">
        <v>80.58</v>
      </c>
    </row>
    <row r="114" spans="1:20" x14ac:dyDescent="0.25">
      <c r="A114">
        <v>113</v>
      </c>
      <c r="B114" t="s">
        <v>2816</v>
      </c>
      <c r="C114" s="3">
        <v>42702</v>
      </c>
      <c r="D114" s="11" t="str">
        <f t="shared" si="2"/>
        <v>November</v>
      </c>
      <c r="E114" s="2">
        <f t="shared" si="3"/>
        <v>2016</v>
      </c>
      <c r="F114" s="4">
        <v>42708</v>
      </c>
      <c r="G114" t="s">
        <v>48</v>
      </c>
      <c r="H114" t="s">
        <v>1078</v>
      </c>
      <c r="I114" t="s">
        <v>1079</v>
      </c>
      <c r="J114" t="s">
        <v>38</v>
      </c>
      <c r="K114" t="s">
        <v>23</v>
      </c>
      <c r="L114" t="s">
        <v>341</v>
      </c>
      <c r="M114" t="s">
        <v>232</v>
      </c>
      <c r="N114">
        <v>60623</v>
      </c>
      <c r="O114" t="s">
        <v>108</v>
      </c>
      <c r="P114" t="s">
        <v>1045</v>
      </c>
      <c r="Q114" t="s">
        <v>28</v>
      </c>
      <c r="R114" t="s">
        <v>64</v>
      </c>
      <c r="S114" t="s">
        <v>1046</v>
      </c>
      <c r="T114" s="14">
        <v>12.132</v>
      </c>
    </row>
    <row r="115" spans="1:20" x14ac:dyDescent="0.25">
      <c r="A115">
        <v>114</v>
      </c>
      <c r="B115" t="s">
        <v>8699</v>
      </c>
      <c r="C115" s="3">
        <v>43435</v>
      </c>
      <c r="D115" s="11" t="str">
        <f t="shared" si="2"/>
        <v>December</v>
      </c>
      <c r="E115" s="2">
        <f t="shared" si="3"/>
        <v>2018</v>
      </c>
      <c r="F115" s="4">
        <v>43437</v>
      </c>
      <c r="G115" t="s">
        <v>19</v>
      </c>
      <c r="H115" t="s">
        <v>1085</v>
      </c>
      <c r="I115" t="s">
        <v>1086</v>
      </c>
      <c r="J115" t="s">
        <v>22</v>
      </c>
      <c r="K115" t="s">
        <v>23</v>
      </c>
      <c r="L115" t="s">
        <v>299</v>
      </c>
      <c r="M115" t="s">
        <v>300</v>
      </c>
      <c r="N115">
        <v>10009</v>
      </c>
      <c r="O115" t="s">
        <v>158</v>
      </c>
      <c r="P115" t="s">
        <v>1087</v>
      </c>
      <c r="Q115" t="s">
        <v>70</v>
      </c>
      <c r="R115" t="s">
        <v>175</v>
      </c>
      <c r="S115" t="s">
        <v>1088</v>
      </c>
      <c r="T115" s="14">
        <v>20.37</v>
      </c>
    </row>
    <row r="116" spans="1:20" x14ac:dyDescent="0.25">
      <c r="A116">
        <v>115</v>
      </c>
      <c r="B116" t="s">
        <v>1313</v>
      </c>
      <c r="C116" s="3">
        <v>43259</v>
      </c>
      <c r="D116" s="11" t="str">
        <f t="shared" si="2"/>
        <v>June</v>
      </c>
      <c r="E116" s="2">
        <f t="shared" si="3"/>
        <v>2018</v>
      </c>
      <c r="F116" s="4">
        <v>43263</v>
      </c>
      <c r="G116" t="s">
        <v>48</v>
      </c>
      <c r="H116" t="s">
        <v>1094</v>
      </c>
      <c r="I116" t="s">
        <v>1095</v>
      </c>
      <c r="J116" t="s">
        <v>38</v>
      </c>
      <c r="K116" t="s">
        <v>23</v>
      </c>
      <c r="L116" t="s">
        <v>678</v>
      </c>
      <c r="M116" t="s">
        <v>107</v>
      </c>
      <c r="N116">
        <v>77506</v>
      </c>
      <c r="O116" t="s">
        <v>108</v>
      </c>
      <c r="P116" t="s">
        <v>1096</v>
      </c>
      <c r="Q116" t="s">
        <v>43</v>
      </c>
      <c r="R116" t="s">
        <v>77</v>
      </c>
      <c r="S116" t="s">
        <v>1097</v>
      </c>
      <c r="T116" s="14">
        <v>1.6240000000000001</v>
      </c>
    </row>
    <row r="117" spans="1:20" x14ac:dyDescent="0.25">
      <c r="A117">
        <v>116</v>
      </c>
      <c r="B117" t="s">
        <v>2514</v>
      </c>
      <c r="C117" s="3">
        <v>42266</v>
      </c>
      <c r="D117" s="11" t="str">
        <f t="shared" si="2"/>
        <v>September</v>
      </c>
      <c r="E117" s="2">
        <f t="shared" si="3"/>
        <v>2015</v>
      </c>
      <c r="F117" s="4">
        <v>42268</v>
      </c>
      <c r="G117" t="s">
        <v>19</v>
      </c>
      <c r="H117" t="s">
        <v>1100</v>
      </c>
      <c r="I117" t="s">
        <v>1101</v>
      </c>
      <c r="J117" t="s">
        <v>38</v>
      </c>
      <c r="K117" t="s">
        <v>23</v>
      </c>
      <c r="L117" t="s">
        <v>202</v>
      </c>
      <c r="M117" t="s">
        <v>107</v>
      </c>
      <c r="N117">
        <v>77036</v>
      </c>
      <c r="O117" t="s">
        <v>108</v>
      </c>
      <c r="P117" t="s">
        <v>767</v>
      </c>
      <c r="Q117" t="s">
        <v>70</v>
      </c>
      <c r="R117" t="s">
        <v>768</v>
      </c>
      <c r="S117" t="s">
        <v>769</v>
      </c>
      <c r="T117" s="14">
        <v>3059.982</v>
      </c>
    </row>
    <row r="118" spans="1:20" x14ac:dyDescent="0.25">
      <c r="A118">
        <v>117</v>
      </c>
      <c r="B118" t="s">
        <v>826</v>
      </c>
      <c r="C118" s="3">
        <v>42892</v>
      </c>
      <c r="D118" s="11" t="str">
        <f t="shared" si="2"/>
        <v>June</v>
      </c>
      <c r="E118" s="2">
        <f t="shared" si="3"/>
        <v>2017</v>
      </c>
      <c r="F118" s="4">
        <v>42899</v>
      </c>
      <c r="G118" t="s">
        <v>48</v>
      </c>
      <c r="H118" t="s">
        <v>1106</v>
      </c>
      <c r="I118" t="s">
        <v>1107</v>
      </c>
      <c r="J118" t="s">
        <v>22</v>
      </c>
      <c r="K118" t="s">
        <v>23</v>
      </c>
      <c r="L118" t="s">
        <v>341</v>
      </c>
      <c r="M118" t="s">
        <v>232</v>
      </c>
      <c r="N118">
        <v>60610</v>
      </c>
      <c r="O118" t="s">
        <v>108</v>
      </c>
      <c r="P118" t="s">
        <v>1108</v>
      </c>
      <c r="Q118" t="s">
        <v>70</v>
      </c>
      <c r="R118" t="s">
        <v>71</v>
      </c>
      <c r="S118" t="s">
        <v>1109</v>
      </c>
      <c r="T118" s="14">
        <v>328.22399999999999</v>
      </c>
    </row>
    <row r="119" spans="1:20" x14ac:dyDescent="0.25">
      <c r="A119">
        <v>118</v>
      </c>
      <c r="B119" t="s">
        <v>3417</v>
      </c>
      <c r="C119" s="3">
        <v>42684</v>
      </c>
      <c r="D119" s="11" t="str">
        <f t="shared" si="2"/>
        <v>November</v>
      </c>
      <c r="E119" s="2">
        <f t="shared" si="3"/>
        <v>2016</v>
      </c>
      <c r="F119" s="4">
        <v>42689</v>
      </c>
      <c r="G119" t="s">
        <v>48</v>
      </c>
      <c r="H119" t="s">
        <v>1112</v>
      </c>
      <c r="I119" t="s">
        <v>1113</v>
      </c>
      <c r="J119" t="s">
        <v>22</v>
      </c>
      <c r="K119" t="s">
        <v>23</v>
      </c>
      <c r="L119" t="s">
        <v>1114</v>
      </c>
      <c r="M119" t="s">
        <v>40</v>
      </c>
      <c r="N119">
        <v>94513</v>
      </c>
      <c r="O119" t="s">
        <v>41</v>
      </c>
      <c r="P119" t="s">
        <v>1115</v>
      </c>
      <c r="Q119" t="s">
        <v>70</v>
      </c>
      <c r="R119" t="s">
        <v>175</v>
      </c>
      <c r="S119" t="s">
        <v>1116</v>
      </c>
      <c r="T119" s="14">
        <v>79.900000000000006</v>
      </c>
    </row>
    <row r="120" spans="1:20" x14ac:dyDescent="0.25">
      <c r="A120">
        <v>119</v>
      </c>
      <c r="B120" t="s">
        <v>7520</v>
      </c>
      <c r="C120" s="3">
        <v>43267</v>
      </c>
      <c r="D120" s="11" t="str">
        <f t="shared" si="2"/>
        <v>June</v>
      </c>
      <c r="E120" s="2">
        <f t="shared" si="3"/>
        <v>2018</v>
      </c>
      <c r="F120" s="4">
        <v>43271</v>
      </c>
      <c r="G120" t="s">
        <v>48</v>
      </c>
      <c r="H120" t="s">
        <v>1119</v>
      </c>
      <c r="I120" t="s">
        <v>1120</v>
      </c>
      <c r="J120" t="s">
        <v>38</v>
      </c>
      <c r="K120" t="s">
        <v>23</v>
      </c>
      <c r="L120" t="s">
        <v>1121</v>
      </c>
      <c r="M120" t="s">
        <v>89</v>
      </c>
      <c r="N120">
        <v>27514</v>
      </c>
      <c r="O120" t="s">
        <v>26</v>
      </c>
      <c r="P120" t="s">
        <v>1122</v>
      </c>
      <c r="Q120" t="s">
        <v>43</v>
      </c>
      <c r="R120" t="s">
        <v>67</v>
      </c>
      <c r="S120" t="s">
        <v>1123</v>
      </c>
      <c r="T120" s="14">
        <v>14.016</v>
      </c>
    </row>
    <row r="121" spans="1:20" x14ac:dyDescent="0.25">
      <c r="A121">
        <v>120</v>
      </c>
      <c r="B121" t="s">
        <v>4116</v>
      </c>
      <c r="C121" s="3">
        <v>43443</v>
      </c>
      <c r="D121" s="11" t="str">
        <f t="shared" si="2"/>
        <v>December</v>
      </c>
      <c r="E121" s="2">
        <f t="shared" si="3"/>
        <v>2018</v>
      </c>
      <c r="F121" s="4">
        <v>43447</v>
      </c>
      <c r="G121" t="s">
        <v>48</v>
      </c>
      <c r="H121" t="s">
        <v>1132</v>
      </c>
      <c r="I121" t="s">
        <v>1133</v>
      </c>
      <c r="J121" t="s">
        <v>38</v>
      </c>
      <c r="K121" t="s">
        <v>23</v>
      </c>
      <c r="L121" t="s">
        <v>1134</v>
      </c>
      <c r="M121" t="s">
        <v>564</v>
      </c>
      <c r="N121">
        <v>45231</v>
      </c>
      <c r="O121" t="s">
        <v>158</v>
      </c>
      <c r="P121" t="s">
        <v>1135</v>
      </c>
      <c r="Q121" t="s">
        <v>43</v>
      </c>
      <c r="R121" t="s">
        <v>57</v>
      </c>
      <c r="S121" t="s">
        <v>1136</v>
      </c>
      <c r="T121" s="14">
        <v>37.207999999999998</v>
      </c>
    </row>
    <row r="122" spans="1:20" x14ac:dyDescent="0.25">
      <c r="A122">
        <v>121</v>
      </c>
      <c r="B122" t="s">
        <v>2731</v>
      </c>
      <c r="C122" s="3">
        <v>43462</v>
      </c>
      <c r="D122" s="11" t="str">
        <f t="shared" si="2"/>
        <v>December</v>
      </c>
      <c r="E122" s="2">
        <f t="shared" si="3"/>
        <v>2018</v>
      </c>
      <c r="F122" s="4">
        <v>43467</v>
      </c>
      <c r="G122" t="s">
        <v>19</v>
      </c>
      <c r="H122" t="s">
        <v>1141</v>
      </c>
      <c r="I122" t="s">
        <v>1142</v>
      </c>
      <c r="J122" t="s">
        <v>38</v>
      </c>
      <c r="K122" t="s">
        <v>23</v>
      </c>
      <c r="L122" t="s">
        <v>134</v>
      </c>
      <c r="M122" t="s">
        <v>40</v>
      </c>
      <c r="N122">
        <v>94110</v>
      </c>
      <c r="O122" t="s">
        <v>41</v>
      </c>
      <c r="P122" t="s">
        <v>1143</v>
      </c>
      <c r="Q122" t="s">
        <v>43</v>
      </c>
      <c r="R122" t="s">
        <v>57</v>
      </c>
      <c r="S122" t="s">
        <v>1144</v>
      </c>
      <c r="T122" s="14">
        <v>725.84</v>
      </c>
    </row>
    <row r="123" spans="1:20" x14ac:dyDescent="0.25">
      <c r="A123">
        <v>122</v>
      </c>
      <c r="B123" t="s">
        <v>3341</v>
      </c>
      <c r="C123" s="3">
        <v>43359</v>
      </c>
      <c r="D123" s="11" t="str">
        <f t="shared" si="2"/>
        <v>September</v>
      </c>
      <c r="E123" s="2">
        <f t="shared" si="3"/>
        <v>2018</v>
      </c>
      <c r="F123" s="4">
        <v>43360</v>
      </c>
      <c r="G123" t="s">
        <v>206</v>
      </c>
      <c r="H123" t="s">
        <v>1156</v>
      </c>
      <c r="I123" t="s">
        <v>1157</v>
      </c>
      <c r="J123" t="s">
        <v>38</v>
      </c>
      <c r="K123" t="s">
        <v>23</v>
      </c>
      <c r="L123" t="s">
        <v>1158</v>
      </c>
      <c r="M123" t="s">
        <v>40</v>
      </c>
      <c r="N123">
        <v>90301</v>
      </c>
      <c r="O123" t="s">
        <v>41</v>
      </c>
      <c r="P123" t="s">
        <v>1159</v>
      </c>
      <c r="Q123" t="s">
        <v>43</v>
      </c>
      <c r="R123" t="s">
        <v>91</v>
      </c>
      <c r="S123" t="s">
        <v>1160</v>
      </c>
      <c r="T123" s="14">
        <v>8.82</v>
      </c>
    </row>
    <row r="124" spans="1:20" x14ac:dyDescent="0.25">
      <c r="A124">
        <v>123</v>
      </c>
      <c r="B124" t="s">
        <v>6162</v>
      </c>
      <c r="C124" s="3">
        <v>43386</v>
      </c>
      <c r="D124" s="11" t="str">
        <f t="shared" si="2"/>
        <v>October</v>
      </c>
      <c r="E124" s="2">
        <f t="shared" si="3"/>
        <v>2018</v>
      </c>
      <c r="F124" s="4">
        <v>43390</v>
      </c>
      <c r="G124" t="s">
        <v>48</v>
      </c>
      <c r="H124" t="s">
        <v>1166</v>
      </c>
      <c r="I124" t="s">
        <v>1167</v>
      </c>
      <c r="J124" t="s">
        <v>38</v>
      </c>
      <c r="K124" t="s">
        <v>23</v>
      </c>
      <c r="L124" t="s">
        <v>156</v>
      </c>
      <c r="M124" t="s">
        <v>157</v>
      </c>
      <c r="N124">
        <v>19140</v>
      </c>
      <c r="O124" t="s">
        <v>158</v>
      </c>
      <c r="P124" t="s">
        <v>1168</v>
      </c>
      <c r="Q124" t="s">
        <v>43</v>
      </c>
      <c r="R124" t="s">
        <v>91</v>
      </c>
      <c r="S124" t="s">
        <v>1169</v>
      </c>
      <c r="T124" s="14">
        <v>11.648</v>
      </c>
    </row>
    <row r="125" spans="1:20" x14ac:dyDescent="0.25">
      <c r="A125">
        <v>124</v>
      </c>
      <c r="B125" t="s">
        <v>1299</v>
      </c>
      <c r="C125" s="3">
        <v>42676</v>
      </c>
      <c r="D125" s="11" t="str">
        <f t="shared" si="2"/>
        <v>November</v>
      </c>
      <c r="E125" s="2">
        <f t="shared" si="3"/>
        <v>2016</v>
      </c>
      <c r="F125" s="4">
        <v>42680</v>
      </c>
      <c r="G125" t="s">
        <v>48</v>
      </c>
      <c r="H125" t="s">
        <v>1184</v>
      </c>
      <c r="I125" t="s">
        <v>1185</v>
      </c>
      <c r="J125" t="s">
        <v>22</v>
      </c>
      <c r="K125" t="s">
        <v>23</v>
      </c>
      <c r="L125" t="s">
        <v>39</v>
      </c>
      <c r="M125" t="s">
        <v>40</v>
      </c>
      <c r="N125">
        <v>90004</v>
      </c>
      <c r="O125" t="s">
        <v>41</v>
      </c>
      <c r="P125" t="s">
        <v>1186</v>
      </c>
      <c r="Q125" t="s">
        <v>28</v>
      </c>
      <c r="R125" t="s">
        <v>54</v>
      </c>
      <c r="S125" t="s">
        <v>1187</v>
      </c>
      <c r="T125" s="14">
        <v>1038.8399999999999</v>
      </c>
    </row>
    <row r="126" spans="1:20" x14ac:dyDescent="0.25">
      <c r="A126">
        <v>125</v>
      </c>
      <c r="B126" t="s">
        <v>6308</v>
      </c>
      <c r="C126" s="3">
        <v>43087</v>
      </c>
      <c r="D126" s="11" t="str">
        <f t="shared" si="2"/>
        <v>December</v>
      </c>
      <c r="E126" s="2">
        <f t="shared" si="3"/>
        <v>2017</v>
      </c>
      <c r="F126" s="4">
        <v>43089</v>
      </c>
      <c r="G126" t="s">
        <v>19</v>
      </c>
      <c r="H126" t="s">
        <v>1197</v>
      </c>
      <c r="I126" t="s">
        <v>1198</v>
      </c>
      <c r="J126" t="s">
        <v>38</v>
      </c>
      <c r="K126" t="s">
        <v>23</v>
      </c>
      <c r="L126" t="s">
        <v>1199</v>
      </c>
      <c r="M126" t="s">
        <v>52</v>
      </c>
      <c r="N126">
        <v>33319</v>
      </c>
      <c r="O126" t="s">
        <v>26</v>
      </c>
      <c r="P126" t="s">
        <v>1200</v>
      </c>
      <c r="Q126" t="s">
        <v>43</v>
      </c>
      <c r="R126" t="s">
        <v>74</v>
      </c>
      <c r="S126" t="s">
        <v>1201</v>
      </c>
      <c r="T126" s="14">
        <v>254.05799999999999</v>
      </c>
    </row>
    <row r="127" spans="1:20" x14ac:dyDescent="0.25">
      <c r="A127">
        <v>126</v>
      </c>
      <c r="B127" t="s">
        <v>6413</v>
      </c>
      <c r="C127" s="3">
        <v>43059</v>
      </c>
      <c r="D127" s="11" t="str">
        <f t="shared" si="2"/>
        <v>November</v>
      </c>
      <c r="E127" s="2">
        <f t="shared" si="3"/>
        <v>2017</v>
      </c>
      <c r="F127" s="4">
        <v>43063</v>
      </c>
      <c r="G127" t="s">
        <v>19</v>
      </c>
      <c r="H127" t="s">
        <v>1205</v>
      </c>
      <c r="I127" t="s">
        <v>1206</v>
      </c>
      <c r="J127" t="s">
        <v>105</v>
      </c>
      <c r="K127" t="s">
        <v>23</v>
      </c>
      <c r="L127" t="s">
        <v>563</v>
      </c>
      <c r="M127" t="s">
        <v>564</v>
      </c>
      <c r="N127">
        <v>43229</v>
      </c>
      <c r="O127" t="s">
        <v>158</v>
      </c>
      <c r="P127" t="s">
        <v>1207</v>
      </c>
      <c r="Q127" t="s">
        <v>43</v>
      </c>
      <c r="R127" t="s">
        <v>302</v>
      </c>
      <c r="S127" t="s">
        <v>1208</v>
      </c>
      <c r="T127" s="14">
        <v>19.096</v>
      </c>
    </row>
    <row r="128" spans="1:20" x14ac:dyDescent="0.25">
      <c r="A128">
        <v>127</v>
      </c>
      <c r="B128" t="s">
        <v>1304</v>
      </c>
      <c r="C128" s="3">
        <v>42364</v>
      </c>
      <c r="D128" s="11" t="str">
        <f t="shared" si="2"/>
        <v>December</v>
      </c>
      <c r="E128" s="2">
        <f t="shared" si="3"/>
        <v>2015</v>
      </c>
      <c r="F128" s="4">
        <v>42366</v>
      </c>
      <c r="G128" t="s">
        <v>206</v>
      </c>
      <c r="H128" t="s">
        <v>1216</v>
      </c>
      <c r="I128" t="s">
        <v>1217</v>
      </c>
      <c r="J128" t="s">
        <v>38</v>
      </c>
      <c r="K128" t="s">
        <v>23</v>
      </c>
      <c r="L128" t="s">
        <v>1218</v>
      </c>
      <c r="M128" t="s">
        <v>516</v>
      </c>
      <c r="N128">
        <v>80906</v>
      </c>
      <c r="O128" t="s">
        <v>41</v>
      </c>
      <c r="P128" t="s">
        <v>1219</v>
      </c>
      <c r="Q128" t="s">
        <v>28</v>
      </c>
      <c r="R128" t="s">
        <v>64</v>
      </c>
      <c r="S128" t="s">
        <v>1220</v>
      </c>
      <c r="T128" s="14">
        <v>300.416</v>
      </c>
    </row>
    <row r="129" spans="1:20" x14ac:dyDescent="0.25">
      <c r="A129">
        <v>128</v>
      </c>
      <c r="B129" t="s">
        <v>7130</v>
      </c>
      <c r="C129" s="3">
        <v>42494</v>
      </c>
      <c r="D129" s="11" t="str">
        <f t="shared" si="2"/>
        <v>May</v>
      </c>
      <c r="E129" s="2">
        <f t="shared" si="3"/>
        <v>2016</v>
      </c>
      <c r="F129" s="4">
        <v>42499</v>
      </c>
      <c r="G129" t="s">
        <v>19</v>
      </c>
      <c r="H129" t="s">
        <v>1246</v>
      </c>
      <c r="I129" t="s">
        <v>1247</v>
      </c>
      <c r="J129" t="s">
        <v>38</v>
      </c>
      <c r="K129" t="s">
        <v>23</v>
      </c>
      <c r="L129" t="s">
        <v>299</v>
      </c>
      <c r="M129" t="s">
        <v>300</v>
      </c>
      <c r="N129">
        <v>10024</v>
      </c>
      <c r="O129" t="s">
        <v>158</v>
      </c>
      <c r="P129" t="s">
        <v>1248</v>
      </c>
      <c r="Q129" t="s">
        <v>28</v>
      </c>
      <c r="R129" t="s">
        <v>64</v>
      </c>
      <c r="S129" t="s">
        <v>1249</v>
      </c>
      <c r="T129" s="14">
        <v>26.8</v>
      </c>
    </row>
    <row r="130" spans="1:20" x14ac:dyDescent="0.25">
      <c r="A130">
        <v>129</v>
      </c>
      <c r="B130" t="s">
        <v>11488</v>
      </c>
      <c r="C130" s="3">
        <v>42156</v>
      </c>
      <c r="D130" s="11" t="str">
        <f t="shared" ref="D130:D193" si="4">TEXT(C130, "mmmm")</f>
        <v>June</v>
      </c>
      <c r="E130" s="2">
        <f t="shared" ref="E130:E193" si="5">YEAR(C130)</f>
        <v>2015</v>
      </c>
      <c r="F130" s="4">
        <v>42161</v>
      </c>
      <c r="G130" t="s">
        <v>48</v>
      </c>
      <c r="H130" t="s">
        <v>1256</v>
      </c>
      <c r="I130" t="s">
        <v>1257</v>
      </c>
      <c r="J130" t="s">
        <v>105</v>
      </c>
      <c r="K130" t="s">
        <v>23</v>
      </c>
      <c r="L130" t="s">
        <v>1258</v>
      </c>
      <c r="M130" t="s">
        <v>892</v>
      </c>
      <c r="N130">
        <v>8701</v>
      </c>
      <c r="O130" t="s">
        <v>158</v>
      </c>
      <c r="P130" t="s">
        <v>1259</v>
      </c>
      <c r="Q130" t="s">
        <v>43</v>
      </c>
      <c r="R130" t="s">
        <v>74</v>
      </c>
      <c r="S130" t="s">
        <v>1260</v>
      </c>
      <c r="T130" s="14">
        <v>45.48</v>
      </c>
    </row>
    <row r="131" spans="1:20" x14ac:dyDescent="0.25">
      <c r="A131">
        <v>130</v>
      </c>
      <c r="B131" t="s">
        <v>2768</v>
      </c>
      <c r="C131" s="3">
        <v>43205</v>
      </c>
      <c r="D131" s="11" t="str">
        <f t="shared" si="4"/>
        <v>April</v>
      </c>
      <c r="E131" s="2">
        <f t="shared" si="5"/>
        <v>2018</v>
      </c>
      <c r="F131" s="4">
        <v>43207</v>
      </c>
      <c r="G131" t="s">
        <v>206</v>
      </c>
      <c r="H131" t="s">
        <v>1265</v>
      </c>
      <c r="I131" t="s">
        <v>1266</v>
      </c>
      <c r="J131" t="s">
        <v>22</v>
      </c>
      <c r="K131" t="s">
        <v>23</v>
      </c>
      <c r="L131" t="s">
        <v>1267</v>
      </c>
      <c r="M131" t="s">
        <v>357</v>
      </c>
      <c r="N131">
        <v>22204</v>
      </c>
      <c r="O131" t="s">
        <v>26</v>
      </c>
      <c r="P131" t="s">
        <v>1268</v>
      </c>
      <c r="Q131" t="s">
        <v>43</v>
      </c>
      <c r="R131" t="s">
        <v>67</v>
      </c>
      <c r="S131" t="s">
        <v>1269</v>
      </c>
      <c r="T131" s="14">
        <v>4.8899999999999997</v>
      </c>
    </row>
    <row r="132" spans="1:20" x14ac:dyDescent="0.25">
      <c r="A132">
        <v>131</v>
      </c>
      <c r="B132" t="s">
        <v>819</v>
      </c>
      <c r="C132" s="3">
        <v>42990</v>
      </c>
      <c r="D132" s="11" t="str">
        <f t="shared" si="4"/>
        <v>September</v>
      </c>
      <c r="E132" s="2">
        <f t="shared" si="5"/>
        <v>2017</v>
      </c>
      <c r="F132" s="4">
        <v>42992</v>
      </c>
      <c r="G132" t="s">
        <v>19</v>
      </c>
      <c r="H132" t="s">
        <v>1272</v>
      </c>
      <c r="I132" t="s">
        <v>1273</v>
      </c>
      <c r="J132" t="s">
        <v>38</v>
      </c>
      <c r="K132" t="s">
        <v>23</v>
      </c>
      <c r="L132" t="s">
        <v>1274</v>
      </c>
      <c r="M132" t="s">
        <v>516</v>
      </c>
      <c r="N132">
        <v>80004</v>
      </c>
      <c r="O132" t="s">
        <v>41</v>
      </c>
      <c r="P132" t="s">
        <v>1275</v>
      </c>
      <c r="Q132" t="s">
        <v>28</v>
      </c>
      <c r="R132" t="s">
        <v>64</v>
      </c>
      <c r="S132" t="s">
        <v>1276</v>
      </c>
      <c r="T132" s="14">
        <v>15.135999999999999</v>
      </c>
    </row>
    <row r="133" spans="1:20" x14ac:dyDescent="0.25">
      <c r="A133">
        <v>132</v>
      </c>
      <c r="B133" t="s">
        <v>7436</v>
      </c>
      <c r="C133" s="3">
        <v>42274</v>
      </c>
      <c r="D133" s="11" t="str">
        <f t="shared" si="4"/>
        <v>September</v>
      </c>
      <c r="E133" s="2">
        <f t="shared" si="5"/>
        <v>2015</v>
      </c>
      <c r="F133" s="4">
        <v>42280</v>
      </c>
      <c r="G133" t="s">
        <v>48</v>
      </c>
      <c r="H133" t="s">
        <v>1285</v>
      </c>
      <c r="I133" t="s">
        <v>1286</v>
      </c>
      <c r="J133" t="s">
        <v>38</v>
      </c>
      <c r="K133" t="s">
        <v>23</v>
      </c>
      <c r="L133" t="s">
        <v>1287</v>
      </c>
      <c r="M133" t="s">
        <v>892</v>
      </c>
      <c r="N133">
        <v>7601</v>
      </c>
      <c r="O133" t="s">
        <v>158</v>
      </c>
      <c r="P133" t="s">
        <v>1288</v>
      </c>
      <c r="Q133" t="s">
        <v>28</v>
      </c>
      <c r="R133" t="s">
        <v>64</v>
      </c>
      <c r="S133" t="s">
        <v>1289</v>
      </c>
      <c r="T133" s="14">
        <v>87.54</v>
      </c>
    </row>
    <row r="134" spans="1:20" x14ac:dyDescent="0.25">
      <c r="A134">
        <v>133</v>
      </c>
      <c r="B134" t="s">
        <v>121</v>
      </c>
      <c r="C134" s="3">
        <v>42225</v>
      </c>
      <c r="D134" s="11" t="str">
        <f t="shared" si="4"/>
        <v>August</v>
      </c>
      <c r="E134" s="2">
        <f t="shared" si="5"/>
        <v>2015</v>
      </c>
      <c r="F134" s="4">
        <v>42232</v>
      </c>
      <c r="G134" t="s">
        <v>48</v>
      </c>
      <c r="H134" t="s">
        <v>1292</v>
      </c>
      <c r="I134" t="s">
        <v>1293</v>
      </c>
      <c r="J134" t="s">
        <v>38</v>
      </c>
      <c r="K134" t="s">
        <v>23</v>
      </c>
      <c r="L134" t="s">
        <v>1294</v>
      </c>
      <c r="M134" t="s">
        <v>52</v>
      </c>
      <c r="N134">
        <v>33710</v>
      </c>
      <c r="O134" t="s">
        <v>26</v>
      </c>
      <c r="P134" t="s">
        <v>1295</v>
      </c>
      <c r="Q134" t="s">
        <v>70</v>
      </c>
      <c r="R134" t="s">
        <v>71</v>
      </c>
      <c r="S134" t="s">
        <v>1296</v>
      </c>
      <c r="T134" s="14">
        <v>178.38399999999999</v>
      </c>
    </row>
    <row r="135" spans="1:20" x14ac:dyDescent="0.25">
      <c r="A135">
        <v>134</v>
      </c>
      <c r="B135" t="s">
        <v>5709</v>
      </c>
      <c r="C135" s="3">
        <v>42366</v>
      </c>
      <c r="D135" s="11" t="str">
        <f t="shared" si="4"/>
        <v>December</v>
      </c>
      <c r="E135" s="2">
        <f t="shared" si="5"/>
        <v>2015</v>
      </c>
      <c r="F135" s="4">
        <v>42368</v>
      </c>
      <c r="G135" t="s">
        <v>206</v>
      </c>
      <c r="H135" t="s">
        <v>1300</v>
      </c>
      <c r="I135" t="s">
        <v>1301</v>
      </c>
      <c r="J135" t="s">
        <v>38</v>
      </c>
      <c r="K135" t="s">
        <v>23</v>
      </c>
      <c r="L135" t="s">
        <v>156</v>
      </c>
      <c r="M135" t="s">
        <v>157</v>
      </c>
      <c r="N135">
        <v>19143</v>
      </c>
      <c r="O135" t="s">
        <v>158</v>
      </c>
      <c r="P135" t="s">
        <v>1302</v>
      </c>
      <c r="Q135" t="s">
        <v>43</v>
      </c>
      <c r="R135" t="s">
        <v>67</v>
      </c>
      <c r="S135" t="s">
        <v>1303</v>
      </c>
      <c r="T135" s="14">
        <v>99.135999999999996</v>
      </c>
    </row>
    <row r="136" spans="1:20" x14ac:dyDescent="0.25">
      <c r="A136">
        <v>135</v>
      </c>
      <c r="B136" t="s">
        <v>1290</v>
      </c>
      <c r="C136" s="3">
        <v>42312</v>
      </c>
      <c r="D136" s="11" t="str">
        <f t="shared" si="4"/>
        <v>November</v>
      </c>
      <c r="E136" s="2">
        <f t="shared" si="5"/>
        <v>2015</v>
      </c>
      <c r="F136" s="4">
        <v>42317</v>
      </c>
      <c r="G136" t="s">
        <v>48</v>
      </c>
      <c r="H136" t="s">
        <v>1305</v>
      </c>
      <c r="I136" t="s">
        <v>1306</v>
      </c>
      <c r="J136" t="s">
        <v>105</v>
      </c>
      <c r="K136" t="s">
        <v>23</v>
      </c>
      <c r="L136" t="s">
        <v>299</v>
      </c>
      <c r="M136" t="s">
        <v>300</v>
      </c>
      <c r="N136">
        <v>10024</v>
      </c>
      <c r="O136" t="s">
        <v>158</v>
      </c>
      <c r="P136" t="s">
        <v>1307</v>
      </c>
      <c r="Q136" t="s">
        <v>28</v>
      </c>
      <c r="R136" t="s">
        <v>32</v>
      </c>
      <c r="S136" t="s">
        <v>1308</v>
      </c>
      <c r="T136" s="14">
        <v>135.88200000000001</v>
      </c>
    </row>
    <row r="137" spans="1:20" x14ac:dyDescent="0.25">
      <c r="A137">
        <v>136</v>
      </c>
      <c r="B137" t="s">
        <v>8124</v>
      </c>
      <c r="C137" s="3">
        <v>42266</v>
      </c>
      <c r="D137" s="11" t="str">
        <f t="shared" si="4"/>
        <v>September</v>
      </c>
      <c r="E137" s="2">
        <f t="shared" si="5"/>
        <v>2015</v>
      </c>
      <c r="F137" s="4">
        <v>42271</v>
      </c>
      <c r="G137" t="s">
        <v>48</v>
      </c>
      <c r="H137" t="s">
        <v>1315</v>
      </c>
      <c r="I137" t="s">
        <v>1316</v>
      </c>
      <c r="J137" t="s">
        <v>38</v>
      </c>
      <c r="K137" t="s">
        <v>23</v>
      </c>
      <c r="L137" t="s">
        <v>1317</v>
      </c>
      <c r="M137" t="s">
        <v>40</v>
      </c>
      <c r="N137">
        <v>90805</v>
      </c>
      <c r="O137" t="s">
        <v>41</v>
      </c>
      <c r="P137" t="s">
        <v>1318</v>
      </c>
      <c r="Q137" t="s">
        <v>43</v>
      </c>
      <c r="R137" t="s">
        <v>302</v>
      </c>
      <c r="S137" t="s">
        <v>1319</v>
      </c>
      <c r="T137" s="14">
        <v>7.16</v>
      </c>
    </row>
    <row r="138" spans="1:20" x14ac:dyDescent="0.25">
      <c r="A138">
        <v>137</v>
      </c>
      <c r="B138" t="s">
        <v>3948</v>
      </c>
      <c r="C138" s="3">
        <v>42848</v>
      </c>
      <c r="D138" s="11" t="str">
        <f t="shared" si="4"/>
        <v>April</v>
      </c>
      <c r="E138" s="2">
        <f t="shared" si="5"/>
        <v>2017</v>
      </c>
      <c r="F138" s="4">
        <v>42852</v>
      </c>
      <c r="G138" t="s">
        <v>48</v>
      </c>
      <c r="H138" t="s">
        <v>1323</v>
      </c>
      <c r="I138" t="s">
        <v>1324</v>
      </c>
      <c r="J138" t="s">
        <v>38</v>
      </c>
      <c r="K138" t="s">
        <v>23</v>
      </c>
      <c r="L138" t="s">
        <v>1325</v>
      </c>
      <c r="M138" t="s">
        <v>40</v>
      </c>
      <c r="N138">
        <v>92345</v>
      </c>
      <c r="O138" t="s">
        <v>41</v>
      </c>
      <c r="P138" t="s">
        <v>1225</v>
      </c>
      <c r="Q138" t="s">
        <v>43</v>
      </c>
      <c r="R138" t="s">
        <v>74</v>
      </c>
      <c r="S138" t="s">
        <v>1226</v>
      </c>
      <c r="T138" s="14">
        <v>251.52</v>
      </c>
    </row>
    <row r="139" spans="1:20" x14ac:dyDescent="0.25">
      <c r="A139">
        <v>138</v>
      </c>
      <c r="B139" t="s">
        <v>4822</v>
      </c>
      <c r="C139" s="3">
        <v>43407</v>
      </c>
      <c r="D139" s="11" t="str">
        <f t="shared" si="4"/>
        <v>November</v>
      </c>
      <c r="E139" s="2">
        <f t="shared" si="5"/>
        <v>2018</v>
      </c>
      <c r="F139" s="4">
        <v>43409</v>
      </c>
      <c r="G139" t="s">
        <v>19</v>
      </c>
      <c r="H139" t="s">
        <v>1329</v>
      </c>
      <c r="I139" t="s">
        <v>1330</v>
      </c>
      <c r="J139" t="s">
        <v>38</v>
      </c>
      <c r="K139" t="s">
        <v>23</v>
      </c>
      <c r="L139" t="s">
        <v>1331</v>
      </c>
      <c r="M139" t="s">
        <v>378</v>
      </c>
      <c r="N139">
        <v>37130</v>
      </c>
      <c r="O139" t="s">
        <v>26</v>
      </c>
      <c r="P139" t="s">
        <v>1332</v>
      </c>
      <c r="Q139" t="s">
        <v>28</v>
      </c>
      <c r="R139" t="s">
        <v>64</v>
      </c>
      <c r="S139" t="s">
        <v>1333</v>
      </c>
      <c r="T139" s="14">
        <v>15.992000000000001</v>
      </c>
    </row>
    <row r="140" spans="1:20" x14ac:dyDescent="0.25">
      <c r="A140">
        <v>139</v>
      </c>
      <c r="B140" t="s">
        <v>2951</v>
      </c>
      <c r="C140" s="3">
        <v>42977</v>
      </c>
      <c r="D140" s="11" t="str">
        <f t="shared" si="4"/>
        <v>August</v>
      </c>
      <c r="E140" s="2">
        <f t="shared" si="5"/>
        <v>2017</v>
      </c>
      <c r="F140" s="4">
        <v>42979</v>
      </c>
      <c r="G140" t="s">
        <v>206</v>
      </c>
      <c r="H140" t="s">
        <v>1336</v>
      </c>
      <c r="I140" t="s">
        <v>1337</v>
      </c>
      <c r="J140" t="s">
        <v>22</v>
      </c>
      <c r="K140" t="s">
        <v>23</v>
      </c>
      <c r="L140" t="s">
        <v>156</v>
      </c>
      <c r="M140" t="s">
        <v>157</v>
      </c>
      <c r="N140">
        <v>19143</v>
      </c>
      <c r="O140" t="s">
        <v>158</v>
      </c>
      <c r="P140" t="s">
        <v>1338</v>
      </c>
      <c r="Q140" t="s">
        <v>70</v>
      </c>
      <c r="R140" t="s">
        <v>71</v>
      </c>
      <c r="S140" t="s">
        <v>1339</v>
      </c>
      <c r="T140" s="14">
        <v>290.89800000000002</v>
      </c>
    </row>
    <row r="141" spans="1:20" x14ac:dyDescent="0.25">
      <c r="A141">
        <v>140</v>
      </c>
      <c r="B141" t="s">
        <v>7401</v>
      </c>
      <c r="C141" s="3">
        <v>42850</v>
      </c>
      <c r="D141" s="11" t="str">
        <f t="shared" si="4"/>
        <v>April</v>
      </c>
      <c r="E141" s="2">
        <f t="shared" si="5"/>
        <v>2017</v>
      </c>
      <c r="F141" s="4">
        <v>42854</v>
      </c>
      <c r="G141" t="s">
        <v>19</v>
      </c>
      <c r="H141" t="s">
        <v>1351</v>
      </c>
      <c r="I141" t="s">
        <v>1352</v>
      </c>
      <c r="J141" t="s">
        <v>22</v>
      </c>
      <c r="K141" t="s">
        <v>23</v>
      </c>
      <c r="L141" t="s">
        <v>156</v>
      </c>
      <c r="M141" t="s">
        <v>157</v>
      </c>
      <c r="N141">
        <v>19134</v>
      </c>
      <c r="O141" t="s">
        <v>158</v>
      </c>
      <c r="P141" t="s">
        <v>1353</v>
      </c>
      <c r="Q141" t="s">
        <v>70</v>
      </c>
      <c r="R141" t="s">
        <v>71</v>
      </c>
      <c r="S141" t="s">
        <v>1354</v>
      </c>
      <c r="T141" s="14">
        <v>82.8</v>
      </c>
    </row>
    <row r="142" spans="1:20" x14ac:dyDescent="0.25">
      <c r="A142">
        <v>141</v>
      </c>
      <c r="B142" t="s">
        <v>951</v>
      </c>
      <c r="C142" s="3">
        <v>42614</v>
      </c>
      <c r="D142" s="11" t="str">
        <f t="shared" si="4"/>
        <v>September</v>
      </c>
      <c r="E142" s="2">
        <f t="shared" si="5"/>
        <v>2016</v>
      </c>
      <c r="F142" s="4">
        <v>42617</v>
      </c>
      <c r="G142" t="s">
        <v>19</v>
      </c>
      <c r="H142" t="s">
        <v>1360</v>
      </c>
      <c r="I142" t="s">
        <v>1361</v>
      </c>
      <c r="J142" t="s">
        <v>22</v>
      </c>
      <c r="K142" t="s">
        <v>23</v>
      </c>
      <c r="L142" t="s">
        <v>39</v>
      </c>
      <c r="M142" t="s">
        <v>40</v>
      </c>
      <c r="N142">
        <v>90045</v>
      </c>
      <c r="O142" t="s">
        <v>41</v>
      </c>
      <c r="P142" t="s">
        <v>1362</v>
      </c>
      <c r="Q142" t="s">
        <v>43</v>
      </c>
      <c r="R142" t="s">
        <v>74</v>
      </c>
      <c r="S142" t="s">
        <v>1363</v>
      </c>
      <c r="T142" s="14">
        <v>4.7519999999999998</v>
      </c>
    </row>
    <row r="143" spans="1:20" x14ac:dyDescent="0.25">
      <c r="A143">
        <v>142</v>
      </c>
      <c r="B143" t="s">
        <v>2831</v>
      </c>
      <c r="C143" s="3">
        <v>42197</v>
      </c>
      <c r="D143" s="11" t="str">
        <f t="shared" si="4"/>
        <v>July</v>
      </c>
      <c r="E143" s="2">
        <f t="shared" si="5"/>
        <v>2015</v>
      </c>
      <c r="F143" s="4">
        <v>42202</v>
      </c>
      <c r="G143" t="s">
        <v>48</v>
      </c>
      <c r="H143" t="s">
        <v>1371</v>
      </c>
      <c r="I143" t="s">
        <v>1372</v>
      </c>
      <c r="J143" t="s">
        <v>38</v>
      </c>
      <c r="K143" t="s">
        <v>23</v>
      </c>
      <c r="L143" t="s">
        <v>134</v>
      </c>
      <c r="M143" t="s">
        <v>40</v>
      </c>
      <c r="N143">
        <v>94122</v>
      </c>
      <c r="O143" t="s">
        <v>41</v>
      </c>
      <c r="P143" t="s">
        <v>1373</v>
      </c>
      <c r="Q143" t="s">
        <v>43</v>
      </c>
      <c r="R143" t="s">
        <v>74</v>
      </c>
      <c r="S143" t="s">
        <v>1374</v>
      </c>
      <c r="T143" s="14">
        <v>7.7119999999999997</v>
      </c>
    </row>
    <row r="144" spans="1:20" x14ac:dyDescent="0.25">
      <c r="A144">
        <v>143</v>
      </c>
      <c r="B144" t="s">
        <v>861</v>
      </c>
      <c r="C144" s="3">
        <v>43266</v>
      </c>
      <c r="D144" s="11" t="str">
        <f t="shared" si="4"/>
        <v>June</v>
      </c>
      <c r="E144" s="2">
        <f t="shared" si="5"/>
        <v>2018</v>
      </c>
      <c r="F144" s="4">
        <v>43270</v>
      </c>
      <c r="G144" t="s">
        <v>48</v>
      </c>
      <c r="H144" t="s">
        <v>1396</v>
      </c>
      <c r="I144" t="s">
        <v>1397</v>
      </c>
      <c r="J144" t="s">
        <v>22</v>
      </c>
      <c r="K144" t="s">
        <v>23</v>
      </c>
      <c r="L144" t="s">
        <v>134</v>
      </c>
      <c r="M144" t="s">
        <v>40</v>
      </c>
      <c r="N144">
        <v>94122</v>
      </c>
      <c r="O144" t="s">
        <v>41</v>
      </c>
      <c r="P144" t="s">
        <v>628</v>
      </c>
      <c r="Q144" t="s">
        <v>70</v>
      </c>
      <c r="R144" t="s">
        <v>71</v>
      </c>
      <c r="S144" t="s">
        <v>629</v>
      </c>
      <c r="T144" s="14">
        <v>47.975999999999999</v>
      </c>
    </row>
    <row r="145" spans="1:20" x14ac:dyDescent="0.25">
      <c r="A145">
        <v>144</v>
      </c>
      <c r="B145" t="s">
        <v>2040</v>
      </c>
      <c r="C145" s="3">
        <v>43289</v>
      </c>
      <c r="D145" s="11" t="str">
        <f t="shared" si="4"/>
        <v>July</v>
      </c>
      <c r="E145" s="2">
        <f t="shared" si="5"/>
        <v>2018</v>
      </c>
      <c r="F145" s="4">
        <v>43293</v>
      </c>
      <c r="G145" t="s">
        <v>48</v>
      </c>
      <c r="H145" t="s">
        <v>1399</v>
      </c>
      <c r="I145" t="s">
        <v>1400</v>
      </c>
      <c r="J145" t="s">
        <v>22</v>
      </c>
      <c r="K145" t="s">
        <v>23</v>
      </c>
      <c r="L145" t="s">
        <v>1401</v>
      </c>
      <c r="M145" t="s">
        <v>1402</v>
      </c>
      <c r="N145">
        <v>1852</v>
      </c>
      <c r="O145" t="s">
        <v>158</v>
      </c>
      <c r="P145" t="s">
        <v>886</v>
      </c>
      <c r="Q145" t="s">
        <v>43</v>
      </c>
      <c r="R145" t="s">
        <v>67</v>
      </c>
      <c r="S145" t="s">
        <v>887</v>
      </c>
      <c r="T145" s="14">
        <v>7.56</v>
      </c>
    </row>
    <row r="146" spans="1:20" x14ac:dyDescent="0.25">
      <c r="A146">
        <v>145</v>
      </c>
      <c r="B146" t="s">
        <v>8735</v>
      </c>
      <c r="C146" s="3">
        <v>42979</v>
      </c>
      <c r="D146" s="11" t="str">
        <f t="shared" si="4"/>
        <v>September</v>
      </c>
      <c r="E146" s="2">
        <f t="shared" si="5"/>
        <v>2017</v>
      </c>
      <c r="F146" s="4">
        <v>42981</v>
      </c>
      <c r="G146" t="s">
        <v>206</v>
      </c>
      <c r="H146" t="s">
        <v>1406</v>
      </c>
      <c r="I146" t="s">
        <v>1407</v>
      </c>
      <c r="J146" t="s">
        <v>105</v>
      </c>
      <c r="K146" t="s">
        <v>23</v>
      </c>
      <c r="L146" t="s">
        <v>299</v>
      </c>
      <c r="M146" t="s">
        <v>300</v>
      </c>
      <c r="N146">
        <v>10009</v>
      </c>
      <c r="O146" t="s">
        <v>158</v>
      </c>
      <c r="P146" t="s">
        <v>1087</v>
      </c>
      <c r="Q146" t="s">
        <v>70</v>
      </c>
      <c r="R146" t="s">
        <v>175</v>
      </c>
      <c r="S146" t="s">
        <v>1088</v>
      </c>
      <c r="T146" s="14">
        <v>6.79</v>
      </c>
    </row>
    <row r="147" spans="1:20" x14ac:dyDescent="0.25">
      <c r="A147">
        <v>146</v>
      </c>
      <c r="B147" t="s">
        <v>9760</v>
      </c>
      <c r="C147" s="3">
        <v>42833</v>
      </c>
      <c r="D147" s="11" t="str">
        <f t="shared" si="4"/>
        <v>April</v>
      </c>
      <c r="E147" s="2">
        <f t="shared" si="5"/>
        <v>2017</v>
      </c>
      <c r="F147" s="4">
        <v>42838</v>
      </c>
      <c r="G147" t="s">
        <v>48</v>
      </c>
      <c r="H147" t="s">
        <v>1416</v>
      </c>
      <c r="I147" t="s">
        <v>1417</v>
      </c>
      <c r="J147" t="s">
        <v>22</v>
      </c>
      <c r="K147" t="s">
        <v>23</v>
      </c>
      <c r="L147" t="s">
        <v>299</v>
      </c>
      <c r="M147" t="s">
        <v>300</v>
      </c>
      <c r="N147">
        <v>10035</v>
      </c>
      <c r="O147" t="s">
        <v>158</v>
      </c>
      <c r="P147" t="s">
        <v>1418</v>
      </c>
      <c r="Q147" t="s">
        <v>28</v>
      </c>
      <c r="R147" t="s">
        <v>29</v>
      </c>
      <c r="S147" t="s">
        <v>1419</v>
      </c>
      <c r="T147" s="14">
        <v>388.70400000000001</v>
      </c>
    </row>
    <row r="148" spans="1:20" x14ac:dyDescent="0.25">
      <c r="A148">
        <v>147</v>
      </c>
      <c r="B148" t="s">
        <v>6691</v>
      </c>
      <c r="C148" s="3">
        <v>43167</v>
      </c>
      <c r="D148" s="11" t="str">
        <f t="shared" si="4"/>
        <v>March</v>
      </c>
      <c r="E148" s="2">
        <f t="shared" si="5"/>
        <v>2018</v>
      </c>
      <c r="F148" s="4">
        <v>43170</v>
      </c>
      <c r="G148" t="s">
        <v>206</v>
      </c>
      <c r="H148" t="s">
        <v>1429</v>
      </c>
      <c r="I148" t="s">
        <v>1430</v>
      </c>
      <c r="J148" t="s">
        <v>38</v>
      </c>
      <c r="K148" t="s">
        <v>23</v>
      </c>
      <c r="L148" t="s">
        <v>563</v>
      </c>
      <c r="M148" t="s">
        <v>1431</v>
      </c>
      <c r="N148">
        <v>31907</v>
      </c>
      <c r="O148" t="s">
        <v>26</v>
      </c>
      <c r="P148" t="s">
        <v>1432</v>
      </c>
      <c r="Q148" t="s">
        <v>43</v>
      </c>
      <c r="R148" t="s">
        <v>77</v>
      </c>
      <c r="S148" t="s">
        <v>1433</v>
      </c>
      <c r="T148" s="14">
        <v>647.84</v>
      </c>
    </row>
    <row r="149" spans="1:20" x14ac:dyDescent="0.25">
      <c r="A149">
        <v>148</v>
      </c>
      <c r="B149" t="s">
        <v>5979</v>
      </c>
      <c r="C149" s="3">
        <v>43368</v>
      </c>
      <c r="D149" s="11" t="str">
        <f t="shared" si="4"/>
        <v>September</v>
      </c>
      <c r="E149" s="2">
        <f t="shared" si="5"/>
        <v>2018</v>
      </c>
      <c r="F149" s="4">
        <v>43374</v>
      </c>
      <c r="G149" t="s">
        <v>48</v>
      </c>
      <c r="H149" t="s">
        <v>1438</v>
      </c>
      <c r="I149" t="s">
        <v>1439</v>
      </c>
      <c r="J149" t="s">
        <v>22</v>
      </c>
      <c r="K149" t="s">
        <v>23</v>
      </c>
      <c r="L149" t="s">
        <v>299</v>
      </c>
      <c r="M149" t="s">
        <v>300</v>
      </c>
      <c r="N149">
        <v>10009</v>
      </c>
      <c r="O149" t="s">
        <v>158</v>
      </c>
      <c r="P149" t="s">
        <v>1434</v>
      </c>
      <c r="Q149" t="s">
        <v>43</v>
      </c>
      <c r="R149" t="s">
        <v>44</v>
      </c>
      <c r="S149" t="s">
        <v>1435</v>
      </c>
      <c r="T149" s="14">
        <v>20.7</v>
      </c>
    </row>
    <row r="150" spans="1:20" x14ac:dyDescent="0.25">
      <c r="A150">
        <v>149</v>
      </c>
      <c r="B150" t="s">
        <v>3409</v>
      </c>
      <c r="C150" s="3">
        <v>42271</v>
      </c>
      <c r="D150" s="11" t="str">
        <f t="shared" si="4"/>
        <v>September</v>
      </c>
      <c r="E150" s="2">
        <f t="shared" si="5"/>
        <v>2015</v>
      </c>
      <c r="F150" s="4">
        <v>42276</v>
      </c>
      <c r="G150" t="s">
        <v>48</v>
      </c>
      <c r="H150" t="s">
        <v>1448</v>
      </c>
      <c r="I150" t="s">
        <v>1449</v>
      </c>
      <c r="J150" t="s">
        <v>22</v>
      </c>
      <c r="K150" t="s">
        <v>23</v>
      </c>
      <c r="L150" t="s">
        <v>134</v>
      </c>
      <c r="M150" t="s">
        <v>40</v>
      </c>
      <c r="N150">
        <v>94109</v>
      </c>
      <c r="O150" t="s">
        <v>41</v>
      </c>
      <c r="P150" t="s">
        <v>267</v>
      </c>
      <c r="Q150" t="s">
        <v>43</v>
      </c>
      <c r="R150" t="s">
        <v>57</v>
      </c>
      <c r="S150" t="s">
        <v>268</v>
      </c>
      <c r="T150" s="14">
        <v>211.96</v>
      </c>
    </row>
    <row r="151" spans="1:20" x14ac:dyDescent="0.25">
      <c r="A151">
        <v>150</v>
      </c>
      <c r="B151" t="s">
        <v>7892</v>
      </c>
      <c r="C151" s="3">
        <v>43029</v>
      </c>
      <c r="D151" s="11" t="str">
        <f t="shared" si="4"/>
        <v>October</v>
      </c>
      <c r="E151" s="2">
        <f t="shared" si="5"/>
        <v>2017</v>
      </c>
      <c r="F151" s="4">
        <v>43029</v>
      </c>
      <c r="G151" t="s">
        <v>1452</v>
      </c>
      <c r="H151" t="s">
        <v>1453</v>
      </c>
      <c r="I151" t="s">
        <v>1454</v>
      </c>
      <c r="J151" t="s">
        <v>38</v>
      </c>
      <c r="K151" t="s">
        <v>23</v>
      </c>
      <c r="L151" t="s">
        <v>1455</v>
      </c>
      <c r="M151" t="s">
        <v>844</v>
      </c>
      <c r="N151">
        <v>6040</v>
      </c>
      <c r="O151" t="s">
        <v>158</v>
      </c>
      <c r="P151" t="s">
        <v>1456</v>
      </c>
      <c r="Q151" t="s">
        <v>43</v>
      </c>
      <c r="R151" t="s">
        <v>74</v>
      </c>
      <c r="S151" t="s">
        <v>1457</v>
      </c>
      <c r="T151" s="14">
        <v>23.2</v>
      </c>
    </row>
    <row r="152" spans="1:20" x14ac:dyDescent="0.25">
      <c r="A152">
        <v>151</v>
      </c>
      <c r="B152" t="s">
        <v>161</v>
      </c>
      <c r="C152" s="3">
        <v>43249</v>
      </c>
      <c r="D152" s="11" t="str">
        <f t="shared" si="4"/>
        <v>May</v>
      </c>
      <c r="E152" s="2">
        <f t="shared" si="5"/>
        <v>2018</v>
      </c>
      <c r="F152" s="4">
        <v>43255</v>
      </c>
      <c r="G152" t="s">
        <v>48</v>
      </c>
      <c r="H152" t="s">
        <v>1464</v>
      </c>
      <c r="I152" t="s">
        <v>1465</v>
      </c>
      <c r="J152" t="s">
        <v>22</v>
      </c>
      <c r="K152" t="s">
        <v>23</v>
      </c>
      <c r="L152" t="s">
        <v>1466</v>
      </c>
      <c r="M152" t="s">
        <v>107</v>
      </c>
      <c r="N152">
        <v>78550</v>
      </c>
      <c r="O152" t="s">
        <v>108</v>
      </c>
      <c r="P152" t="s">
        <v>1467</v>
      </c>
      <c r="Q152" t="s">
        <v>43</v>
      </c>
      <c r="R152" t="s">
        <v>91</v>
      </c>
      <c r="S152" t="s">
        <v>1468</v>
      </c>
      <c r="T152" s="14">
        <v>25.92</v>
      </c>
    </row>
    <row r="153" spans="1:20" x14ac:dyDescent="0.25">
      <c r="A153">
        <v>152</v>
      </c>
      <c r="B153" t="s">
        <v>2883</v>
      </c>
      <c r="C153" s="3">
        <v>42208</v>
      </c>
      <c r="D153" s="11" t="str">
        <f t="shared" si="4"/>
        <v>July</v>
      </c>
      <c r="E153" s="2">
        <f t="shared" si="5"/>
        <v>2015</v>
      </c>
      <c r="F153" s="4">
        <v>42212</v>
      </c>
      <c r="G153" t="s">
        <v>48</v>
      </c>
      <c r="H153" t="s">
        <v>1474</v>
      </c>
      <c r="I153" t="s">
        <v>1475</v>
      </c>
      <c r="J153" t="s">
        <v>22</v>
      </c>
      <c r="K153" t="s">
        <v>23</v>
      </c>
      <c r="L153" t="s">
        <v>1476</v>
      </c>
      <c r="M153" t="s">
        <v>348</v>
      </c>
      <c r="N153">
        <v>85705</v>
      </c>
      <c r="O153" t="s">
        <v>41</v>
      </c>
      <c r="P153" t="s">
        <v>1357</v>
      </c>
      <c r="Q153" t="s">
        <v>43</v>
      </c>
      <c r="R153" t="s">
        <v>74</v>
      </c>
      <c r="S153" t="s">
        <v>1358</v>
      </c>
      <c r="T153" s="14">
        <v>8.16</v>
      </c>
    </row>
    <row r="154" spans="1:20" x14ac:dyDescent="0.25">
      <c r="A154">
        <v>153</v>
      </c>
      <c r="B154" t="s">
        <v>3434</v>
      </c>
      <c r="C154" s="3">
        <v>43006</v>
      </c>
      <c r="D154" s="11" t="str">
        <f t="shared" si="4"/>
        <v>September</v>
      </c>
      <c r="E154" s="2">
        <f t="shared" si="5"/>
        <v>2017</v>
      </c>
      <c r="F154" s="4">
        <v>43009</v>
      </c>
      <c r="G154" t="s">
        <v>206</v>
      </c>
      <c r="H154" t="s">
        <v>1485</v>
      </c>
      <c r="I154" t="s">
        <v>1486</v>
      </c>
      <c r="J154" t="s">
        <v>38</v>
      </c>
      <c r="K154" t="s">
        <v>23</v>
      </c>
      <c r="L154" t="s">
        <v>1487</v>
      </c>
      <c r="M154" t="s">
        <v>232</v>
      </c>
      <c r="N154">
        <v>62301</v>
      </c>
      <c r="O154" t="s">
        <v>108</v>
      </c>
      <c r="P154" t="s">
        <v>1488</v>
      </c>
      <c r="Q154" t="s">
        <v>43</v>
      </c>
      <c r="R154" t="s">
        <v>91</v>
      </c>
      <c r="S154" t="s">
        <v>1489</v>
      </c>
      <c r="T154" s="14">
        <v>99.135999999999996</v>
      </c>
    </row>
    <row r="155" spans="1:20" x14ac:dyDescent="0.25">
      <c r="A155">
        <v>154</v>
      </c>
      <c r="B155" t="s">
        <v>3612</v>
      </c>
      <c r="C155" s="3">
        <v>43339</v>
      </c>
      <c r="D155" s="11" t="str">
        <f t="shared" si="4"/>
        <v>August</v>
      </c>
      <c r="E155" s="2">
        <f t="shared" si="5"/>
        <v>2018</v>
      </c>
      <c r="F155" s="4">
        <v>43344</v>
      </c>
      <c r="G155" t="s">
        <v>48</v>
      </c>
      <c r="H155" t="s">
        <v>1492</v>
      </c>
      <c r="I155" t="s">
        <v>1493</v>
      </c>
      <c r="J155" t="s">
        <v>38</v>
      </c>
      <c r="K155" t="s">
        <v>23</v>
      </c>
      <c r="L155" t="s">
        <v>690</v>
      </c>
      <c r="M155" t="s">
        <v>1402</v>
      </c>
      <c r="N155">
        <v>2038</v>
      </c>
      <c r="O155" t="s">
        <v>158</v>
      </c>
      <c r="P155" t="s">
        <v>1494</v>
      </c>
      <c r="Q155" t="s">
        <v>28</v>
      </c>
      <c r="R155" t="s">
        <v>54</v>
      </c>
      <c r="S155" t="s">
        <v>1495</v>
      </c>
      <c r="T155" s="14">
        <v>1488.424</v>
      </c>
    </row>
    <row r="156" spans="1:20" x14ac:dyDescent="0.25">
      <c r="A156">
        <v>155</v>
      </c>
      <c r="B156" t="s">
        <v>6601</v>
      </c>
      <c r="C156" s="3">
        <v>42488</v>
      </c>
      <c r="D156" s="11" t="str">
        <f t="shared" si="4"/>
        <v>April</v>
      </c>
      <c r="E156" s="2">
        <f t="shared" si="5"/>
        <v>2016</v>
      </c>
      <c r="F156" s="4">
        <v>42495</v>
      </c>
      <c r="G156" t="s">
        <v>48</v>
      </c>
      <c r="H156" t="s">
        <v>1498</v>
      </c>
      <c r="I156" t="s">
        <v>1499</v>
      </c>
      <c r="J156" t="s">
        <v>22</v>
      </c>
      <c r="K156" t="s">
        <v>23</v>
      </c>
      <c r="L156" t="s">
        <v>202</v>
      </c>
      <c r="M156" t="s">
        <v>107</v>
      </c>
      <c r="N156">
        <v>77095</v>
      </c>
      <c r="O156" t="s">
        <v>108</v>
      </c>
      <c r="P156" t="s">
        <v>1500</v>
      </c>
      <c r="Q156" t="s">
        <v>43</v>
      </c>
      <c r="R156" t="s">
        <v>77</v>
      </c>
      <c r="S156" t="s">
        <v>1501</v>
      </c>
      <c r="T156" s="14">
        <v>8.6519999999999992</v>
      </c>
    </row>
    <row r="157" spans="1:20" x14ac:dyDescent="0.25">
      <c r="A157">
        <v>156</v>
      </c>
      <c r="B157" t="s">
        <v>573</v>
      </c>
      <c r="C157" s="3">
        <v>43036</v>
      </c>
      <c r="D157" s="11" t="str">
        <f t="shared" si="4"/>
        <v>October</v>
      </c>
      <c r="E157" s="2">
        <f t="shared" si="5"/>
        <v>2017</v>
      </c>
      <c r="F157" s="4">
        <v>43037</v>
      </c>
      <c r="G157" t="s">
        <v>206</v>
      </c>
      <c r="H157" t="s">
        <v>1508</v>
      </c>
      <c r="I157" t="s">
        <v>1509</v>
      </c>
      <c r="J157" t="s">
        <v>38</v>
      </c>
      <c r="K157" t="s">
        <v>23</v>
      </c>
      <c r="L157" t="s">
        <v>134</v>
      </c>
      <c r="M157" t="s">
        <v>40</v>
      </c>
      <c r="N157">
        <v>94109</v>
      </c>
      <c r="O157" t="s">
        <v>41</v>
      </c>
      <c r="P157" t="s">
        <v>1510</v>
      </c>
      <c r="Q157" t="s">
        <v>43</v>
      </c>
      <c r="R157" t="s">
        <v>91</v>
      </c>
      <c r="S157" t="s">
        <v>1511</v>
      </c>
      <c r="T157" s="14">
        <v>50.96</v>
      </c>
    </row>
    <row r="158" spans="1:20" x14ac:dyDescent="0.25">
      <c r="A158">
        <v>157</v>
      </c>
      <c r="B158" t="s">
        <v>3538</v>
      </c>
      <c r="C158" s="3">
        <v>42547</v>
      </c>
      <c r="D158" s="11" t="str">
        <f t="shared" si="4"/>
        <v>June</v>
      </c>
      <c r="E158" s="2">
        <f t="shared" si="5"/>
        <v>2016</v>
      </c>
      <c r="F158" s="4">
        <v>42550</v>
      </c>
      <c r="G158" t="s">
        <v>19</v>
      </c>
      <c r="H158" t="s">
        <v>1516</v>
      </c>
      <c r="I158" t="s">
        <v>1517</v>
      </c>
      <c r="J158" t="s">
        <v>38</v>
      </c>
      <c r="K158" t="s">
        <v>23</v>
      </c>
      <c r="L158" t="s">
        <v>1252</v>
      </c>
      <c r="M158" t="s">
        <v>266</v>
      </c>
      <c r="N158">
        <v>48180</v>
      </c>
      <c r="O158" t="s">
        <v>108</v>
      </c>
      <c r="P158" t="s">
        <v>1518</v>
      </c>
      <c r="Q158" t="s">
        <v>70</v>
      </c>
      <c r="R158" t="s">
        <v>175</v>
      </c>
      <c r="S158" t="s">
        <v>1519</v>
      </c>
      <c r="T158" s="14">
        <v>41.9</v>
      </c>
    </row>
    <row r="159" spans="1:20" x14ac:dyDescent="0.25">
      <c r="A159">
        <v>158</v>
      </c>
      <c r="B159" t="s">
        <v>675</v>
      </c>
      <c r="C159" s="3">
        <v>42701</v>
      </c>
      <c r="D159" s="11" t="str">
        <f t="shared" si="4"/>
        <v>November</v>
      </c>
      <c r="E159" s="2">
        <f t="shared" si="5"/>
        <v>2016</v>
      </c>
      <c r="F159" s="4">
        <v>42706</v>
      </c>
      <c r="G159" t="s">
        <v>48</v>
      </c>
      <c r="H159" t="s">
        <v>1522</v>
      </c>
      <c r="I159" t="s">
        <v>1523</v>
      </c>
      <c r="J159" t="s">
        <v>22</v>
      </c>
      <c r="K159" t="s">
        <v>23</v>
      </c>
      <c r="L159" t="s">
        <v>1524</v>
      </c>
      <c r="M159" t="s">
        <v>52</v>
      </c>
      <c r="N159">
        <v>33024</v>
      </c>
      <c r="O159" t="s">
        <v>26</v>
      </c>
      <c r="P159" t="s">
        <v>1525</v>
      </c>
      <c r="Q159" t="s">
        <v>28</v>
      </c>
      <c r="R159" t="s">
        <v>54</v>
      </c>
      <c r="S159" t="s">
        <v>1526</v>
      </c>
      <c r="T159" s="14">
        <v>375.45749999999998</v>
      </c>
    </row>
    <row r="160" spans="1:20" x14ac:dyDescent="0.25">
      <c r="A160">
        <v>159</v>
      </c>
      <c r="B160" t="s">
        <v>3189</v>
      </c>
      <c r="C160" s="3">
        <v>42707</v>
      </c>
      <c r="D160" s="11" t="str">
        <f t="shared" si="4"/>
        <v>December</v>
      </c>
      <c r="E160" s="2">
        <f t="shared" si="5"/>
        <v>2016</v>
      </c>
      <c r="F160" s="4">
        <v>42711</v>
      </c>
      <c r="G160" t="s">
        <v>48</v>
      </c>
      <c r="H160" t="s">
        <v>1530</v>
      </c>
      <c r="I160" t="s">
        <v>1531</v>
      </c>
      <c r="J160" t="s">
        <v>38</v>
      </c>
      <c r="K160" t="s">
        <v>23</v>
      </c>
      <c r="L160" t="s">
        <v>156</v>
      </c>
      <c r="M160" t="s">
        <v>157</v>
      </c>
      <c r="N160">
        <v>19140</v>
      </c>
      <c r="O160" t="s">
        <v>158</v>
      </c>
      <c r="P160" t="s">
        <v>1532</v>
      </c>
      <c r="Q160" t="s">
        <v>70</v>
      </c>
      <c r="R160" t="s">
        <v>768</v>
      </c>
      <c r="S160" t="s">
        <v>1533</v>
      </c>
      <c r="T160" s="14">
        <v>482.34</v>
      </c>
    </row>
    <row r="161" spans="1:20" x14ac:dyDescent="0.25">
      <c r="A161">
        <v>160</v>
      </c>
      <c r="B161" t="s">
        <v>6026</v>
      </c>
      <c r="C161" s="3">
        <v>42332</v>
      </c>
      <c r="D161" s="11" t="str">
        <f t="shared" si="4"/>
        <v>November</v>
      </c>
      <c r="E161" s="2">
        <f t="shared" si="5"/>
        <v>2015</v>
      </c>
      <c r="F161" s="4">
        <v>42334</v>
      </c>
      <c r="G161" t="s">
        <v>206</v>
      </c>
      <c r="H161" t="s">
        <v>1537</v>
      </c>
      <c r="I161" t="s">
        <v>1538</v>
      </c>
      <c r="J161" t="s">
        <v>22</v>
      </c>
      <c r="K161" t="s">
        <v>23</v>
      </c>
      <c r="L161" t="s">
        <v>1134</v>
      </c>
      <c r="M161" t="s">
        <v>564</v>
      </c>
      <c r="N161">
        <v>45231</v>
      </c>
      <c r="O161" t="s">
        <v>158</v>
      </c>
      <c r="P161" t="s">
        <v>1539</v>
      </c>
      <c r="Q161" t="s">
        <v>43</v>
      </c>
      <c r="R161" t="s">
        <v>67</v>
      </c>
      <c r="S161" t="s">
        <v>1540</v>
      </c>
      <c r="T161" s="14">
        <v>2.6240000000000001</v>
      </c>
    </row>
    <row r="162" spans="1:20" x14ac:dyDescent="0.25">
      <c r="A162">
        <v>161</v>
      </c>
      <c r="B162" t="s">
        <v>8196</v>
      </c>
      <c r="C162" s="3">
        <v>43445</v>
      </c>
      <c r="D162" s="11" t="str">
        <f t="shared" si="4"/>
        <v>December</v>
      </c>
      <c r="E162" s="2">
        <f t="shared" si="5"/>
        <v>2018</v>
      </c>
      <c r="F162" s="4">
        <v>43449</v>
      </c>
      <c r="G162" t="s">
        <v>48</v>
      </c>
      <c r="H162" t="s">
        <v>1543</v>
      </c>
      <c r="I162" t="s">
        <v>1544</v>
      </c>
      <c r="J162" t="s">
        <v>22</v>
      </c>
      <c r="K162" t="s">
        <v>23</v>
      </c>
      <c r="L162" t="s">
        <v>299</v>
      </c>
      <c r="M162" t="s">
        <v>300</v>
      </c>
      <c r="N162">
        <v>10009</v>
      </c>
      <c r="O162" t="s">
        <v>158</v>
      </c>
      <c r="P162" t="s">
        <v>1545</v>
      </c>
      <c r="Q162" t="s">
        <v>43</v>
      </c>
      <c r="R162" t="s">
        <v>74</v>
      </c>
      <c r="S162" t="s">
        <v>1546</v>
      </c>
      <c r="T162" s="14">
        <v>23.36</v>
      </c>
    </row>
    <row r="163" spans="1:20" x14ac:dyDescent="0.25">
      <c r="A163">
        <v>162</v>
      </c>
      <c r="B163" t="s">
        <v>3740</v>
      </c>
      <c r="C163" s="3">
        <v>42268</v>
      </c>
      <c r="D163" s="11" t="str">
        <f t="shared" si="4"/>
        <v>September</v>
      </c>
      <c r="E163" s="2">
        <f t="shared" si="5"/>
        <v>2015</v>
      </c>
      <c r="F163" s="4">
        <v>42270</v>
      </c>
      <c r="G163" t="s">
        <v>19</v>
      </c>
      <c r="H163" t="s">
        <v>1549</v>
      </c>
      <c r="I163" t="s">
        <v>1550</v>
      </c>
      <c r="J163" t="s">
        <v>22</v>
      </c>
      <c r="K163" t="s">
        <v>23</v>
      </c>
      <c r="L163" t="s">
        <v>1551</v>
      </c>
      <c r="M163" t="s">
        <v>97</v>
      </c>
      <c r="N163">
        <v>98198</v>
      </c>
      <c r="O163" t="s">
        <v>41</v>
      </c>
      <c r="P163" t="s">
        <v>1552</v>
      </c>
      <c r="Q163" t="s">
        <v>70</v>
      </c>
      <c r="R163" t="s">
        <v>71</v>
      </c>
      <c r="S163" t="s">
        <v>1553</v>
      </c>
      <c r="T163" s="14">
        <v>246.38399999999999</v>
      </c>
    </row>
    <row r="164" spans="1:20" x14ac:dyDescent="0.25">
      <c r="A164">
        <v>163</v>
      </c>
      <c r="B164" t="s">
        <v>3292</v>
      </c>
      <c r="C164" s="3">
        <v>42162</v>
      </c>
      <c r="D164" s="11" t="str">
        <f t="shared" si="4"/>
        <v>June</v>
      </c>
      <c r="E164" s="2">
        <f t="shared" si="5"/>
        <v>2015</v>
      </c>
      <c r="F164" s="4">
        <v>42165</v>
      </c>
      <c r="G164" t="s">
        <v>19</v>
      </c>
      <c r="H164" t="s">
        <v>1557</v>
      </c>
      <c r="I164" t="s">
        <v>1558</v>
      </c>
      <c r="J164" t="s">
        <v>38</v>
      </c>
      <c r="K164" t="s">
        <v>23</v>
      </c>
      <c r="L164" t="s">
        <v>1559</v>
      </c>
      <c r="M164" t="s">
        <v>232</v>
      </c>
      <c r="N164">
        <v>61604</v>
      </c>
      <c r="O164" t="s">
        <v>108</v>
      </c>
      <c r="P164" t="s">
        <v>1560</v>
      </c>
      <c r="Q164" t="s">
        <v>43</v>
      </c>
      <c r="R164" t="s">
        <v>74</v>
      </c>
      <c r="S164" t="s">
        <v>1561</v>
      </c>
      <c r="T164" s="14">
        <v>12.462</v>
      </c>
    </row>
    <row r="165" spans="1:20" x14ac:dyDescent="0.25">
      <c r="A165">
        <v>164</v>
      </c>
      <c r="B165" t="s">
        <v>2971</v>
      </c>
      <c r="C165" s="3">
        <v>43281</v>
      </c>
      <c r="D165" s="11" t="str">
        <f t="shared" si="4"/>
        <v>June</v>
      </c>
      <c r="E165" s="2">
        <f t="shared" si="5"/>
        <v>2018</v>
      </c>
      <c r="F165" s="4">
        <v>43286</v>
      </c>
      <c r="G165" t="s">
        <v>48</v>
      </c>
      <c r="H165" t="s">
        <v>1564</v>
      </c>
      <c r="I165" t="s">
        <v>1565</v>
      </c>
      <c r="J165" t="s">
        <v>105</v>
      </c>
      <c r="K165" t="s">
        <v>23</v>
      </c>
      <c r="L165" t="s">
        <v>1566</v>
      </c>
      <c r="M165" t="s">
        <v>1567</v>
      </c>
      <c r="N165">
        <v>89115</v>
      </c>
      <c r="O165" t="s">
        <v>41</v>
      </c>
      <c r="P165" t="s">
        <v>1568</v>
      </c>
      <c r="Q165" t="s">
        <v>43</v>
      </c>
      <c r="R165" t="s">
        <v>74</v>
      </c>
      <c r="S165" t="s">
        <v>1569</v>
      </c>
      <c r="T165" s="14">
        <v>75.792000000000002</v>
      </c>
    </row>
    <row r="166" spans="1:20" x14ac:dyDescent="0.25">
      <c r="A166">
        <v>165</v>
      </c>
      <c r="B166" t="s">
        <v>2728</v>
      </c>
      <c r="C166" s="3">
        <v>43390</v>
      </c>
      <c r="D166" s="11" t="str">
        <f t="shared" si="4"/>
        <v>October</v>
      </c>
      <c r="E166" s="2">
        <f t="shared" si="5"/>
        <v>2018</v>
      </c>
      <c r="F166" s="4">
        <v>43392</v>
      </c>
      <c r="G166" t="s">
        <v>19</v>
      </c>
      <c r="H166" t="s">
        <v>1571</v>
      </c>
      <c r="I166" t="s">
        <v>1572</v>
      </c>
      <c r="J166" t="s">
        <v>38</v>
      </c>
      <c r="K166" t="s">
        <v>23</v>
      </c>
      <c r="L166" t="s">
        <v>1573</v>
      </c>
      <c r="M166" t="s">
        <v>1574</v>
      </c>
      <c r="N166">
        <v>2886</v>
      </c>
      <c r="O166" t="s">
        <v>158</v>
      </c>
      <c r="P166" t="s">
        <v>1575</v>
      </c>
      <c r="Q166" t="s">
        <v>43</v>
      </c>
      <c r="R166" t="s">
        <v>57</v>
      </c>
      <c r="S166" t="s">
        <v>1576</v>
      </c>
      <c r="T166" s="14">
        <v>49.96</v>
      </c>
    </row>
    <row r="167" spans="1:20" x14ac:dyDescent="0.25">
      <c r="A167">
        <v>166</v>
      </c>
      <c r="B167" t="s">
        <v>3211</v>
      </c>
      <c r="C167" s="3">
        <v>42986</v>
      </c>
      <c r="D167" s="11" t="str">
        <f t="shared" si="4"/>
        <v>September</v>
      </c>
      <c r="E167" s="2">
        <f t="shared" si="5"/>
        <v>2017</v>
      </c>
      <c r="F167" s="4">
        <v>42988</v>
      </c>
      <c r="G167" t="s">
        <v>19</v>
      </c>
      <c r="H167" t="s">
        <v>1583</v>
      </c>
      <c r="I167" t="s">
        <v>1584</v>
      </c>
      <c r="J167" t="s">
        <v>22</v>
      </c>
      <c r="K167" t="s">
        <v>23</v>
      </c>
      <c r="L167" t="s">
        <v>202</v>
      </c>
      <c r="M167" t="s">
        <v>107</v>
      </c>
      <c r="N167">
        <v>77036</v>
      </c>
      <c r="O167" t="s">
        <v>108</v>
      </c>
      <c r="P167" t="s">
        <v>1585</v>
      </c>
      <c r="Q167" t="s">
        <v>43</v>
      </c>
      <c r="R167" t="s">
        <v>57</v>
      </c>
      <c r="S167" t="s">
        <v>1586</v>
      </c>
      <c r="T167" s="14">
        <v>35.951999999999998</v>
      </c>
    </row>
    <row r="168" spans="1:20" x14ac:dyDescent="0.25">
      <c r="A168">
        <v>167</v>
      </c>
      <c r="B168" t="s">
        <v>280</v>
      </c>
      <c r="C168" s="3">
        <v>42362</v>
      </c>
      <c r="D168" s="11" t="str">
        <f t="shared" si="4"/>
        <v>December</v>
      </c>
      <c r="E168" s="2">
        <f t="shared" si="5"/>
        <v>2015</v>
      </c>
      <c r="F168" s="4">
        <v>42364</v>
      </c>
      <c r="G168" t="s">
        <v>206</v>
      </c>
      <c r="H168" t="s">
        <v>1593</v>
      </c>
      <c r="I168" t="s">
        <v>1594</v>
      </c>
      <c r="J168" t="s">
        <v>22</v>
      </c>
      <c r="K168" t="s">
        <v>23</v>
      </c>
      <c r="L168" t="s">
        <v>1595</v>
      </c>
      <c r="M168" t="s">
        <v>52</v>
      </c>
      <c r="N168">
        <v>33180</v>
      </c>
      <c r="O168" t="s">
        <v>26</v>
      </c>
      <c r="P168" t="s">
        <v>1596</v>
      </c>
      <c r="Q168" t="s">
        <v>43</v>
      </c>
      <c r="R168" t="s">
        <v>91</v>
      </c>
      <c r="S168" t="s">
        <v>1597</v>
      </c>
      <c r="T168" s="14">
        <v>9.5679999999999996</v>
      </c>
    </row>
    <row r="169" spans="1:20" x14ac:dyDescent="0.25">
      <c r="A169">
        <v>168</v>
      </c>
      <c r="B169" t="s">
        <v>4079</v>
      </c>
      <c r="C169" s="3">
        <v>43458</v>
      </c>
      <c r="D169" s="11" t="str">
        <f t="shared" si="4"/>
        <v>December</v>
      </c>
      <c r="E169" s="2">
        <f t="shared" si="5"/>
        <v>2018</v>
      </c>
      <c r="F169" s="4">
        <v>43463</v>
      </c>
      <c r="G169" t="s">
        <v>48</v>
      </c>
      <c r="H169" t="s">
        <v>1606</v>
      </c>
      <c r="I169" t="s">
        <v>1607</v>
      </c>
      <c r="J169" t="s">
        <v>22</v>
      </c>
      <c r="K169" t="s">
        <v>23</v>
      </c>
      <c r="L169" t="s">
        <v>299</v>
      </c>
      <c r="M169" t="s">
        <v>300</v>
      </c>
      <c r="N169">
        <v>10024</v>
      </c>
      <c r="O169" t="s">
        <v>158</v>
      </c>
      <c r="P169" t="s">
        <v>1608</v>
      </c>
      <c r="Q169" t="s">
        <v>43</v>
      </c>
      <c r="R169" t="s">
        <v>77</v>
      </c>
      <c r="S169" t="s">
        <v>1609</v>
      </c>
      <c r="T169" s="14">
        <v>35.909999999999997</v>
      </c>
    </row>
    <row r="170" spans="1:20" x14ac:dyDescent="0.25">
      <c r="A170">
        <v>169</v>
      </c>
      <c r="B170" t="s">
        <v>5864</v>
      </c>
      <c r="C170" s="3">
        <v>43442</v>
      </c>
      <c r="D170" s="11" t="str">
        <f t="shared" si="4"/>
        <v>December</v>
      </c>
      <c r="E170" s="2">
        <f t="shared" si="5"/>
        <v>2018</v>
      </c>
      <c r="F170" s="4">
        <v>43446</v>
      </c>
      <c r="G170" t="s">
        <v>48</v>
      </c>
      <c r="H170" t="s">
        <v>1611</v>
      </c>
      <c r="I170" t="s">
        <v>1612</v>
      </c>
      <c r="J170" t="s">
        <v>22</v>
      </c>
      <c r="K170" t="s">
        <v>23</v>
      </c>
      <c r="L170" t="s">
        <v>134</v>
      </c>
      <c r="M170" t="s">
        <v>40</v>
      </c>
      <c r="N170">
        <v>94110</v>
      </c>
      <c r="O170" t="s">
        <v>41</v>
      </c>
      <c r="P170" t="s">
        <v>1589</v>
      </c>
      <c r="Q170" t="s">
        <v>70</v>
      </c>
      <c r="R170" t="s">
        <v>175</v>
      </c>
      <c r="S170" t="s">
        <v>1590</v>
      </c>
      <c r="T170" s="14">
        <v>179.95</v>
      </c>
    </row>
    <row r="171" spans="1:20" x14ac:dyDescent="0.25">
      <c r="A171">
        <v>170</v>
      </c>
      <c r="B171" t="s">
        <v>214</v>
      </c>
      <c r="C171" s="3">
        <v>43407</v>
      </c>
      <c r="D171" s="11" t="str">
        <f t="shared" si="4"/>
        <v>November</v>
      </c>
      <c r="E171" s="2">
        <f t="shared" si="5"/>
        <v>2018</v>
      </c>
      <c r="F171" s="4">
        <v>43411</v>
      </c>
      <c r="G171" t="s">
        <v>48</v>
      </c>
      <c r="H171" t="s">
        <v>1629</v>
      </c>
      <c r="I171" t="s">
        <v>1630</v>
      </c>
      <c r="J171" t="s">
        <v>38</v>
      </c>
      <c r="K171" t="s">
        <v>23</v>
      </c>
      <c r="L171" t="s">
        <v>96</v>
      </c>
      <c r="M171" t="s">
        <v>97</v>
      </c>
      <c r="N171">
        <v>98105</v>
      </c>
      <c r="O171" t="s">
        <v>41</v>
      </c>
      <c r="P171" t="s">
        <v>1631</v>
      </c>
      <c r="Q171" t="s">
        <v>43</v>
      </c>
      <c r="R171" t="s">
        <v>91</v>
      </c>
      <c r="S171" t="s">
        <v>1632</v>
      </c>
      <c r="T171" s="14">
        <v>139.86000000000001</v>
      </c>
    </row>
    <row r="172" spans="1:20" x14ac:dyDescent="0.25">
      <c r="A172">
        <v>171</v>
      </c>
      <c r="B172" t="s">
        <v>5883</v>
      </c>
      <c r="C172" s="3">
        <v>43275</v>
      </c>
      <c r="D172" s="11" t="str">
        <f t="shared" si="4"/>
        <v>June</v>
      </c>
      <c r="E172" s="2">
        <f t="shared" si="5"/>
        <v>2018</v>
      </c>
      <c r="F172" s="4">
        <v>43279</v>
      </c>
      <c r="G172" t="s">
        <v>48</v>
      </c>
      <c r="H172" t="s">
        <v>1635</v>
      </c>
      <c r="I172" t="s">
        <v>1636</v>
      </c>
      <c r="J172" t="s">
        <v>22</v>
      </c>
      <c r="K172" t="s">
        <v>23</v>
      </c>
      <c r="L172" t="s">
        <v>1637</v>
      </c>
      <c r="M172" t="s">
        <v>40</v>
      </c>
      <c r="N172">
        <v>92646</v>
      </c>
      <c r="O172" t="s">
        <v>41</v>
      </c>
      <c r="P172" t="s">
        <v>1638</v>
      </c>
      <c r="Q172" t="s">
        <v>43</v>
      </c>
      <c r="R172" t="s">
        <v>67</v>
      </c>
      <c r="S172" t="s">
        <v>1639</v>
      </c>
      <c r="T172" s="14">
        <v>95.92</v>
      </c>
    </row>
    <row r="173" spans="1:20" x14ac:dyDescent="0.25">
      <c r="A173">
        <v>172</v>
      </c>
      <c r="B173" t="s">
        <v>4746</v>
      </c>
      <c r="C173" s="3">
        <v>42839</v>
      </c>
      <c r="D173" s="11" t="str">
        <f t="shared" si="4"/>
        <v>April</v>
      </c>
      <c r="E173" s="2">
        <f t="shared" si="5"/>
        <v>2017</v>
      </c>
      <c r="F173" s="4">
        <v>42843</v>
      </c>
      <c r="G173" t="s">
        <v>48</v>
      </c>
      <c r="H173" t="s">
        <v>1643</v>
      </c>
      <c r="I173" t="s">
        <v>1644</v>
      </c>
      <c r="J173" t="s">
        <v>22</v>
      </c>
      <c r="K173" t="s">
        <v>23</v>
      </c>
      <c r="L173" t="s">
        <v>39</v>
      </c>
      <c r="M173" t="s">
        <v>40</v>
      </c>
      <c r="N173">
        <v>90004</v>
      </c>
      <c r="O173" t="s">
        <v>41</v>
      </c>
      <c r="P173" t="s">
        <v>1645</v>
      </c>
      <c r="Q173" t="s">
        <v>28</v>
      </c>
      <c r="R173" t="s">
        <v>32</v>
      </c>
      <c r="S173" t="s">
        <v>1646</v>
      </c>
      <c r="T173" s="14">
        <v>383.8</v>
      </c>
    </row>
    <row r="174" spans="1:20" x14ac:dyDescent="0.25">
      <c r="A174">
        <v>173</v>
      </c>
      <c r="B174" t="s">
        <v>717</v>
      </c>
      <c r="C174" s="3">
        <v>43392</v>
      </c>
      <c r="D174" s="11" t="str">
        <f t="shared" si="4"/>
        <v>October</v>
      </c>
      <c r="E174" s="2">
        <f t="shared" si="5"/>
        <v>2018</v>
      </c>
      <c r="F174" s="4">
        <v>43396</v>
      </c>
      <c r="G174" t="s">
        <v>48</v>
      </c>
      <c r="H174" t="s">
        <v>1663</v>
      </c>
      <c r="I174" t="s">
        <v>1664</v>
      </c>
      <c r="J174" t="s">
        <v>38</v>
      </c>
      <c r="K174" t="s">
        <v>23</v>
      </c>
      <c r="L174" t="s">
        <v>1665</v>
      </c>
      <c r="M174" t="s">
        <v>1402</v>
      </c>
      <c r="N174">
        <v>1841</v>
      </c>
      <c r="O174" t="s">
        <v>158</v>
      </c>
      <c r="P174" t="s">
        <v>1666</v>
      </c>
      <c r="Q174" t="s">
        <v>28</v>
      </c>
      <c r="R174" t="s">
        <v>64</v>
      </c>
      <c r="S174" t="s">
        <v>1667</v>
      </c>
      <c r="T174" s="14">
        <v>56.56</v>
      </c>
    </row>
    <row r="175" spans="1:20" x14ac:dyDescent="0.25">
      <c r="A175">
        <v>174</v>
      </c>
      <c r="B175" t="s">
        <v>2542</v>
      </c>
      <c r="C175" s="3">
        <v>43333</v>
      </c>
      <c r="D175" s="11" t="str">
        <f t="shared" si="4"/>
        <v>August</v>
      </c>
      <c r="E175" s="2">
        <f t="shared" si="5"/>
        <v>2018</v>
      </c>
      <c r="F175" s="4">
        <v>43335</v>
      </c>
      <c r="G175" t="s">
        <v>19</v>
      </c>
      <c r="H175" t="s">
        <v>1673</v>
      </c>
      <c r="I175" t="s">
        <v>1674</v>
      </c>
      <c r="J175" t="s">
        <v>22</v>
      </c>
      <c r="K175" t="s">
        <v>23</v>
      </c>
      <c r="L175" t="s">
        <v>370</v>
      </c>
      <c r="M175" t="s">
        <v>1675</v>
      </c>
      <c r="N175">
        <v>39212</v>
      </c>
      <c r="O175" t="s">
        <v>26</v>
      </c>
      <c r="P175" t="s">
        <v>1676</v>
      </c>
      <c r="Q175" t="s">
        <v>28</v>
      </c>
      <c r="R175" t="s">
        <v>32</v>
      </c>
      <c r="S175" t="s">
        <v>1677</v>
      </c>
      <c r="T175" s="14">
        <v>866.4</v>
      </c>
    </row>
    <row r="176" spans="1:20" x14ac:dyDescent="0.25">
      <c r="A176">
        <v>175</v>
      </c>
      <c r="B176" t="s">
        <v>9288</v>
      </c>
      <c r="C176" s="3">
        <v>42259</v>
      </c>
      <c r="D176" s="11" t="str">
        <f t="shared" si="4"/>
        <v>September</v>
      </c>
      <c r="E176" s="2">
        <f t="shared" si="5"/>
        <v>2015</v>
      </c>
      <c r="F176" s="4">
        <v>42260</v>
      </c>
      <c r="G176" t="s">
        <v>206</v>
      </c>
      <c r="H176" t="s">
        <v>1686</v>
      </c>
      <c r="I176" t="s">
        <v>1687</v>
      </c>
      <c r="J176" t="s">
        <v>105</v>
      </c>
      <c r="K176" t="s">
        <v>23</v>
      </c>
      <c r="L176" t="s">
        <v>1688</v>
      </c>
      <c r="M176" t="s">
        <v>300</v>
      </c>
      <c r="N176">
        <v>10801</v>
      </c>
      <c r="O176" t="s">
        <v>158</v>
      </c>
      <c r="P176" t="s">
        <v>1689</v>
      </c>
      <c r="Q176" t="s">
        <v>70</v>
      </c>
      <c r="R176" t="s">
        <v>768</v>
      </c>
      <c r="S176" t="s">
        <v>1690</v>
      </c>
      <c r="T176" s="14">
        <v>69.989999999999995</v>
      </c>
    </row>
    <row r="177" spans="1:20" x14ac:dyDescent="0.25">
      <c r="A177">
        <v>176</v>
      </c>
      <c r="B177" t="s">
        <v>742</v>
      </c>
      <c r="C177" s="3">
        <v>43374</v>
      </c>
      <c r="D177" s="11" t="str">
        <f t="shared" si="4"/>
        <v>October</v>
      </c>
      <c r="E177" s="2">
        <f t="shared" si="5"/>
        <v>2018</v>
      </c>
      <c r="F177" s="4">
        <v>43381</v>
      </c>
      <c r="G177" t="s">
        <v>48</v>
      </c>
      <c r="H177" t="s">
        <v>1692</v>
      </c>
      <c r="I177" t="s">
        <v>1693</v>
      </c>
      <c r="J177" t="s">
        <v>38</v>
      </c>
      <c r="K177" t="s">
        <v>23</v>
      </c>
      <c r="L177" t="s">
        <v>764</v>
      </c>
      <c r="M177" t="s">
        <v>107</v>
      </c>
      <c r="N177">
        <v>78207</v>
      </c>
      <c r="O177" t="s">
        <v>108</v>
      </c>
      <c r="P177" t="s">
        <v>1694</v>
      </c>
      <c r="Q177" t="s">
        <v>43</v>
      </c>
      <c r="R177" t="s">
        <v>67</v>
      </c>
      <c r="S177" t="s">
        <v>1695</v>
      </c>
      <c r="T177" s="14">
        <v>6.6719999999999997</v>
      </c>
    </row>
    <row r="178" spans="1:20" x14ac:dyDescent="0.25">
      <c r="A178">
        <v>177</v>
      </c>
      <c r="B178" t="s">
        <v>10438</v>
      </c>
      <c r="C178" s="3">
        <v>42840</v>
      </c>
      <c r="D178" s="11" t="str">
        <f t="shared" si="4"/>
        <v>April</v>
      </c>
      <c r="E178" s="2">
        <f t="shared" si="5"/>
        <v>2017</v>
      </c>
      <c r="F178" s="4">
        <v>42846</v>
      </c>
      <c r="G178" t="s">
        <v>48</v>
      </c>
      <c r="H178" t="s">
        <v>1699</v>
      </c>
      <c r="I178" t="s">
        <v>1700</v>
      </c>
      <c r="J178" t="s">
        <v>105</v>
      </c>
      <c r="K178" t="s">
        <v>23</v>
      </c>
      <c r="L178" t="s">
        <v>1701</v>
      </c>
      <c r="M178" t="s">
        <v>89</v>
      </c>
      <c r="N178">
        <v>28052</v>
      </c>
      <c r="O178" t="s">
        <v>26</v>
      </c>
      <c r="P178" t="s">
        <v>1702</v>
      </c>
      <c r="Q178" t="s">
        <v>43</v>
      </c>
      <c r="R178" t="s">
        <v>74</v>
      </c>
      <c r="S178" t="s">
        <v>1703</v>
      </c>
      <c r="T178" s="14">
        <v>189.58799999999999</v>
      </c>
    </row>
    <row r="179" spans="1:20" x14ac:dyDescent="0.25">
      <c r="A179">
        <v>178</v>
      </c>
      <c r="B179" t="s">
        <v>5682</v>
      </c>
      <c r="C179" s="3">
        <v>42357</v>
      </c>
      <c r="D179" s="11" t="str">
        <f t="shared" si="4"/>
        <v>December</v>
      </c>
      <c r="E179" s="2">
        <f t="shared" si="5"/>
        <v>2015</v>
      </c>
      <c r="F179" s="4">
        <v>42363</v>
      </c>
      <c r="G179" t="s">
        <v>48</v>
      </c>
      <c r="H179" t="s">
        <v>1712</v>
      </c>
      <c r="I179" t="s">
        <v>1713</v>
      </c>
      <c r="J179" t="s">
        <v>22</v>
      </c>
      <c r="K179" t="s">
        <v>23</v>
      </c>
      <c r="L179" t="s">
        <v>1714</v>
      </c>
      <c r="M179" t="s">
        <v>52</v>
      </c>
      <c r="N179">
        <v>32216</v>
      </c>
      <c r="O179" t="s">
        <v>26</v>
      </c>
      <c r="P179" t="s">
        <v>1715</v>
      </c>
      <c r="Q179" t="s">
        <v>43</v>
      </c>
      <c r="R179" t="s">
        <v>74</v>
      </c>
      <c r="S179" t="s">
        <v>1716</v>
      </c>
      <c r="T179" s="14">
        <v>4.8120000000000003</v>
      </c>
    </row>
    <row r="180" spans="1:20" x14ac:dyDescent="0.25">
      <c r="A180">
        <v>179</v>
      </c>
      <c r="B180" t="s">
        <v>1529</v>
      </c>
      <c r="C180" s="3">
        <v>42898</v>
      </c>
      <c r="D180" s="11" t="str">
        <f t="shared" si="4"/>
        <v>June</v>
      </c>
      <c r="E180" s="2">
        <f t="shared" si="5"/>
        <v>2017</v>
      </c>
      <c r="F180" s="4">
        <v>42900</v>
      </c>
      <c r="G180" t="s">
        <v>19</v>
      </c>
      <c r="H180" t="s">
        <v>1721</v>
      </c>
      <c r="I180" t="s">
        <v>1722</v>
      </c>
      <c r="J180" t="s">
        <v>105</v>
      </c>
      <c r="K180" t="s">
        <v>23</v>
      </c>
      <c r="L180" t="s">
        <v>341</v>
      </c>
      <c r="M180" t="s">
        <v>232</v>
      </c>
      <c r="N180">
        <v>60623</v>
      </c>
      <c r="O180" t="s">
        <v>108</v>
      </c>
      <c r="P180" t="s">
        <v>1723</v>
      </c>
      <c r="Q180" t="s">
        <v>70</v>
      </c>
      <c r="R180" t="s">
        <v>768</v>
      </c>
      <c r="S180" t="s">
        <v>1724</v>
      </c>
      <c r="T180" s="14">
        <v>1007.979</v>
      </c>
    </row>
    <row r="181" spans="1:20" x14ac:dyDescent="0.25">
      <c r="A181">
        <v>180</v>
      </c>
      <c r="B181" t="s">
        <v>4735</v>
      </c>
      <c r="C181" s="3">
        <v>43358</v>
      </c>
      <c r="D181" s="11" t="str">
        <f t="shared" si="4"/>
        <v>September</v>
      </c>
      <c r="E181" s="2">
        <f t="shared" si="5"/>
        <v>2018</v>
      </c>
      <c r="F181" s="4">
        <v>43362</v>
      </c>
      <c r="G181" t="s">
        <v>48</v>
      </c>
      <c r="H181" t="s">
        <v>1726</v>
      </c>
      <c r="I181" t="s">
        <v>1727</v>
      </c>
      <c r="J181" t="s">
        <v>38</v>
      </c>
      <c r="K181" t="s">
        <v>23</v>
      </c>
      <c r="L181" t="s">
        <v>202</v>
      </c>
      <c r="M181" t="s">
        <v>107</v>
      </c>
      <c r="N181">
        <v>77070</v>
      </c>
      <c r="O181" t="s">
        <v>108</v>
      </c>
      <c r="P181" t="s">
        <v>1728</v>
      </c>
      <c r="Q181" t="s">
        <v>43</v>
      </c>
      <c r="R181" t="s">
        <v>91</v>
      </c>
      <c r="S181" t="s">
        <v>1729</v>
      </c>
      <c r="T181" s="14">
        <v>31.872</v>
      </c>
    </row>
    <row r="182" spans="1:20" x14ac:dyDescent="0.25">
      <c r="A182">
        <v>181</v>
      </c>
      <c r="B182" t="s">
        <v>6285</v>
      </c>
      <c r="C182" s="3">
        <v>43179</v>
      </c>
      <c r="D182" s="11" t="str">
        <f t="shared" si="4"/>
        <v>March</v>
      </c>
      <c r="E182" s="2">
        <f t="shared" si="5"/>
        <v>2018</v>
      </c>
      <c r="F182" s="4">
        <v>43184</v>
      </c>
      <c r="G182" t="s">
        <v>19</v>
      </c>
      <c r="H182" t="s">
        <v>1751</v>
      </c>
      <c r="I182" t="s">
        <v>1752</v>
      </c>
      <c r="J182" t="s">
        <v>22</v>
      </c>
      <c r="K182" t="s">
        <v>23</v>
      </c>
      <c r="L182" t="s">
        <v>563</v>
      </c>
      <c r="M182" t="s">
        <v>286</v>
      </c>
      <c r="N182">
        <v>47201</v>
      </c>
      <c r="O182" t="s">
        <v>108</v>
      </c>
      <c r="P182" t="s">
        <v>1753</v>
      </c>
      <c r="Q182" t="s">
        <v>28</v>
      </c>
      <c r="R182" t="s">
        <v>64</v>
      </c>
      <c r="S182" t="s">
        <v>1754</v>
      </c>
      <c r="T182" s="14">
        <v>2.91</v>
      </c>
    </row>
    <row r="183" spans="1:20" x14ac:dyDescent="0.25">
      <c r="A183">
        <v>182</v>
      </c>
      <c r="B183" t="s">
        <v>4344</v>
      </c>
      <c r="C183" s="3">
        <v>42826</v>
      </c>
      <c r="D183" s="11" t="str">
        <f t="shared" si="4"/>
        <v>April</v>
      </c>
      <c r="E183" s="2">
        <f t="shared" si="5"/>
        <v>2017</v>
      </c>
      <c r="F183" s="4">
        <v>42828</v>
      </c>
      <c r="G183" t="s">
        <v>19</v>
      </c>
      <c r="H183" t="s">
        <v>1756</v>
      </c>
      <c r="I183" t="s">
        <v>1757</v>
      </c>
      <c r="J183" t="s">
        <v>22</v>
      </c>
      <c r="K183" t="s">
        <v>23</v>
      </c>
      <c r="L183" t="s">
        <v>1758</v>
      </c>
      <c r="M183" t="s">
        <v>300</v>
      </c>
      <c r="N183">
        <v>13021</v>
      </c>
      <c r="O183" t="s">
        <v>158</v>
      </c>
      <c r="P183" t="s">
        <v>1759</v>
      </c>
      <c r="Q183" t="s">
        <v>43</v>
      </c>
      <c r="R183" t="s">
        <v>67</v>
      </c>
      <c r="S183" t="s">
        <v>1760</v>
      </c>
      <c r="T183" s="14">
        <v>59.52</v>
      </c>
    </row>
    <row r="184" spans="1:20" x14ac:dyDescent="0.25">
      <c r="A184">
        <v>183</v>
      </c>
      <c r="B184" t="s">
        <v>706</v>
      </c>
      <c r="C184" s="3">
        <v>43393</v>
      </c>
      <c r="D184" s="11" t="str">
        <f t="shared" si="4"/>
        <v>October</v>
      </c>
      <c r="E184" s="2">
        <f t="shared" si="5"/>
        <v>2018</v>
      </c>
      <c r="F184" s="4">
        <v>43397</v>
      </c>
      <c r="G184" t="s">
        <v>48</v>
      </c>
      <c r="H184" t="s">
        <v>1774</v>
      </c>
      <c r="I184" t="s">
        <v>1775</v>
      </c>
      <c r="J184" t="s">
        <v>38</v>
      </c>
      <c r="K184" t="s">
        <v>23</v>
      </c>
      <c r="L184" t="s">
        <v>908</v>
      </c>
      <c r="M184" t="s">
        <v>564</v>
      </c>
      <c r="N184">
        <v>44312</v>
      </c>
      <c r="O184" t="s">
        <v>158</v>
      </c>
      <c r="P184" t="s">
        <v>79</v>
      </c>
      <c r="Q184" t="s">
        <v>28</v>
      </c>
      <c r="R184" t="s">
        <v>54</v>
      </c>
      <c r="S184" t="s">
        <v>80</v>
      </c>
      <c r="T184" s="14">
        <v>284.36399999999998</v>
      </c>
    </row>
    <row r="185" spans="1:20" x14ac:dyDescent="0.25">
      <c r="A185">
        <v>184</v>
      </c>
      <c r="B185" t="s">
        <v>1514</v>
      </c>
      <c r="C185" s="3">
        <v>42047</v>
      </c>
      <c r="D185" s="11" t="str">
        <f t="shared" si="4"/>
        <v>February</v>
      </c>
      <c r="E185" s="2">
        <f t="shared" si="5"/>
        <v>2015</v>
      </c>
      <c r="F185" s="4">
        <v>42053</v>
      </c>
      <c r="G185" t="s">
        <v>48</v>
      </c>
      <c r="H185" t="s">
        <v>1784</v>
      </c>
      <c r="I185" t="s">
        <v>1785</v>
      </c>
      <c r="J185" t="s">
        <v>22</v>
      </c>
      <c r="K185" t="s">
        <v>23</v>
      </c>
      <c r="L185" t="s">
        <v>88</v>
      </c>
      <c r="M185" t="s">
        <v>40</v>
      </c>
      <c r="N185">
        <v>94521</v>
      </c>
      <c r="O185" t="s">
        <v>41</v>
      </c>
      <c r="P185" t="s">
        <v>1786</v>
      </c>
      <c r="Q185" t="s">
        <v>28</v>
      </c>
      <c r="R185" t="s">
        <v>32</v>
      </c>
      <c r="S185" t="s">
        <v>1787</v>
      </c>
      <c r="T185" s="14">
        <v>129.56800000000001</v>
      </c>
    </row>
    <row r="186" spans="1:20" x14ac:dyDescent="0.25">
      <c r="A186">
        <v>185</v>
      </c>
      <c r="B186" t="s">
        <v>3401</v>
      </c>
      <c r="C186" s="3">
        <v>42847</v>
      </c>
      <c r="D186" s="11" t="str">
        <f t="shared" si="4"/>
        <v>April</v>
      </c>
      <c r="E186" s="2">
        <f t="shared" si="5"/>
        <v>2017</v>
      </c>
      <c r="F186" s="4">
        <v>42854</v>
      </c>
      <c r="G186" t="s">
        <v>48</v>
      </c>
      <c r="H186" t="s">
        <v>1803</v>
      </c>
      <c r="I186" t="s">
        <v>1804</v>
      </c>
      <c r="J186" t="s">
        <v>105</v>
      </c>
      <c r="K186" t="s">
        <v>23</v>
      </c>
      <c r="L186" t="s">
        <v>614</v>
      </c>
      <c r="M186" t="s">
        <v>348</v>
      </c>
      <c r="N186">
        <v>85023</v>
      </c>
      <c r="O186" t="s">
        <v>41</v>
      </c>
      <c r="P186" t="s">
        <v>1444</v>
      </c>
      <c r="Q186" t="s">
        <v>28</v>
      </c>
      <c r="R186" t="s">
        <v>64</v>
      </c>
      <c r="S186" t="s">
        <v>1445</v>
      </c>
      <c r="T186" s="14">
        <v>23.56</v>
      </c>
    </row>
    <row r="187" spans="1:20" x14ac:dyDescent="0.25">
      <c r="A187">
        <v>186</v>
      </c>
      <c r="B187" t="s">
        <v>4339</v>
      </c>
      <c r="C187" s="3">
        <v>42386</v>
      </c>
      <c r="D187" s="11" t="str">
        <f t="shared" si="4"/>
        <v>January</v>
      </c>
      <c r="E187" s="2">
        <f t="shared" si="5"/>
        <v>2016</v>
      </c>
      <c r="F187" s="4">
        <v>42393</v>
      </c>
      <c r="G187" t="s">
        <v>48</v>
      </c>
      <c r="H187" t="s">
        <v>1816</v>
      </c>
      <c r="I187" t="s">
        <v>1817</v>
      </c>
      <c r="J187" t="s">
        <v>105</v>
      </c>
      <c r="K187" t="s">
        <v>23</v>
      </c>
      <c r="L187" t="s">
        <v>1818</v>
      </c>
      <c r="M187" t="s">
        <v>232</v>
      </c>
      <c r="N187">
        <v>60068</v>
      </c>
      <c r="O187" t="s">
        <v>108</v>
      </c>
      <c r="P187" t="s">
        <v>1223</v>
      </c>
      <c r="Q187" t="s">
        <v>28</v>
      </c>
      <c r="R187" t="s">
        <v>64</v>
      </c>
      <c r="S187" t="s">
        <v>1224</v>
      </c>
      <c r="T187" s="14">
        <v>254.744</v>
      </c>
    </row>
    <row r="188" spans="1:20" x14ac:dyDescent="0.25">
      <c r="A188">
        <v>187</v>
      </c>
      <c r="B188" t="s">
        <v>3490</v>
      </c>
      <c r="C188" s="3">
        <v>42724</v>
      </c>
      <c r="D188" s="11" t="str">
        <f t="shared" si="4"/>
        <v>December</v>
      </c>
      <c r="E188" s="2">
        <f t="shared" si="5"/>
        <v>2016</v>
      </c>
      <c r="F188" s="4">
        <v>42728</v>
      </c>
      <c r="G188" t="s">
        <v>48</v>
      </c>
      <c r="H188" t="s">
        <v>1829</v>
      </c>
      <c r="I188" t="s">
        <v>1830</v>
      </c>
      <c r="J188" t="s">
        <v>38</v>
      </c>
      <c r="K188" t="s">
        <v>23</v>
      </c>
      <c r="L188" t="s">
        <v>1831</v>
      </c>
      <c r="M188" t="s">
        <v>300</v>
      </c>
      <c r="N188">
        <v>11757</v>
      </c>
      <c r="O188" t="s">
        <v>158</v>
      </c>
      <c r="P188" t="s">
        <v>1832</v>
      </c>
      <c r="Q188" t="s">
        <v>43</v>
      </c>
      <c r="R188" t="s">
        <v>91</v>
      </c>
      <c r="S188" t="s">
        <v>1833</v>
      </c>
      <c r="T188" s="14">
        <v>55.48</v>
      </c>
    </row>
    <row r="189" spans="1:20" x14ac:dyDescent="0.25">
      <c r="A189">
        <v>188</v>
      </c>
      <c r="B189" t="s">
        <v>7742</v>
      </c>
      <c r="C189" s="3">
        <v>42317</v>
      </c>
      <c r="D189" s="11" t="str">
        <f t="shared" si="4"/>
        <v>November</v>
      </c>
      <c r="E189" s="2">
        <f t="shared" si="5"/>
        <v>2015</v>
      </c>
      <c r="F189" s="4">
        <v>42319</v>
      </c>
      <c r="G189" t="s">
        <v>19</v>
      </c>
      <c r="H189" t="s">
        <v>1835</v>
      </c>
      <c r="I189" t="s">
        <v>1836</v>
      </c>
      <c r="J189" t="s">
        <v>22</v>
      </c>
      <c r="K189" t="s">
        <v>23</v>
      </c>
      <c r="L189" t="s">
        <v>134</v>
      </c>
      <c r="M189" t="s">
        <v>40</v>
      </c>
      <c r="N189">
        <v>94110</v>
      </c>
      <c r="O189" t="s">
        <v>41</v>
      </c>
      <c r="P189" t="s">
        <v>1837</v>
      </c>
      <c r="Q189" t="s">
        <v>43</v>
      </c>
      <c r="R189" t="s">
        <v>57</v>
      </c>
      <c r="S189" t="s">
        <v>1838</v>
      </c>
      <c r="T189" s="14">
        <v>340.92</v>
      </c>
    </row>
    <row r="190" spans="1:20" x14ac:dyDescent="0.25">
      <c r="A190">
        <v>189</v>
      </c>
      <c r="B190" t="s">
        <v>2219</v>
      </c>
      <c r="C190" s="3">
        <v>43035</v>
      </c>
      <c r="D190" s="11" t="str">
        <f t="shared" si="4"/>
        <v>October</v>
      </c>
      <c r="E190" s="2">
        <f t="shared" si="5"/>
        <v>2017</v>
      </c>
      <c r="F190" s="4">
        <v>43041</v>
      </c>
      <c r="G190" t="s">
        <v>48</v>
      </c>
      <c r="H190" t="s">
        <v>1855</v>
      </c>
      <c r="I190" t="s">
        <v>1856</v>
      </c>
      <c r="J190" t="s">
        <v>22</v>
      </c>
      <c r="K190" t="s">
        <v>23</v>
      </c>
      <c r="L190" t="s">
        <v>311</v>
      </c>
      <c r="M190" t="s">
        <v>300</v>
      </c>
      <c r="N190">
        <v>12180</v>
      </c>
      <c r="O190" t="s">
        <v>158</v>
      </c>
      <c r="P190" t="s">
        <v>1248</v>
      </c>
      <c r="Q190" t="s">
        <v>28</v>
      </c>
      <c r="R190" t="s">
        <v>64</v>
      </c>
      <c r="S190" t="s">
        <v>1249</v>
      </c>
      <c r="T190" s="14">
        <v>40.200000000000003</v>
      </c>
    </row>
    <row r="191" spans="1:20" x14ac:dyDescent="0.25">
      <c r="A191">
        <v>190</v>
      </c>
      <c r="B191" t="s">
        <v>4685</v>
      </c>
      <c r="C191" s="3">
        <v>42912</v>
      </c>
      <c r="D191" s="11" t="str">
        <f t="shared" si="4"/>
        <v>June</v>
      </c>
      <c r="E191" s="2">
        <f t="shared" si="5"/>
        <v>2017</v>
      </c>
      <c r="F191" s="4">
        <v>42918</v>
      </c>
      <c r="G191" t="s">
        <v>48</v>
      </c>
      <c r="H191" t="s">
        <v>1859</v>
      </c>
      <c r="I191" t="s">
        <v>1860</v>
      </c>
      <c r="J191" t="s">
        <v>38</v>
      </c>
      <c r="K191" t="s">
        <v>23</v>
      </c>
      <c r="L191" t="s">
        <v>299</v>
      </c>
      <c r="M191" t="s">
        <v>300</v>
      </c>
      <c r="N191">
        <v>10024</v>
      </c>
      <c r="O191" t="s">
        <v>158</v>
      </c>
      <c r="P191" t="s">
        <v>1861</v>
      </c>
      <c r="Q191" t="s">
        <v>43</v>
      </c>
      <c r="R191" t="s">
        <v>67</v>
      </c>
      <c r="S191" t="s">
        <v>1862</v>
      </c>
      <c r="T191" s="14">
        <v>14.7</v>
      </c>
    </row>
    <row r="192" spans="1:20" x14ac:dyDescent="0.25">
      <c r="A192">
        <v>191</v>
      </c>
      <c r="B192" t="s">
        <v>535</v>
      </c>
      <c r="C192" s="3">
        <v>42283</v>
      </c>
      <c r="D192" s="11" t="str">
        <f t="shared" si="4"/>
        <v>October</v>
      </c>
      <c r="E192" s="2">
        <f t="shared" si="5"/>
        <v>2015</v>
      </c>
      <c r="F192" s="4">
        <v>42287</v>
      </c>
      <c r="G192" t="s">
        <v>48</v>
      </c>
      <c r="H192" t="s">
        <v>1866</v>
      </c>
      <c r="I192" t="s">
        <v>1867</v>
      </c>
      <c r="J192" t="s">
        <v>22</v>
      </c>
      <c r="K192" t="s">
        <v>23</v>
      </c>
      <c r="L192" t="s">
        <v>1066</v>
      </c>
      <c r="M192" t="s">
        <v>40</v>
      </c>
      <c r="N192">
        <v>92024</v>
      </c>
      <c r="O192" t="s">
        <v>41</v>
      </c>
      <c r="P192" t="s">
        <v>1868</v>
      </c>
      <c r="Q192" t="s">
        <v>70</v>
      </c>
      <c r="R192" t="s">
        <v>175</v>
      </c>
      <c r="S192" t="s">
        <v>1869</v>
      </c>
      <c r="T192" s="14">
        <v>9.09</v>
      </c>
    </row>
    <row r="193" spans="1:20" x14ac:dyDescent="0.25">
      <c r="A193">
        <v>192</v>
      </c>
      <c r="B193" t="s">
        <v>7779</v>
      </c>
      <c r="C193" s="3">
        <v>42207</v>
      </c>
      <c r="D193" s="11" t="str">
        <f t="shared" si="4"/>
        <v>July</v>
      </c>
      <c r="E193" s="2">
        <f t="shared" si="5"/>
        <v>2015</v>
      </c>
      <c r="F193" s="4">
        <v>42212</v>
      </c>
      <c r="G193" t="s">
        <v>48</v>
      </c>
      <c r="H193" t="s">
        <v>1872</v>
      </c>
      <c r="I193" t="s">
        <v>1873</v>
      </c>
      <c r="J193" t="s">
        <v>22</v>
      </c>
      <c r="K193" t="s">
        <v>23</v>
      </c>
      <c r="L193" t="s">
        <v>299</v>
      </c>
      <c r="M193" t="s">
        <v>300</v>
      </c>
      <c r="N193">
        <v>10024</v>
      </c>
      <c r="O193" t="s">
        <v>158</v>
      </c>
      <c r="P193" t="s">
        <v>412</v>
      </c>
      <c r="Q193" t="s">
        <v>43</v>
      </c>
      <c r="R193" t="s">
        <v>67</v>
      </c>
      <c r="S193" t="s">
        <v>413</v>
      </c>
      <c r="T193" s="14">
        <v>5.96</v>
      </c>
    </row>
    <row r="194" spans="1:20" x14ac:dyDescent="0.25">
      <c r="A194">
        <v>193</v>
      </c>
      <c r="B194" t="s">
        <v>2158</v>
      </c>
      <c r="C194" s="3">
        <v>43261</v>
      </c>
      <c r="D194" s="11" t="str">
        <f t="shared" ref="D194:D257" si="6">TEXT(C194, "mmmm")</f>
        <v>June</v>
      </c>
      <c r="E194" s="2">
        <f t="shared" ref="E194:E257" si="7">YEAR(C194)</f>
        <v>2018</v>
      </c>
      <c r="F194" s="4">
        <v>43264</v>
      </c>
      <c r="G194" t="s">
        <v>206</v>
      </c>
      <c r="H194" t="s">
        <v>1878</v>
      </c>
      <c r="I194" t="s">
        <v>1879</v>
      </c>
      <c r="J194" t="s">
        <v>105</v>
      </c>
      <c r="K194" t="s">
        <v>23</v>
      </c>
      <c r="L194" t="s">
        <v>39</v>
      </c>
      <c r="M194" t="s">
        <v>40</v>
      </c>
      <c r="N194">
        <v>90045</v>
      </c>
      <c r="O194" t="s">
        <v>41</v>
      </c>
      <c r="P194" t="s">
        <v>1880</v>
      </c>
      <c r="Q194" t="s">
        <v>43</v>
      </c>
      <c r="R194" t="s">
        <v>44</v>
      </c>
      <c r="S194" t="s">
        <v>1881</v>
      </c>
      <c r="T194" s="14">
        <v>29.6</v>
      </c>
    </row>
    <row r="195" spans="1:20" x14ac:dyDescent="0.25">
      <c r="A195">
        <v>194</v>
      </c>
      <c r="B195" t="s">
        <v>1496</v>
      </c>
      <c r="C195" s="3">
        <v>42306</v>
      </c>
      <c r="D195" s="11" t="str">
        <f t="shared" si="6"/>
        <v>October</v>
      </c>
      <c r="E195" s="2">
        <f t="shared" si="7"/>
        <v>2015</v>
      </c>
      <c r="F195" s="4">
        <v>42308</v>
      </c>
      <c r="G195" t="s">
        <v>206</v>
      </c>
      <c r="H195" t="s">
        <v>1889</v>
      </c>
      <c r="I195" t="s">
        <v>1890</v>
      </c>
      <c r="J195" t="s">
        <v>22</v>
      </c>
      <c r="K195" t="s">
        <v>23</v>
      </c>
      <c r="L195" t="s">
        <v>341</v>
      </c>
      <c r="M195" t="s">
        <v>232</v>
      </c>
      <c r="N195">
        <v>60610</v>
      </c>
      <c r="O195" t="s">
        <v>108</v>
      </c>
      <c r="P195" t="s">
        <v>1891</v>
      </c>
      <c r="Q195" t="s">
        <v>70</v>
      </c>
      <c r="R195" t="s">
        <v>71</v>
      </c>
      <c r="S195" t="s">
        <v>1892</v>
      </c>
      <c r="T195" s="14">
        <v>2735.9520000000002</v>
      </c>
    </row>
    <row r="196" spans="1:20" x14ac:dyDescent="0.25">
      <c r="A196">
        <v>195</v>
      </c>
      <c r="B196" t="s">
        <v>1183</v>
      </c>
      <c r="C196" s="3">
        <v>42164</v>
      </c>
      <c r="D196" s="11" t="str">
        <f t="shared" si="6"/>
        <v>June</v>
      </c>
      <c r="E196" s="2">
        <f t="shared" si="7"/>
        <v>2015</v>
      </c>
      <c r="F196" s="4">
        <v>42168</v>
      </c>
      <c r="G196" t="s">
        <v>19</v>
      </c>
      <c r="H196" t="s">
        <v>1895</v>
      </c>
      <c r="I196" t="s">
        <v>1896</v>
      </c>
      <c r="J196" t="s">
        <v>105</v>
      </c>
      <c r="K196" t="s">
        <v>23</v>
      </c>
      <c r="L196" t="s">
        <v>1897</v>
      </c>
      <c r="M196" t="s">
        <v>107</v>
      </c>
      <c r="N196">
        <v>77340</v>
      </c>
      <c r="O196" t="s">
        <v>108</v>
      </c>
      <c r="P196" t="s">
        <v>1898</v>
      </c>
      <c r="Q196" t="s">
        <v>70</v>
      </c>
      <c r="R196" t="s">
        <v>71</v>
      </c>
      <c r="S196" t="s">
        <v>1899</v>
      </c>
      <c r="T196" s="14">
        <v>7.992</v>
      </c>
    </row>
    <row r="197" spans="1:20" x14ac:dyDescent="0.25">
      <c r="A197">
        <v>196</v>
      </c>
      <c r="B197" t="s">
        <v>873</v>
      </c>
      <c r="C197" s="3">
        <v>42261</v>
      </c>
      <c r="D197" s="11" t="str">
        <f t="shared" si="6"/>
        <v>September</v>
      </c>
      <c r="E197" s="2">
        <f t="shared" si="7"/>
        <v>2015</v>
      </c>
      <c r="F197" s="4">
        <v>42266</v>
      </c>
      <c r="G197" t="s">
        <v>48</v>
      </c>
      <c r="H197" t="s">
        <v>1903</v>
      </c>
      <c r="I197" t="s">
        <v>1904</v>
      </c>
      <c r="J197" t="s">
        <v>22</v>
      </c>
      <c r="K197" t="s">
        <v>23</v>
      </c>
      <c r="L197" t="s">
        <v>440</v>
      </c>
      <c r="M197" t="s">
        <v>300</v>
      </c>
      <c r="N197">
        <v>14609</v>
      </c>
      <c r="O197" t="s">
        <v>158</v>
      </c>
      <c r="P197" t="s">
        <v>1905</v>
      </c>
      <c r="Q197" t="s">
        <v>43</v>
      </c>
      <c r="R197" t="s">
        <v>57</v>
      </c>
      <c r="S197" t="s">
        <v>1906</v>
      </c>
      <c r="T197" s="14">
        <v>449.15</v>
      </c>
    </row>
    <row r="198" spans="1:20" x14ac:dyDescent="0.25">
      <c r="A198">
        <v>197</v>
      </c>
      <c r="B198" t="s">
        <v>2534</v>
      </c>
      <c r="C198" s="3">
        <v>42864</v>
      </c>
      <c r="D198" s="11" t="str">
        <f t="shared" si="6"/>
        <v>May</v>
      </c>
      <c r="E198" s="2">
        <f t="shared" si="7"/>
        <v>2017</v>
      </c>
      <c r="F198" s="4">
        <v>42869</v>
      </c>
      <c r="G198" t="s">
        <v>48</v>
      </c>
      <c r="H198" t="s">
        <v>1911</v>
      </c>
      <c r="I198" t="s">
        <v>1912</v>
      </c>
      <c r="J198" t="s">
        <v>22</v>
      </c>
      <c r="K198" t="s">
        <v>23</v>
      </c>
      <c r="L198" t="s">
        <v>96</v>
      </c>
      <c r="M198" t="s">
        <v>97</v>
      </c>
      <c r="N198">
        <v>98115</v>
      </c>
      <c r="O198" t="s">
        <v>41</v>
      </c>
      <c r="P198" t="s">
        <v>1913</v>
      </c>
      <c r="Q198" t="s">
        <v>70</v>
      </c>
      <c r="R198" t="s">
        <v>175</v>
      </c>
      <c r="S198" t="s">
        <v>1914</v>
      </c>
      <c r="T198" s="14">
        <v>93.98</v>
      </c>
    </row>
    <row r="199" spans="1:20" x14ac:dyDescent="0.25">
      <c r="A199">
        <v>198</v>
      </c>
      <c r="B199" t="s">
        <v>5813</v>
      </c>
      <c r="C199" s="3">
        <v>42812</v>
      </c>
      <c r="D199" s="11" t="str">
        <f t="shared" si="6"/>
        <v>March</v>
      </c>
      <c r="E199" s="2">
        <f t="shared" si="7"/>
        <v>2017</v>
      </c>
      <c r="F199" s="4">
        <v>42815</v>
      </c>
      <c r="G199" t="s">
        <v>19</v>
      </c>
      <c r="H199" t="s">
        <v>1918</v>
      </c>
      <c r="I199" t="s">
        <v>1919</v>
      </c>
      <c r="J199" t="s">
        <v>22</v>
      </c>
      <c r="K199" t="s">
        <v>23</v>
      </c>
      <c r="L199" t="s">
        <v>377</v>
      </c>
      <c r="M199" t="s">
        <v>378</v>
      </c>
      <c r="N199">
        <v>38109</v>
      </c>
      <c r="O199" t="s">
        <v>26</v>
      </c>
      <c r="P199" t="s">
        <v>1920</v>
      </c>
      <c r="Q199" t="s">
        <v>28</v>
      </c>
      <c r="R199" t="s">
        <v>54</v>
      </c>
      <c r="S199" t="s">
        <v>1921</v>
      </c>
      <c r="T199" s="14">
        <v>189.88200000000001</v>
      </c>
    </row>
    <row r="200" spans="1:20" x14ac:dyDescent="0.25">
      <c r="A200">
        <v>199</v>
      </c>
      <c r="B200" t="s">
        <v>3910</v>
      </c>
      <c r="C200" s="3">
        <v>42731</v>
      </c>
      <c r="D200" s="11" t="str">
        <f t="shared" si="6"/>
        <v>December</v>
      </c>
      <c r="E200" s="2">
        <f t="shared" si="7"/>
        <v>2016</v>
      </c>
      <c r="F200" s="4">
        <v>42735</v>
      </c>
      <c r="G200" t="s">
        <v>48</v>
      </c>
      <c r="H200" t="s">
        <v>1923</v>
      </c>
      <c r="I200" t="s">
        <v>1924</v>
      </c>
      <c r="J200" t="s">
        <v>22</v>
      </c>
      <c r="K200" t="s">
        <v>23</v>
      </c>
      <c r="L200" t="s">
        <v>1925</v>
      </c>
      <c r="M200" t="s">
        <v>1926</v>
      </c>
      <c r="N200">
        <v>72701</v>
      </c>
      <c r="O200" t="s">
        <v>26</v>
      </c>
      <c r="P200" t="s">
        <v>1927</v>
      </c>
      <c r="Q200" t="s">
        <v>43</v>
      </c>
      <c r="R200" t="s">
        <v>189</v>
      </c>
      <c r="S200" t="s">
        <v>1928</v>
      </c>
      <c r="T200" s="14">
        <v>105.42</v>
      </c>
    </row>
    <row r="201" spans="1:20" x14ac:dyDescent="0.25">
      <c r="A201">
        <v>200</v>
      </c>
      <c r="B201" t="s">
        <v>2206</v>
      </c>
      <c r="C201" s="3">
        <v>42885</v>
      </c>
      <c r="D201" s="11" t="str">
        <f t="shared" si="6"/>
        <v>May</v>
      </c>
      <c r="E201" s="2">
        <f t="shared" si="7"/>
        <v>2017</v>
      </c>
      <c r="F201" s="4">
        <v>42890</v>
      </c>
      <c r="G201" t="s">
        <v>48</v>
      </c>
      <c r="H201" t="s">
        <v>1941</v>
      </c>
      <c r="I201" t="s">
        <v>1942</v>
      </c>
      <c r="J201" t="s">
        <v>38</v>
      </c>
      <c r="K201" t="s">
        <v>23</v>
      </c>
      <c r="L201" t="s">
        <v>1943</v>
      </c>
      <c r="M201" t="s">
        <v>516</v>
      </c>
      <c r="N201">
        <v>80134</v>
      </c>
      <c r="O201" t="s">
        <v>41</v>
      </c>
      <c r="P201" t="s">
        <v>1944</v>
      </c>
      <c r="Q201" t="s">
        <v>43</v>
      </c>
      <c r="R201" t="s">
        <v>74</v>
      </c>
      <c r="S201" t="s">
        <v>1945</v>
      </c>
      <c r="T201" s="14">
        <v>22.62</v>
      </c>
    </row>
    <row r="202" spans="1:20" x14ac:dyDescent="0.25">
      <c r="A202">
        <v>201</v>
      </c>
      <c r="B202" t="s">
        <v>3172</v>
      </c>
      <c r="C202" s="3">
        <v>42445</v>
      </c>
      <c r="D202" s="11" t="str">
        <f t="shared" si="6"/>
        <v>March</v>
      </c>
      <c r="E202" s="2">
        <f t="shared" si="7"/>
        <v>2016</v>
      </c>
      <c r="F202" s="4">
        <v>42451</v>
      </c>
      <c r="G202" t="s">
        <v>48</v>
      </c>
      <c r="H202" t="s">
        <v>1959</v>
      </c>
      <c r="I202" t="s">
        <v>1960</v>
      </c>
      <c r="J202" t="s">
        <v>22</v>
      </c>
      <c r="K202" t="s">
        <v>23</v>
      </c>
      <c r="L202" t="s">
        <v>1961</v>
      </c>
      <c r="M202" t="s">
        <v>1431</v>
      </c>
      <c r="N202">
        <v>30318</v>
      </c>
      <c r="O202" t="s">
        <v>26</v>
      </c>
      <c r="P202" t="s">
        <v>1962</v>
      </c>
      <c r="Q202" t="s">
        <v>43</v>
      </c>
      <c r="R202" t="s">
        <v>67</v>
      </c>
      <c r="S202" t="s">
        <v>1963</v>
      </c>
      <c r="T202" s="14">
        <v>2.74</v>
      </c>
    </row>
    <row r="203" spans="1:20" x14ac:dyDescent="0.25">
      <c r="A203">
        <v>202</v>
      </c>
      <c r="B203" t="s">
        <v>1922</v>
      </c>
      <c r="C203" s="3">
        <v>43430</v>
      </c>
      <c r="D203" s="11" t="str">
        <f t="shared" si="6"/>
        <v>November</v>
      </c>
      <c r="E203" s="2">
        <f t="shared" si="7"/>
        <v>2018</v>
      </c>
      <c r="F203" s="4">
        <v>43431</v>
      </c>
      <c r="G203" t="s">
        <v>206</v>
      </c>
      <c r="H203" t="s">
        <v>1971</v>
      </c>
      <c r="I203" t="s">
        <v>1972</v>
      </c>
      <c r="J203" t="s">
        <v>22</v>
      </c>
      <c r="K203" t="s">
        <v>23</v>
      </c>
      <c r="L203" t="s">
        <v>1973</v>
      </c>
      <c r="M203" t="s">
        <v>672</v>
      </c>
      <c r="N203">
        <v>64118</v>
      </c>
      <c r="O203" t="s">
        <v>108</v>
      </c>
      <c r="P203" t="s">
        <v>1974</v>
      </c>
      <c r="Q203" t="s">
        <v>28</v>
      </c>
      <c r="R203" t="s">
        <v>64</v>
      </c>
      <c r="S203" t="s">
        <v>1975</v>
      </c>
      <c r="T203" s="14">
        <v>126.3</v>
      </c>
    </row>
    <row r="204" spans="1:20" x14ac:dyDescent="0.25">
      <c r="A204">
        <v>203</v>
      </c>
      <c r="B204" t="s">
        <v>2071</v>
      </c>
      <c r="C204" s="3">
        <v>43455</v>
      </c>
      <c r="D204" s="11" t="str">
        <f t="shared" si="6"/>
        <v>December</v>
      </c>
      <c r="E204" s="2">
        <f t="shared" si="7"/>
        <v>2018</v>
      </c>
      <c r="F204" s="4">
        <v>43459</v>
      </c>
      <c r="G204" t="s">
        <v>48</v>
      </c>
      <c r="H204" t="s">
        <v>1982</v>
      </c>
      <c r="I204" t="s">
        <v>1983</v>
      </c>
      <c r="J204" t="s">
        <v>22</v>
      </c>
      <c r="K204" t="s">
        <v>23</v>
      </c>
      <c r="L204" t="s">
        <v>39</v>
      </c>
      <c r="M204" t="s">
        <v>40</v>
      </c>
      <c r="N204">
        <v>90049</v>
      </c>
      <c r="O204" t="s">
        <v>41</v>
      </c>
      <c r="P204" t="s">
        <v>1984</v>
      </c>
      <c r="Q204" t="s">
        <v>43</v>
      </c>
      <c r="R204" t="s">
        <v>67</v>
      </c>
      <c r="S204" t="s">
        <v>1985</v>
      </c>
      <c r="T204" s="14">
        <v>6.63</v>
      </c>
    </row>
    <row r="205" spans="1:20" x14ac:dyDescent="0.25">
      <c r="A205">
        <v>204</v>
      </c>
      <c r="B205" t="s">
        <v>324</v>
      </c>
      <c r="C205" s="3">
        <v>42451</v>
      </c>
      <c r="D205" s="11" t="str">
        <f t="shared" si="6"/>
        <v>March</v>
      </c>
      <c r="E205" s="2">
        <f t="shared" si="7"/>
        <v>2016</v>
      </c>
      <c r="F205" s="4">
        <v>42455</v>
      </c>
      <c r="G205" t="s">
        <v>48</v>
      </c>
      <c r="H205" t="s">
        <v>2003</v>
      </c>
      <c r="I205" t="s">
        <v>2004</v>
      </c>
      <c r="J205" t="s">
        <v>22</v>
      </c>
      <c r="K205" t="s">
        <v>23</v>
      </c>
      <c r="L205" t="s">
        <v>202</v>
      </c>
      <c r="M205" t="s">
        <v>107</v>
      </c>
      <c r="N205">
        <v>77041</v>
      </c>
      <c r="O205" t="s">
        <v>108</v>
      </c>
      <c r="P205" t="s">
        <v>256</v>
      </c>
      <c r="Q205" t="s">
        <v>70</v>
      </c>
      <c r="R205" t="s">
        <v>175</v>
      </c>
      <c r="S205" t="s">
        <v>257</v>
      </c>
      <c r="T205" s="14">
        <v>18.391999999999999</v>
      </c>
    </row>
    <row r="206" spans="1:20" x14ac:dyDescent="0.25">
      <c r="A206">
        <v>205</v>
      </c>
      <c r="B206" t="s">
        <v>812</v>
      </c>
      <c r="C206" s="3">
        <v>43123</v>
      </c>
      <c r="D206" s="11" t="str">
        <f t="shared" si="6"/>
        <v>January</v>
      </c>
      <c r="E206" s="2">
        <f t="shared" si="7"/>
        <v>2018</v>
      </c>
      <c r="F206" s="4">
        <v>43125</v>
      </c>
      <c r="G206" t="s">
        <v>206</v>
      </c>
      <c r="H206" t="s">
        <v>2011</v>
      </c>
      <c r="I206" t="s">
        <v>2012</v>
      </c>
      <c r="J206" t="s">
        <v>38</v>
      </c>
      <c r="K206" t="s">
        <v>23</v>
      </c>
      <c r="L206" t="s">
        <v>994</v>
      </c>
      <c r="M206" t="s">
        <v>266</v>
      </c>
      <c r="N206">
        <v>48234</v>
      </c>
      <c r="O206" t="s">
        <v>108</v>
      </c>
      <c r="P206" t="s">
        <v>1920</v>
      </c>
      <c r="Q206" t="s">
        <v>28</v>
      </c>
      <c r="R206" t="s">
        <v>54</v>
      </c>
      <c r="S206" t="s">
        <v>1921</v>
      </c>
      <c r="T206" s="14">
        <v>210.98</v>
      </c>
    </row>
    <row r="207" spans="1:20" x14ac:dyDescent="0.25">
      <c r="A207">
        <v>206</v>
      </c>
      <c r="B207" t="s">
        <v>1359</v>
      </c>
      <c r="C207" s="3">
        <v>42730</v>
      </c>
      <c r="D207" s="11" t="str">
        <f t="shared" si="6"/>
        <v>December</v>
      </c>
      <c r="E207" s="2">
        <f t="shared" si="7"/>
        <v>2016</v>
      </c>
      <c r="F207" s="4">
        <v>42737</v>
      </c>
      <c r="G207" t="s">
        <v>48</v>
      </c>
      <c r="H207" t="s">
        <v>2021</v>
      </c>
      <c r="I207" t="s">
        <v>2022</v>
      </c>
      <c r="J207" t="s">
        <v>22</v>
      </c>
      <c r="K207" t="s">
        <v>23</v>
      </c>
      <c r="L207" t="s">
        <v>1665</v>
      </c>
      <c r="M207" t="s">
        <v>1402</v>
      </c>
      <c r="N207">
        <v>1841</v>
      </c>
      <c r="O207" t="s">
        <v>158</v>
      </c>
      <c r="P207" t="s">
        <v>2023</v>
      </c>
      <c r="Q207" t="s">
        <v>43</v>
      </c>
      <c r="R207" t="s">
        <v>302</v>
      </c>
      <c r="S207" t="s">
        <v>633</v>
      </c>
      <c r="T207" s="14">
        <v>22.2</v>
      </c>
    </row>
    <row r="208" spans="1:20" x14ac:dyDescent="0.25">
      <c r="A208">
        <v>207</v>
      </c>
      <c r="B208" t="s">
        <v>2321</v>
      </c>
      <c r="C208" s="3">
        <v>43394</v>
      </c>
      <c r="D208" s="11" t="str">
        <f t="shared" si="6"/>
        <v>October</v>
      </c>
      <c r="E208" s="2">
        <f t="shared" si="7"/>
        <v>2018</v>
      </c>
      <c r="F208" s="4">
        <v>43399</v>
      </c>
      <c r="G208" t="s">
        <v>48</v>
      </c>
      <c r="H208" t="s">
        <v>2026</v>
      </c>
      <c r="I208" t="s">
        <v>2027</v>
      </c>
      <c r="J208" t="s">
        <v>105</v>
      </c>
      <c r="K208" t="s">
        <v>23</v>
      </c>
      <c r="L208" t="s">
        <v>2028</v>
      </c>
      <c r="M208" t="s">
        <v>52</v>
      </c>
      <c r="N208">
        <v>33801</v>
      </c>
      <c r="O208" t="s">
        <v>26</v>
      </c>
      <c r="P208" t="s">
        <v>2029</v>
      </c>
      <c r="Q208" t="s">
        <v>28</v>
      </c>
      <c r="R208" t="s">
        <v>32</v>
      </c>
      <c r="S208" t="s">
        <v>2030</v>
      </c>
      <c r="T208" s="14">
        <v>683.952</v>
      </c>
    </row>
    <row r="209" spans="1:20" x14ac:dyDescent="0.25">
      <c r="A209">
        <v>208</v>
      </c>
      <c r="B209" t="s">
        <v>4063</v>
      </c>
      <c r="C209" s="3">
        <v>42616</v>
      </c>
      <c r="D209" s="11" t="str">
        <f t="shared" si="6"/>
        <v>September</v>
      </c>
      <c r="E209" s="2">
        <f t="shared" si="7"/>
        <v>2016</v>
      </c>
      <c r="F209" s="4">
        <v>42620</v>
      </c>
      <c r="G209" t="s">
        <v>48</v>
      </c>
      <c r="H209" t="s">
        <v>2032</v>
      </c>
      <c r="I209" t="s">
        <v>2033</v>
      </c>
      <c r="J209" t="s">
        <v>22</v>
      </c>
      <c r="K209" t="s">
        <v>23</v>
      </c>
      <c r="L209" t="s">
        <v>156</v>
      </c>
      <c r="M209" t="s">
        <v>157</v>
      </c>
      <c r="N209">
        <v>19134</v>
      </c>
      <c r="O209" t="s">
        <v>158</v>
      </c>
      <c r="P209" t="s">
        <v>2034</v>
      </c>
      <c r="Q209" t="s">
        <v>43</v>
      </c>
      <c r="R209" t="s">
        <v>57</v>
      </c>
      <c r="S209" t="s">
        <v>2035</v>
      </c>
      <c r="T209" s="14">
        <v>36.335999999999999</v>
      </c>
    </row>
    <row r="210" spans="1:20" x14ac:dyDescent="0.25">
      <c r="A210">
        <v>209</v>
      </c>
      <c r="B210" t="s">
        <v>6883</v>
      </c>
      <c r="C210" s="3">
        <v>42681</v>
      </c>
      <c r="D210" s="11" t="str">
        <f t="shared" si="6"/>
        <v>November</v>
      </c>
      <c r="E210" s="2">
        <f t="shared" si="7"/>
        <v>2016</v>
      </c>
      <c r="F210" s="4">
        <v>42683</v>
      </c>
      <c r="G210" t="s">
        <v>19</v>
      </c>
      <c r="H210" t="s">
        <v>2041</v>
      </c>
      <c r="I210" t="s">
        <v>2042</v>
      </c>
      <c r="J210" t="s">
        <v>38</v>
      </c>
      <c r="K210" t="s">
        <v>23</v>
      </c>
      <c r="L210" t="s">
        <v>39</v>
      </c>
      <c r="M210" t="s">
        <v>40</v>
      </c>
      <c r="N210">
        <v>90036</v>
      </c>
      <c r="O210" t="s">
        <v>41</v>
      </c>
      <c r="P210" t="s">
        <v>2043</v>
      </c>
      <c r="Q210" t="s">
        <v>28</v>
      </c>
      <c r="R210" t="s">
        <v>32</v>
      </c>
      <c r="S210" t="s">
        <v>2044</v>
      </c>
      <c r="T210" s="14">
        <v>190.72</v>
      </c>
    </row>
    <row r="211" spans="1:20" x14ac:dyDescent="0.25">
      <c r="A211">
        <v>210</v>
      </c>
      <c r="B211" t="s">
        <v>4507</v>
      </c>
      <c r="C211" s="3">
        <v>43350</v>
      </c>
      <c r="D211" s="11" t="str">
        <f t="shared" si="6"/>
        <v>September</v>
      </c>
      <c r="E211" s="2">
        <f t="shared" si="7"/>
        <v>2018</v>
      </c>
      <c r="F211" s="4">
        <v>43354</v>
      </c>
      <c r="G211" t="s">
        <v>48</v>
      </c>
      <c r="H211" t="s">
        <v>2046</v>
      </c>
      <c r="I211" t="s">
        <v>2047</v>
      </c>
      <c r="J211" t="s">
        <v>22</v>
      </c>
      <c r="K211" t="s">
        <v>23</v>
      </c>
      <c r="L211" t="s">
        <v>39</v>
      </c>
      <c r="M211" t="s">
        <v>40</v>
      </c>
      <c r="N211">
        <v>90032</v>
      </c>
      <c r="O211" t="s">
        <v>41</v>
      </c>
      <c r="P211" t="s">
        <v>2048</v>
      </c>
      <c r="Q211" t="s">
        <v>28</v>
      </c>
      <c r="R211" t="s">
        <v>64</v>
      </c>
      <c r="S211" t="s">
        <v>2049</v>
      </c>
      <c r="T211" s="14">
        <v>47.94</v>
      </c>
    </row>
    <row r="212" spans="1:20" x14ac:dyDescent="0.25">
      <c r="A212">
        <v>211</v>
      </c>
      <c r="B212" t="s">
        <v>6229</v>
      </c>
      <c r="C212" s="3">
        <v>42884</v>
      </c>
      <c r="D212" s="11" t="str">
        <f t="shared" si="6"/>
        <v>May</v>
      </c>
      <c r="E212" s="2">
        <f t="shared" si="7"/>
        <v>2017</v>
      </c>
      <c r="F212" s="4">
        <v>42887</v>
      </c>
      <c r="G212" t="s">
        <v>19</v>
      </c>
      <c r="H212" t="s">
        <v>2052</v>
      </c>
      <c r="I212" t="s">
        <v>2053</v>
      </c>
      <c r="J212" t="s">
        <v>22</v>
      </c>
      <c r="K212" t="s">
        <v>23</v>
      </c>
      <c r="L212" t="s">
        <v>2054</v>
      </c>
      <c r="M212" t="s">
        <v>403</v>
      </c>
      <c r="N212">
        <v>36116</v>
      </c>
      <c r="O212" t="s">
        <v>26</v>
      </c>
      <c r="P212" t="s">
        <v>2055</v>
      </c>
      <c r="Q212" t="s">
        <v>70</v>
      </c>
      <c r="R212" t="s">
        <v>71</v>
      </c>
      <c r="S212" t="s">
        <v>2056</v>
      </c>
      <c r="T212" s="14">
        <v>979.95</v>
      </c>
    </row>
    <row r="213" spans="1:20" x14ac:dyDescent="0.25">
      <c r="A213">
        <v>212</v>
      </c>
      <c r="B213" t="s">
        <v>2560</v>
      </c>
      <c r="C213" s="3">
        <v>42926</v>
      </c>
      <c r="D213" s="11" t="str">
        <f t="shared" si="6"/>
        <v>July</v>
      </c>
      <c r="E213" s="2">
        <f t="shared" si="7"/>
        <v>2017</v>
      </c>
      <c r="F213" s="4">
        <v>42932</v>
      </c>
      <c r="G213" t="s">
        <v>48</v>
      </c>
      <c r="H213" t="s">
        <v>2058</v>
      </c>
      <c r="I213" t="s">
        <v>2059</v>
      </c>
      <c r="J213" t="s">
        <v>22</v>
      </c>
      <c r="K213" t="s">
        <v>23</v>
      </c>
      <c r="L213" t="s">
        <v>2060</v>
      </c>
      <c r="M213" t="s">
        <v>348</v>
      </c>
      <c r="N213">
        <v>85204</v>
      </c>
      <c r="O213" t="s">
        <v>41</v>
      </c>
      <c r="P213" t="s">
        <v>2061</v>
      </c>
      <c r="Q213" t="s">
        <v>43</v>
      </c>
      <c r="R213" t="s">
        <v>57</v>
      </c>
      <c r="S213" t="s">
        <v>2062</v>
      </c>
      <c r="T213" s="14">
        <v>16.768000000000001</v>
      </c>
    </row>
    <row r="214" spans="1:20" x14ac:dyDescent="0.25">
      <c r="A214">
        <v>213</v>
      </c>
      <c r="B214" t="s">
        <v>6116</v>
      </c>
      <c r="C214" s="3">
        <v>43346</v>
      </c>
      <c r="D214" s="11" t="str">
        <f t="shared" si="6"/>
        <v>September</v>
      </c>
      <c r="E214" s="2">
        <f t="shared" si="7"/>
        <v>2018</v>
      </c>
      <c r="F214" s="4">
        <v>43351</v>
      </c>
      <c r="G214" t="s">
        <v>19</v>
      </c>
      <c r="H214" t="s">
        <v>2064</v>
      </c>
      <c r="I214" t="s">
        <v>2065</v>
      </c>
      <c r="J214" t="s">
        <v>22</v>
      </c>
      <c r="K214" t="s">
        <v>23</v>
      </c>
      <c r="L214" t="s">
        <v>341</v>
      </c>
      <c r="M214" t="s">
        <v>232</v>
      </c>
      <c r="N214">
        <v>60653</v>
      </c>
      <c r="O214" t="s">
        <v>108</v>
      </c>
      <c r="P214" t="s">
        <v>2066</v>
      </c>
      <c r="Q214" t="s">
        <v>43</v>
      </c>
      <c r="R214" t="s">
        <v>74</v>
      </c>
      <c r="S214" t="s">
        <v>2067</v>
      </c>
      <c r="T214" s="14">
        <v>42.616</v>
      </c>
    </row>
    <row r="215" spans="1:20" x14ac:dyDescent="0.25">
      <c r="A215">
        <v>214</v>
      </c>
      <c r="B215" t="s">
        <v>6189</v>
      </c>
      <c r="C215" s="3">
        <v>42711</v>
      </c>
      <c r="D215" s="11" t="str">
        <f t="shared" si="6"/>
        <v>December</v>
      </c>
      <c r="E215" s="2">
        <f t="shared" si="7"/>
        <v>2016</v>
      </c>
      <c r="F215" s="4">
        <v>42715</v>
      </c>
      <c r="G215" t="s">
        <v>48</v>
      </c>
      <c r="H215" t="s">
        <v>2072</v>
      </c>
      <c r="I215" t="s">
        <v>2073</v>
      </c>
      <c r="J215" t="s">
        <v>22</v>
      </c>
      <c r="K215" t="s">
        <v>23</v>
      </c>
      <c r="L215" t="s">
        <v>24</v>
      </c>
      <c r="M215" t="s">
        <v>25</v>
      </c>
      <c r="N215">
        <v>42420</v>
      </c>
      <c r="O215" t="s">
        <v>26</v>
      </c>
      <c r="P215" t="s">
        <v>2074</v>
      </c>
      <c r="Q215" t="s">
        <v>43</v>
      </c>
      <c r="R215" t="s">
        <v>77</v>
      </c>
      <c r="S215" t="s">
        <v>2075</v>
      </c>
      <c r="T215" s="14">
        <v>152.94</v>
      </c>
    </row>
    <row r="216" spans="1:20" x14ac:dyDescent="0.25">
      <c r="A216">
        <v>215</v>
      </c>
      <c r="B216" t="s">
        <v>3693</v>
      </c>
      <c r="C216" s="3">
        <v>42036</v>
      </c>
      <c r="D216" s="11" t="str">
        <f t="shared" si="6"/>
        <v>February</v>
      </c>
      <c r="E216" s="2">
        <f t="shared" si="7"/>
        <v>2015</v>
      </c>
      <c r="F216" s="4">
        <v>42038</v>
      </c>
      <c r="G216" t="s">
        <v>206</v>
      </c>
      <c r="H216" t="s">
        <v>2079</v>
      </c>
      <c r="I216" t="s">
        <v>2080</v>
      </c>
      <c r="J216" t="s">
        <v>22</v>
      </c>
      <c r="K216" t="s">
        <v>23</v>
      </c>
      <c r="L216" t="s">
        <v>2081</v>
      </c>
      <c r="M216" t="s">
        <v>118</v>
      </c>
      <c r="N216">
        <v>54302</v>
      </c>
      <c r="O216" t="s">
        <v>108</v>
      </c>
      <c r="P216" t="s">
        <v>2082</v>
      </c>
      <c r="Q216" t="s">
        <v>70</v>
      </c>
      <c r="R216" t="s">
        <v>175</v>
      </c>
      <c r="S216" t="s">
        <v>2083</v>
      </c>
      <c r="T216" s="14">
        <v>468.9</v>
      </c>
    </row>
    <row r="217" spans="1:20" x14ac:dyDescent="0.25">
      <c r="A217">
        <v>216</v>
      </c>
      <c r="B217" t="s">
        <v>4811</v>
      </c>
      <c r="C217" s="3">
        <v>42722</v>
      </c>
      <c r="D217" s="11" t="str">
        <f t="shared" si="6"/>
        <v>December</v>
      </c>
      <c r="E217" s="2">
        <f t="shared" si="7"/>
        <v>2016</v>
      </c>
      <c r="F217" s="4">
        <v>42727</v>
      </c>
      <c r="G217" t="s">
        <v>48</v>
      </c>
      <c r="H217" t="s">
        <v>2091</v>
      </c>
      <c r="I217" t="s">
        <v>2092</v>
      </c>
      <c r="J217" t="s">
        <v>22</v>
      </c>
      <c r="K217" t="s">
        <v>23</v>
      </c>
      <c r="L217" t="s">
        <v>356</v>
      </c>
      <c r="M217" t="s">
        <v>564</v>
      </c>
      <c r="N217">
        <v>45503</v>
      </c>
      <c r="O217" t="s">
        <v>158</v>
      </c>
      <c r="P217" t="s">
        <v>1905</v>
      </c>
      <c r="Q217" t="s">
        <v>43</v>
      </c>
      <c r="R217" t="s">
        <v>57</v>
      </c>
      <c r="S217" t="s">
        <v>1906</v>
      </c>
      <c r="T217" s="14">
        <v>646.77599999999995</v>
      </c>
    </row>
    <row r="218" spans="1:20" x14ac:dyDescent="0.25">
      <c r="A218">
        <v>217</v>
      </c>
      <c r="B218" t="s">
        <v>6295</v>
      </c>
      <c r="C218" s="3">
        <v>43423</v>
      </c>
      <c r="D218" s="11" t="str">
        <f t="shared" si="6"/>
        <v>November</v>
      </c>
      <c r="E218" s="2">
        <f t="shared" si="7"/>
        <v>2018</v>
      </c>
      <c r="F218" s="4">
        <v>43426</v>
      </c>
      <c r="G218" t="s">
        <v>206</v>
      </c>
      <c r="H218" t="s">
        <v>2103</v>
      </c>
      <c r="I218" t="s">
        <v>2104</v>
      </c>
      <c r="J218" t="s">
        <v>105</v>
      </c>
      <c r="K218" t="s">
        <v>23</v>
      </c>
      <c r="L218" t="s">
        <v>299</v>
      </c>
      <c r="M218" t="s">
        <v>300</v>
      </c>
      <c r="N218">
        <v>10035</v>
      </c>
      <c r="O218" t="s">
        <v>158</v>
      </c>
      <c r="P218" t="s">
        <v>2105</v>
      </c>
      <c r="Q218" t="s">
        <v>43</v>
      </c>
      <c r="R218" t="s">
        <v>74</v>
      </c>
      <c r="S218" t="s">
        <v>2106</v>
      </c>
      <c r="T218" s="14">
        <v>41.28</v>
      </c>
    </row>
    <row r="219" spans="1:20" x14ac:dyDescent="0.25">
      <c r="A219">
        <v>218</v>
      </c>
      <c r="B219" t="s">
        <v>3092</v>
      </c>
      <c r="C219" s="3">
        <v>42840</v>
      </c>
      <c r="D219" s="11" t="str">
        <f t="shared" si="6"/>
        <v>April</v>
      </c>
      <c r="E219" s="2">
        <f t="shared" si="7"/>
        <v>2017</v>
      </c>
      <c r="F219" s="4">
        <v>42842</v>
      </c>
      <c r="G219" t="s">
        <v>19</v>
      </c>
      <c r="H219" t="s">
        <v>2113</v>
      </c>
      <c r="I219" t="s">
        <v>2114</v>
      </c>
      <c r="J219" t="s">
        <v>22</v>
      </c>
      <c r="K219" t="s">
        <v>23</v>
      </c>
      <c r="L219" t="s">
        <v>134</v>
      </c>
      <c r="M219" t="s">
        <v>40</v>
      </c>
      <c r="N219">
        <v>94110</v>
      </c>
      <c r="O219" t="s">
        <v>41</v>
      </c>
      <c r="P219" t="s">
        <v>2115</v>
      </c>
      <c r="Q219" t="s">
        <v>28</v>
      </c>
      <c r="R219" t="s">
        <v>32</v>
      </c>
      <c r="S219" t="s">
        <v>2116</v>
      </c>
      <c r="T219" s="14">
        <v>1121.568</v>
      </c>
    </row>
    <row r="220" spans="1:20" x14ac:dyDescent="0.25">
      <c r="A220">
        <v>219</v>
      </c>
      <c r="B220" t="s">
        <v>1245</v>
      </c>
      <c r="C220" s="3">
        <v>43428</v>
      </c>
      <c r="D220" s="11" t="str">
        <f t="shared" si="6"/>
        <v>November</v>
      </c>
      <c r="E220" s="2">
        <f t="shared" si="7"/>
        <v>2018</v>
      </c>
      <c r="F220" s="4">
        <v>43432</v>
      </c>
      <c r="G220" t="s">
        <v>48</v>
      </c>
      <c r="H220" t="s">
        <v>2122</v>
      </c>
      <c r="I220" t="s">
        <v>2123</v>
      </c>
      <c r="J220" t="s">
        <v>22</v>
      </c>
      <c r="K220" t="s">
        <v>23</v>
      </c>
      <c r="L220" t="s">
        <v>202</v>
      </c>
      <c r="M220" t="s">
        <v>107</v>
      </c>
      <c r="N220">
        <v>77070</v>
      </c>
      <c r="O220" t="s">
        <v>108</v>
      </c>
      <c r="P220" t="s">
        <v>2124</v>
      </c>
      <c r="Q220" t="s">
        <v>43</v>
      </c>
      <c r="R220" t="s">
        <v>302</v>
      </c>
      <c r="S220" t="s">
        <v>2125</v>
      </c>
      <c r="T220" s="14">
        <v>10.824</v>
      </c>
    </row>
    <row r="221" spans="1:20" x14ac:dyDescent="0.25">
      <c r="A221">
        <v>220</v>
      </c>
      <c r="B221" t="s">
        <v>3583</v>
      </c>
      <c r="C221" s="3">
        <v>42066</v>
      </c>
      <c r="D221" s="11" t="str">
        <f t="shared" si="6"/>
        <v>March</v>
      </c>
      <c r="E221" s="2">
        <f t="shared" si="7"/>
        <v>2015</v>
      </c>
      <c r="F221" s="4">
        <v>42070</v>
      </c>
      <c r="G221" t="s">
        <v>19</v>
      </c>
      <c r="H221" t="s">
        <v>2131</v>
      </c>
      <c r="I221" t="s">
        <v>2132</v>
      </c>
      <c r="J221" t="s">
        <v>22</v>
      </c>
      <c r="K221" t="s">
        <v>23</v>
      </c>
      <c r="L221" t="s">
        <v>587</v>
      </c>
      <c r="M221" t="s">
        <v>89</v>
      </c>
      <c r="N221">
        <v>28403</v>
      </c>
      <c r="O221" t="s">
        <v>26</v>
      </c>
      <c r="P221" t="s">
        <v>2133</v>
      </c>
      <c r="Q221" t="s">
        <v>43</v>
      </c>
      <c r="R221" t="s">
        <v>67</v>
      </c>
      <c r="S221" t="s">
        <v>2134</v>
      </c>
      <c r="T221" s="14">
        <v>19.456</v>
      </c>
    </row>
    <row r="222" spans="1:20" x14ac:dyDescent="0.25">
      <c r="A222">
        <v>221</v>
      </c>
      <c r="B222" t="s">
        <v>8574</v>
      </c>
      <c r="C222" s="3">
        <v>42896</v>
      </c>
      <c r="D222" s="11" t="str">
        <f t="shared" si="6"/>
        <v>June</v>
      </c>
      <c r="E222" s="2">
        <f t="shared" si="7"/>
        <v>2017</v>
      </c>
      <c r="F222" s="4">
        <v>42901</v>
      </c>
      <c r="G222" t="s">
        <v>48</v>
      </c>
      <c r="H222" t="s">
        <v>2136</v>
      </c>
      <c r="I222" t="s">
        <v>2137</v>
      </c>
      <c r="J222" t="s">
        <v>22</v>
      </c>
      <c r="K222" t="s">
        <v>23</v>
      </c>
      <c r="L222" t="s">
        <v>39</v>
      </c>
      <c r="M222" t="s">
        <v>40</v>
      </c>
      <c r="N222">
        <v>90045</v>
      </c>
      <c r="O222" t="s">
        <v>41</v>
      </c>
      <c r="P222" t="s">
        <v>2138</v>
      </c>
      <c r="Q222" t="s">
        <v>43</v>
      </c>
      <c r="R222" t="s">
        <v>44</v>
      </c>
      <c r="S222" t="s">
        <v>2139</v>
      </c>
      <c r="T222" s="14">
        <v>20.7</v>
      </c>
    </row>
    <row r="223" spans="1:20" x14ac:dyDescent="0.25">
      <c r="A223">
        <v>222</v>
      </c>
      <c r="B223" t="s">
        <v>4581</v>
      </c>
      <c r="C223" s="3">
        <v>43424</v>
      </c>
      <c r="D223" s="11" t="str">
        <f t="shared" si="6"/>
        <v>November</v>
      </c>
      <c r="E223" s="2">
        <f t="shared" si="7"/>
        <v>2018</v>
      </c>
      <c r="F223" s="4">
        <v>43426</v>
      </c>
      <c r="G223" t="s">
        <v>19</v>
      </c>
      <c r="H223" t="s">
        <v>2146</v>
      </c>
      <c r="I223" t="s">
        <v>2147</v>
      </c>
      <c r="J223" t="s">
        <v>22</v>
      </c>
      <c r="K223" t="s">
        <v>23</v>
      </c>
      <c r="L223" t="s">
        <v>134</v>
      </c>
      <c r="M223" t="s">
        <v>40</v>
      </c>
      <c r="N223">
        <v>94110</v>
      </c>
      <c r="O223" t="s">
        <v>41</v>
      </c>
      <c r="P223" t="s">
        <v>1681</v>
      </c>
      <c r="Q223" t="s">
        <v>28</v>
      </c>
      <c r="R223" t="s">
        <v>64</v>
      </c>
      <c r="S223" t="s">
        <v>1682</v>
      </c>
      <c r="T223" s="14">
        <v>42.6</v>
      </c>
    </row>
    <row r="224" spans="1:20" x14ac:dyDescent="0.25">
      <c r="A224">
        <v>223</v>
      </c>
      <c r="B224" t="s">
        <v>1956</v>
      </c>
      <c r="C224" s="3">
        <v>42261</v>
      </c>
      <c r="D224" s="11" t="str">
        <f t="shared" si="6"/>
        <v>September</v>
      </c>
      <c r="E224" s="2">
        <f t="shared" si="7"/>
        <v>2015</v>
      </c>
      <c r="F224" s="4">
        <v>42265</v>
      </c>
      <c r="G224" t="s">
        <v>19</v>
      </c>
      <c r="H224" t="s">
        <v>2152</v>
      </c>
      <c r="I224" t="s">
        <v>2153</v>
      </c>
      <c r="J224" t="s">
        <v>22</v>
      </c>
      <c r="K224" t="s">
        <v>23</v>
      </c>
      <c r="L224" t="s">
        <v>1017</v>
      </c>
      <c r="M224" t="s">
        <v>52</v>
      </c>
      <c r="N224">
        <v>33614</v>
      </c>
      <c r="O224" t="s">
        <v>26</v>
      </c>
      <c r="P224" t="s">
        <v>2154</v>
      </c>
      <c r="Q224" t="s">
        <v>43</v>
      </c>
      <c r="R224" t="s">
        <v>77</v>
      </c>
      <c r="S224" t="s">
        <v>2155</v>
      </c>
      <c r="T224" s="14">
        <v>13</v>
      </c>
    </row>
    <row r="225" spans="1:20" x14ac:dyDescent="0.25">
      <c r="A225">
        <v>224</v>
      </c>
      <c r="B225" t="s">
        <v>957</v>
      </c>
      <c r="C225" s="3">
        <v>42711</v>
      </c>
      <c r="D225" s="11" t="str">
        <f t="shared" si="6"/>
        <v>December</v>
      </c>
      <c r="E225" s="2">
        <f t="shared" si="7"/>
        <v>2016</v>
      </c>
      <c r="F225" s="4">
        <v>42713</v>
      </c>
      <c r="G225" t="s">
        <v>206</v>
      </c>
      <c r="H225" t="s">
        <v>2159</v>
      </c>
      <c r="I225" t="s">
        <v>2160</v>
      </c>
      <c r="J225" t="s">
        <v>22</v>
      </c>
      <c r="K225" t="s">
        <v>23</v>
      </c>
      <c r="L225" t="s">
        <v>96</v>
      </c>
      <c r="M225" t="s">
        <v>97</v>
      </c>
      <c r="N225">
        <v>98105</v>
      </c>
      <c r="O225" t="s">
        <v>41</v>
      </c>
      <c r="P225" t="s">
        <v>2161</v>
      </c>
      <c r="Q225" t="s">
        <v>43</v>
      </c>
      <c r="R225" t="s">
        <v>302</v>
      </c>
      <c r="S225" t="s">
        <v>2162</v>
      </c>
      <c r="T225" s="14">
        <v>3.96</v>
      </c>
    </row>
    <row r="226" spans="1:20" x14ac:dyDescent="0.25">
      <c r="A226">
        <v>225</v>
      </c>
      <c r="B226" t="s">
        <v>3356</v>
      </c>
      <c r="C226" s="3">
        <v>43441</v>
      </c>
      <c r="D226" s="11" t="str">
        <f t="shared" si="6"/>
        <v>December</v>
      </c>
      <c r="E226" s="2">
        <f t="shared" si="7"/>
        <v>2018</v>
      </c>
      <c r="F226" s="4">
        <v>43444</v>
      </c>
      <c r="G226" t="s">
        <v>206</v>
      </c>
      <c r="H226" t="s">
        <v>2164</v>
      </c>
      <c r="I226" t="s">
        <v>2165</v>
      </c>
      <c r="J226" t="s">
        <v>22</v>
      </c>
      <c r="K226" t="s">
        <v>23</v>
      </c>
      <c r="L226" t="s">
        <v>39</v>
      </c>
      <c r="M226" t="s">
        <v>40</v>
      </c>
      <c r="N226">
        <v>90008</v>
      </c>
      <c r="O226" t="s">
        <v>41</v>
      </c>
      <c r="P226" t="s">
        <v>2166</v>
      </c>
      <c r="Q226" t="s">
        <v>70</v>
      </c>
      <c r="R226" t="s">
        <v>71</v>
      </c>
      <c r="S226" t="s">
        <v>2167</v>
      </c>
      <c r="T226" s="14">
        <v>374.37599999999998</v>
      </c>
    </row>
    <row r="227" spans="1:20" x14ac:dyDescent="0.25">
      <c r="A227">
        <v>226</v>
      </c>
      <c r="B227" t="s">
        <v>3234</v>
      </c>
      <c r="C227" s="3">
        <v>43374</v>
      </c>
      <c r="D227" s="11" t="str">
        <f t="shared" si="6"/>
        <v>October</v>
      </c>
      <c r="E227" s="2">
        <f t="shared" si="7"/>
        <v>2018</v>
      </c>
      <c r="F227" s="4">
        <v>43381</v>
      </c>
      <c r="G227" t="s">
        <v>48</v>
      </c>
      <c r="H227" t="s">
        <v>2169</v>
      </c>
      <c r="I227" t="s">
        <v>2170</v>
      </c>
      <c r="J227" t="s">
        <v>38</v>
      </c>
      <c r="K227" t="s">
        <v>23</v>
      </c>
      <c r="L227" t="s">
        <v>96</v>
      </c>
      <c r="M227" t="s">
        <v>97</v>
      </c>
      <c r="N227">
        <v>98105</v>
      </c>
      <c r="O227" t="s">
        <v>41</v>
      </c>
      <c r="P227" t="s">
        <v>2171</v>
      </c>
      <c r="Q227" t="s">
        <v>43</v>
      </c>
      <c r="R227" t="s">
        <v>91</v>
      </c>
      <c r="S227" t="s">
        <v>2172</v>
      </c>
      <c r="T227" s="14">
        <v>91.84</v>
      </c>
    </row>
    <row r="228" spans="1:20" x14ac:dyDescent="0.25">
      <c r="A228">
        <v>227</v>
      </c>
      <c r="B228" t="s">
        <v>6681</v>
      </c>
      <c r="C228" s="3">
        <v>43462</v>
      </c>
      <c r="D228" s="11" t="str">
        <f t="shared" si="6"/>
        <v>December</v>
      </c>
      <c r="E228" s="2">
        <f t="shared" si="7"/>
        <v>2018</v>
      </c>
      <c r="F228" s="4">
        <v>43469</v>
      </c>
      <c r="G228" t="s">
        <v>48</v>
      </c>
      <c r="H228" t="s">
        <v>2180</v>
      </c>
      <c r="I228" t="s">
        <v>2181</v>
      </c>
      <c r="J228" t="s">
        <v>22</v>
      </c>
      <c r="K228" t="s">
        <v>23</v>
      </c>
      <c r="L228" t="s">
        <v>299</v>
      </c>
      <c r="M228" t="s">
        <v>300</v>
      </c>
      <c r="N228">
        <v>10024</v>
      </c>
      <c r="O228" t="s">
        <v>158</v>
      </c>
      <c r="P228" t="s">
        <v>2138</v>
      </c>
      <c r="Q228" t="s">
        <v>43</v>
      </c>
      <c r="R228" t="s">
        <v>44</v>
      </c>
      <c r="S228" t="s">
        <v>2139</v>
      </c>
      <c r="T228" s="14">
        <v>72.45</v>
      </c>
    </row>
    <row r="229" spans="1:20" x14ac:dyDescent="0.25">
      <c r="A229">
        <v>228</v>
      </c>
      <c r="B229" t="s">
        <v>459</v>
      </c>
      <c r="C229" s="3">
        <v>43042</v>
      </c>
      <c r="D229" s="11" t="str">
        <f t="shared" si="6"/>
        <v>November</v>
      </c>
      <c r="E229" s="2">
        <f t="shared" si="7"/>
        <v>2017</v>
      </c>
      <c r="F229" s="4">
        <v>43046</v>
      </c>
      <c r="G229" t="s">
        <v>48</v>
      </c>
      <c r="H229" t="s">
        <v>2185</v>
      </c>
      <c r="I229" t="s">
        <v>2186</v>
      </c>
      <c r="J229" t="s">
        <v>22</v>
      </c>
      <c r="K229" t="s">
        <v>23</v>
      </c>
      <c r="L229" t="s">
        <v>2187</v>
      </c>
      <c r="M229" t="s">
        <v>97</v>
      </c>
      <c r="N229">
        <v>98270</v>
      </c>
      <c r="O229" t="s">
        <v>41</v>
      </c>
      <c r="P229" t="s">
        <v>2188</v>
      </c>
      <c r="Q229" t="s">
        <v>43</v>
      </c>
      <c r="R229" t="s">
        <v>67</v>
      </c>
      <c r="S229" t="s">
        <v>2189</v>
      </c>
      <c r="T229" s="14">
        <v>8.82</v>
      </c>
    </row>
    <row r="230" spans="1:20" x14ac:dyDescent="0.25">
      <c r="A230">
        <v>229</v>
      </c>
      <c r="B230" t="s">
        <v>2190</v>
      </c>
      <c r="C230" s="3">
        <v>42631</v>
      </c>
      <c r="D230" s="11" t="str">
        <f t="shared" si="6"/>
        <v>September</v>
      </c>
      <c r="E230" s="2">
        <f t="shared" si="7"/>
        <v>2016</v>
      </c>
      <c r="F230" s="4">
        <v>42635</v>
      </c>
      <c r="G230" t="s">
        <v>19</v>
      </c>
      <c r="H230" t="s">
        <v>2193</v>
      </c>
      <c r="I230" t="s">
        <v>2194</v>
      </c>
      <c r="J230" t="s">
        <v>22</v>
      </c>
      <c r="K230" t="s">
        <v>23</v>
      </c>
      <c r="L230" t="s">
        <v>1317</v>
      </c>
      <c r="M230" t="s">
        <v>40</v>
      </c>
      <c r="N230">
        <v>90805</v>
      </c>
      <c r="O230" t="s">
        <v>41</v>
      </c>
      <c r="P230" t="s">
        <v>2171</v>
      </c>
      <c r="Q230" t="s">
        <v>43</v>
      </c>
      <c r="R230" t="s">
        <v>91</v>
      </c>
      <c r="S230" t="s">
        <v>2172</v>
      </c>
      <c r="T230" s="14">
        <v>160.72</v>
      </c>
    </row>
    <row r="231" spans="1:20" x14ac:dyDescent="0.25">
      <c r="A231">
        <v>230</v>
      </c>
      <c r="B231" t="s">
        <v>416</v>
      </c>
      <c r="C231" s="3">
        <v>43301</v>
      </c>
      <c r="D231" s="11" t="str">
        <f t="shared" si="6"/>
        <v>July</v>
      </c>
      <c r="E231" s="2">
        <f t="shared" si="7"/>
        <v>2018</v>
      </c>
      <c r="F231" s="4">
        <v>43307</v>
      </c>
      <c r="G231" t="s">
        <v>48</v>
      </c>
      <c r="H231" t="s">
        <v>2202</v>
      </c>
      <c r="I231" t="s">
        <v>2203</v>
      </c>
      <c r="J231" t="s">
        <v>22</v>
      </c>
      <c r="K231" t="s">
        <v>23</v>
      </c>
      <c r="L231" t="s">
        <v>341</v>
      </c>
      <c r="M231" t="s">
        <v>232</v>
      </c>
      <c r="N231">
        <v>60610</v>
      </c>
      <c r="O231" t="s">
        <v>108</v>
      </c>
      <c r="P231" t="s">
        <v>617</v>
      </c>
      <c r="Q231" t="s">
        <v>43</v>
      </c>
      <c r="R231" t="s">
        <v>57</v>
      </c>
      <c r="S231" t="s">
        <v>618</v>
      </c>
      <c r="T231" s="14">
        <v>69.712000000000003</v>
      </c>
    </row>
    <row r="232" spans="1:20" x14ac:dyDescent="0.25">
      <c r="A232">
        <v>231</v>
      </c>
      <c r="B232" t="s">
        <v>4898</v>
      </c>
      <c r="C232" s="3">
        <v>42623</v>
      </c>
      <c r="D232" s="11" t="str">
        <f t="shared" si="6"/>
        <v>September</v>
      </c>
      <c r="E232" s="2">
        <f t="shared" si="7"/>
        <v>2016</v>
      </c>
      <c r="F232" s="4">
        <v>42627</v>
      </c>
      <c r="G232" t="s">
        <v>48</v>
      </c>
      <c r="H232" t="s">
        <v>2208</v>
      </c>
      <c r="I232" t="s">
        <v>2209</v>
      </c>
      <c r="J232" t="s">
        <v>22</v>
      </c>
      <c r="K232" t="s">
        <v>23</v>
      </c>
      <c r="L232" t="s">
        <v>39</v>
      </c>
      <c r="M232" t="s">
        <v>40</v>
      </c>
      <c r="N232">
        <v>90004</v>
      </c>
      <c r="O232" t="s">
        <v>41</v>
      </c>
      <c r="P232" t="s">
        <v>2210</v>
      </c>
      <c r="Q232" t="s">
        <v>43</v>
      </c>
      <c r="R232" t="s">
        <v>651</v>
      </c>
      <c r="S232" t="s">
        <v>2211</v>
      </c>
      <c r="T232" s="14">
        <v>51.52</v>
      </c>
    </row>
    <row r="233" spans="1:20" x14ac:dyDescent="0.25">
      <c r="A233">
        <v>232</v>
      </c>
      <c r="B233" t="s">
        <v>4546</v>
      </c>
      <c r="C233" s="3">
        <v>43435</v>
      </c>
      <c r="D233" s="11" t="str">
        <f t="shared" si="6"/>
        <v>December</v>
      </c>
      <c r="E233" s="2">
        <f t="shared" si="7"/>
        <v>2018</v>
      </c>
      <c r="F233" s="4">
        <v>43439</v>
      </c>
      <c r="G233" t="s">
        <v>48</v>
      </c>
      <c r="H233" t="s">
        <v>2213</v>
      </c>
      <c r="I233" t="s">
        <v>2214</v>
      </c>
      <c r="J233" t="s">
        <v>22</v>
      </c>
      <c r="K233" t="s">
        <v>23</v>
      </c>
      <c r="L233" t="s">
        <v>914</v>
      </c>
      <c r="M233" t="s">
        <v>516</v>
      </c>
      <c r="N233">
        <v>80219</v>
      </c>
      <c r="O233" t="s">
        <v>41</v>
      </c>
      <c r="P233" t="s">
        <v>210</v>
      </c>
      <c r="Q233" t="s">
        <v>70</v>
      </c>
      <c r="R233" t="s">
        <v>71</v>
      </c>
      <c r="S233" t="s">
        <v>211</v>
      </c>
      <c r="T233" s="14">
        <v>470.37599999999998</v>
      </c>
    </row>
    <row r="234" spans="1:20" x14ac:dyDescent="0.25">
      <c r="A234">
        <v>233</v>
      </c>
      <c r="B234" t="s">
        <v>3366</v>
      </c>
      <c r="C234" s="3">
        <v>42554</v>
      </c>
      <c r="D234" s="11" t="str">
        <f t="shared" si="6"/>
        <v>July</v>
      </c>
      <c r="E234" s="2">
        <f t="shared" si="7"/>
        <v>2016</v>
      </c>
      <c r="F234" s="4">
        <v>42560</v>
      </c>
      <c r="G234" t="s">
        <v>48</v>
      </c>
      <c r="H234" t="s">
        <v>2220</v>
      </c>
      <c r="I234" t="s">
        <v>2221</v>
      </c>
      <c r="J234" t="s">
        <v>22</v>
      </c>
      <c r="K234" t="s">
        <v>23</v>
      </c>
      <c r="L234" t="s">
        <v>1648</v>
      </c>
      <c r="M234" t="s">
        <v>25</v>
      </c>
      <c r="N234">
        <v>40475</v>
      </c>
      <c r="O234" t="s">
        <v>26</v>
      </c>
      <c r="P234" t="s">
        <v>1626</v>
      </c>
      <c r="Q234" t="s">
        <v>28</v>
      </c>
      <c r="R234" t="s">
        <v>32</v>
      </c>
      <c r="S234" t="s">
        <v>1627</v>
      </c>
      <c r="T234" s="14">
        <v>70.98</v>
      </c>
    </row>
    <row r="235" spans="1:20" x14ac:dyDescent="0.25">
      <c r="A235">
        <v>234</v>
      </c>
      <c r="B235" t="s">
        <v>9478</v>
      </c>
      <c r="C235" s="3">
        <v>42814</v>
      </c>
      <c r="D235" s="11" t="str">
        <f t="shared" si="6"/>
        <v>March</v>
      </c>
      <c r="E235" s="2">
        <f t="shared" si="7"/>
        <v>2017</v>
      </c>
      <c r="F235" s="4">
        <v>42818</v>
      </c>
      <c r="G235" t="s">
        <v>48</v>
      </c>
      <c r="H235" t="s">
        <v>2227</v>
      </c>
      <c r="I235" t="s">
        <v>2228</v>
      </c>
      <c r="J235" t="s">
        <v>22</v>
      </c>
      <c r="K235" t="s">
        <v>23</v>
      </c>
      <c r="L235" t="s">
        <v>2229</v>
      </c>
      <c r="M235" t="s">
        <v>474</v>
      </c>
      <c r="N235">
        <v>97301</v>
      </c>
      <c r="O235" t="s">
        <v>41</v>
      </c>
      <c r="P235" t="s">
        <v>2230</v>
      </c>
      <c r="Q235" t="s">
        <v>70</v>
      </c>
      <c r="R235" t="s">
        <v>71</v>
      </c>
      <c r="S235" t="s">
        <v>2231</v>
      </c>
      <c r="T235" s="14">
        <v>84.784000000000006</v>
      </c>
    </row>
    <row r="236" spans="1:20" x14ac:dyDescent="0.25">
      <c r="A236">
        <v>235</v>
      </c>
      <c r="B236" t="s">
        <v>1828</v>
      </c>
      <c r="C236" s="3">
        <v>42013</v>
      </c>
      <c r="D236" s="11" t="str">
        <f t="shared" si="6"/>
        <v>January</v>
      </c>
      <c r="E236" s="2">
        <f t="shared" si="7"/>
        <v>2015</v>
      </c>
      <c r="F236" s="4">
        <v>42017</v>
      </c>
      <c r="G236" t="s">
        <v>48</v>
      </c>
      <c r="H236" t="s">
        <v>2238</v>
      </c>
      <c r="I236" t="s">
        <v>2239</v>
      </c>
      <c r="J236" t="s">
        <v>22</v>
      </c>
      <c r="K236" t="s">
        <v>23</v>
      </c>
      <c r="L236" t="s">
        <v>2240</v>
      </c>
      <c r="M236" t="s">
        <v>107</v>
      </c>
      <c r="N236">
        <v>78041</v>
      </c>
      <c r="O236" t="s">
        <v>108</v>
      </c>
      <c r="P236" t="s">
        <v>2241</v>
      </c>
      <c r="Q236" t="s">
        <v>43</v>
      </c>
      <c r="R236" t="s">
        <v>67</v>
      </c>
      <c r="S236" t="s">
        <v>2242</v>
      </c>
      <c r="T236" s="14">
        <v>9.3439999999999994</v>
      </c>
    </row>
    <row r="237" spans="1:20" x14ac:dyDescent="0.25">
      <c r="A237">
        <v>236</v>
      </c>
      <c r="B237" t="s">
        <v>5080</v>
      </c>
      <c r="C237" s="3">
        <v>42224</v>
      </c>
      <c r="D237" s="11" t="str">
        <f t="shared" si="6"/>
        <v>August</v>
      </c>
      <c r="E237" s="2">
        <f t="shared" si="7"/>
        <v>2015</v>
      </c>
      <c r="F237" s="4">
        <v>42231</v>
      </c>
      <c r="G237" t="s">
        <v>48</v>
      </c>
      <c r="H237" t="s">
        <v>2245</v>
      </c>
      <c r="I237" t="s">
        <v>2246</v>
      </c>
      <c r="J237" t="s">
        <v>22</v>
      </c>
      <c r="K237" t="s">
        <v>23</v>
      </c>
      <c r="L237" t="s">
        <v>1066</v>
      </c>
      <c r="M237" t="s">
        <v>40</v>
      </c>
      <c r="N237">
        <v>92024</v>
      </c>
      <c r="O237" t="s">
        <v>41</v>
      </c>
      <c r="P237" t="s">
        <v>2247</v>
      </c>
      <c r="Q237" t="s">
        <v>43</v>
      </c>
      <c r="R237" t="s">
        <v>77</v>
      </c>
      <c r="S237" t="s">
        <v>2248</v>
      </c>
      <c r="T237" s="14">
        <v>76.12</v>
      </c>
    </row>
    <row r="238" spans="1:20" x14ac:dyDescent="0.25">
      <c r="A238">
        <v>237</v>
      </c>
      <c r="B238" t="s">
        <v>8042</v>
      </c>
      <c r="C238" s="3">
        <v>42930</v>
      </c>
      <c r="D238" s="11" t="str">
        <f t="shared" si="6"/>
        <v>July</v>
      </c>
      <c r="E238" s="2">
        <f t="shared" si="7"/>
        <v>2017</v>
      </c>
      <c r="F238" s="4">
        <v>42932</v>
      </c>
      <c r="G238" t="s">
        <v>206</v>
      </c>
      <c r="H238" t="s">
        <v>2252</v>
      </c>
      <c r="I238" t="s">
        <v>2253</v>
      </c>
      <c r="J238" t="s">
        <v>22</v>
      </c>
      <c r="K238" t="s">
        <v>23</v>
      </c>
      <c r="L238" t="s">
        <v>156</v>
      </c>
      <c r="M238" t="s">
        <v>157</v>
      </c>
      <c r="N238">
        <v>19134</v>
      </c>
      <c r="O238" t="s">
        <v>158</v>
      </c>
      <c r="P238" t="s">
        <v>2254</v>
      </c>
      <c r="Q238" t="s">
        <v>43</v>
      </c>
      <c r="R238" t="s">
        <v>651</v>
      </c>
      <c r="S238" t="s">
        <v>2255</v>
      </c>
      <c r="T238" s="14">
        <v>11.632</v>
      </c>
    </row>
    <row r="239" spans="1:20" x14ac:dyDescent="0.25">
      <c r="A239">
        <v>238</v>
      </c>
      <c r="B239" t="s">
        <v>2798</v>
      </c>
      <c r="C239" s="3">
        <v>42932</v>
      </c>
      <c r="D239" s="11" t="str">
        <f t="shared" si="6"/>
        <v>July</v>
      </c>
      <c r="E239" s="2">
        <f t="shared" si="7"/>
        <v>2017</v>
      </c>
      <c r="F239" s="4">
        <v>42937</v>
      </c>
      <c r="G239" t="s">
        <v>48</v>
      </c>
      <c r="H239" t="s">
        <v>2258</v>
      </c>
      <c r="I239" t="s">
        <v>2259</v>
      </c>
      <c r="J239" t="s">
        <v>22</v>
      </c>
      <c r="K239" t="s">
        <v>23</v>
      </c>
      <c r="L239" t="s">
        <v>156</v>
      </c>
      <c r="M239" t="s">
        <v>157</v>
      </c>
      <c r="N239">
        <v>19120</v>
      </c>
      <c r="O239" t="s">
        <v>158</v>
      </c>
      <c r="P239" t="s">
        <v>2260</v>
      </c>
      <c r="Q239" t="s">
        <v>70</v>
      </c>
      <c r="R239" t="s">
        <v>71</v>
      </c>
      <c r="S239" t="s">
        <v>2261</v>
      </c>
      <c r="T239" s="14">
        <v>143.982</v>
      </c>
    </row>
    <row r="240" spans="1:20" x14ac:dyDescent="0.25">
      <c r="A240">
        <v>239</v>
      </c>
      <c r="B240" t="s">
        <v>1110</v>
      </c>
      <c r="C240" s="3">
        <v>42078</v>
      </c>
      <c r="D240" s="11" t="str">
        <f t="shared" si="6"/>
        <v>March</v>
      </c>
      <c r="E240" s="2">
        <f t="shared" si="7"/>
        <v>2015</v>
      </c>
      <c r="F240" s="4">
        <v>42082</v>
      </c>
      <c r="G240" t="s">
        <v>48</v>
      </c>
      <c r="H240" t="s">
        <v>2267</v>
      </c>
      <c r="I240" t="s">
        <v>2268</v>
      </c>
      <c r="J240" t="s">
        <v>22</v>
      </c>
      <c r="K240" t="s">
        <v>23</v>
      </c>
      <c r="L240" t="s">
        <v>1017</v>
      </c>
      <c r="M240" t="s">
        <v>52</v>
      </c>
      <c r="N240">
        <v>33614</v>
      </c>
      <c r="O240" t="s">
        <v>26</v>
      </c>
      <c r="P240" t="s">
        <v>2269</v>
      </c>
      <c r="Q240" t="s">
        <v>43</v>
      </c>
      <c r="R240" t="s">
        <v>57</v>
      </c>
      <c r="S240" t="s">
        <v>2270</v>
      </c>
      <c r="T240" s="14">
        <v>142.77600000000001</v>
      </c>
    </row>
    <row r="241" spans="1:20" x14ac:dyDescent="0.25">
      <c r="A241">
        <v>240</v>
      </c>
      <c r="B241" t="s">
        <v>8674</v>
      </c>
      <c r="C241" s="3">
        <v>42147</v>
      </c>
      <c r="D241" s="11" t="str">
        <f t="shared" si="6"/>
        <v>May</v>
      </c>
      <c r="E241" s="2">
        <f t="shared" si="7"/>
        <v>2015</v>
      </c>
      <c r="F241" s="4">
        <v>42151</v>
      </c>
      <c r="G241" t="s">
        <v>48</v>
      </c>
      <c r="H241" t="s">
        <v>2276</v>
      </c>
      <c r="I241" t="s">
        <v>2277</v>
      </c>
      <c r="J241" t="s">
        <v>22</v>
      </c>
      <c r="K241" t="s">
        <v>23</v>
      </c>
      <c r="L241" t="s">
        <v>156</v>
      </c>
      <c r="M241" t="s">
        <v>157</v>
      </c>
      <c r="N241">
        <v>19134</v>
      </c>
      <c r="O241" t="s">
        <v>158</v>
      </c>
      <c r="P241" t="s">
        <v>2278</v>
      </c>
      <c r="Q241" t="s">
        <v>43</v>
      </c>
      <c r="R241" t="s">
        <v>74</v>
      </c>
      <c r="S241" t="s">
        <v>2279</v>
      </c>
      <c r="T241" s="14">
        <v>3.282</v>
      </c>
    </row>
    <row r="242" spans="1:20" x14ac:dyDescent="0.25">
      <c r="A242">
        <v>241</v>
      </c>
      <c r="B242" t="s">
        <v>6612</v>
      </c>
      <c r="C242" s="3">
        <v>42853</v>
      </c>
      <c r="D242" s="11" t="str">
        <f t="shared" si="6"/>
        <v>April</v>
      </c>
      <c r="E242" s="2">
        <f t="shared" si="7"/>
        <v>2017</v>
      </c>
      <c r="F242" s="4">
        <v>42856</v>
      </c>
      <c r="G242" t="s">
        <v>206</v>
      </c>
      <c r="H242" t="s">
        <v>2283</v>
      </c>
      <c r="I242" t="s">
        <v>2284</v>
      </c>
      <c r="J242" t="s">
        <v>38</v>
      </c>
      <c r="K242" t="s">
        <v>23</v>
      </c>
      <c r="L242" t="s">
        <v>924</v>
      </c>
      <c r="M242" t="s">
        <v>107</v>
      </c>
      <c r="N242">
        <v>75217</v>
      </c>
      <c r="O242" t="s">
        <v>108</v>
      </c>
      <c r="P242" t="s">
        <v>1552</v>
      </c>
      <c r="Q242" t="s">
        <v>70</v>
      </c>
      <c r="R242" t="s">
        <v>71</v>
      </c>
      <c r="S242" t="s">
        <v>1553</v>
      </c>
      <c r="T242" s="14">
        <v>369.57600000000002</v>
      </c>
    </row>
    <row r="243" spans="1:20" x14ac:dyDescent="0.25">
      <c r="A243">
        <v>242</v>
      </c>
      <c r="B243" t="s">
        <v>5497</v>
      </c>
      <c r="C243" s="3">
        <v>42989</v>
      </c>
      <c r="D243" s="11" t="str">
        <f t="shared" si="6"/>
        <v>September</v>
      </c>
      <c r="E243" s="2">
        <f t="shared" si="7"/>
        <v>2017</v>
      </c>
      <c r="F243" s="4">
        <v>42991</v>
      </c>
      <c r="G243" t="s">
        <v>19</v>
      </c>
      <c r="H243" t="s">
        <v>2289</v>
      </c>
      <c r="I243" t="s">
        <v>2290</v>
      </c>
      <c r="J243" t="s">
        <v>38</v>
      </c>
      <c r="K243" t="s">
        <v>23</v>
      </c>
      <c r="L243" t="s">
        <v>156</v>
      </c>
      <c r="M243" t="s">
        <v>157</v>
      </c>
      <c r="N243">
        <v>19143</v>
      </c>
      <c r="O243" t="s">
        <v>158</v>
      </c>
      <c r="P243" t="s">
        <v>2291</v>
      </c>
      <c r="Q243" t="s">
        <v>43</v>
      </c>
      <c r="R243" t="s">
        <v>91</v>
      </c>
      <c r="S243" t="s">
        <v>2292</v>
      </c>
      <c r="T243" s="14">
        <v>8.4480000000000004</v>
      </c>
    </row>
    <row r="244" spans="1:20" x14ac:dyDescent="0.25">
      <c r="A244">
        <v>243</v>
      </c>
      <c r="B244" t="s">
        <v>5687</v>
      </c>
      <c r="C244" s="3">
        <v>43418</v>
      </c>
      <c r="D244" s="11" t="str">
        <f t="shared" si="6"/>
        <v>November</v>
      </c>
      <c r="E244" s="2">
        <f t="shared" si="7"/>
        <v>2018</v>
      </c>
      <c r="F244" s="4">
        <v>43421</v>
      </c>
      <c r="G244" t="s">
        <v>19</v>
      </c>
      <c r="H244" t="s">
        <v>2298</v>
      </c>
      <c r="I244" t="s">
        <v>2299</v>
      </c>
      <c r="J244" t="s">
        <v>22</v>
      </c>
      <c r="K244" t="s">
        <v>23</v>
      </c>
      <c r="L244" t="s">
        <v>2300</v>
      </c>
      <c r="M244" t="s">
        <v>564</v>
      </c>
      <c r="N244">
        <v>43123</v>
      </c>
      <c r="O244" t="s">
        <v>158</v>
      </c>
      <c r="P244" t="s">
        <v>1041</v>
      </c>
      <c r="Q244" t="s">
        <v>70</v>
      </c>
      <c r="R244" t="s">
        <v>71</v>
      </c>
      <c r="S244" t="s">
        <v>1042</v>
      </c>
      <c r="T244" s="14">
        <v>119.94</v>
      </c>
    </row>
    <row r="245" spans="1:20" x14ac:dyDescent="0.25">
      <c r="A245">
        <v>244</v>
      </c>
      <c r="B245" t="s">
        <v>4805</v>
      </c>
      <c r="C245" s="3">
        <v>43330</v>
      </c>
      <c r="D245" s="11" t="str">
        <f t="shared" si="6"/>
        <v>August</v>
      </c>
      <c r="E245" s="2">
        <f t="shared" si="7"/>
        <v>2018</v>
      </c>
      <c r="F245" s="4">
        <v>43335</v>
      </c>
      <c r="G245" t="s">
        <v>19</v>
      </c>
      <c r="H245" t="s">
        <v>2305</v>
      </c>
      <c r="I245" t="s">
        <v>2306</v>
      </c>
      <c r="J245" t="s">
        <v>38</v>
      </c>
      <c r="K245" t="s">
        <v>23</v>
      </c>
      <c r="L245" t="s">
        <v>299</v>
      </c>
      <c r="M245" t="s">
        <v>300</v>
      </c>
      <c r="N245">
        <v>10011</v>
      </c>
      <c r="O245" t="s">
        <v>158</v>
      </c>
      <c r="P245" t="s">
        <v>2307</v>
      </c>
      <c r="Q245" t="s">
        <v>28</v>
      </c>
      <c r="R245" t="s">
        <v>64</v>
      </c>
      <c r="S245" t="s">
        <v>2308</v>
      </c>
      <c r="T245" s="14">
        <v>40.479999999999997</v>
      </c>
    </row>
    <row r="246" spans="1:20" x14ac:dyDescent="0.25">
      <c r="A246">
        <v>245</v>
      </c>
      <c r="B246" t="s">
        <v>10953</v>
      </c>
      <c r="C246" s="3">
        <v>42364</v>
      </c>
      <c r="D246" s="11" t="str">
        <f t="shared" si="6"/>
        <v>December</v>
      </c>
      <c r="E246" s="2">
        <f t="shared" si="7"/>
        <v>2015</v>
      </c>
      <c r="F246" s="4">
        <v>42369</v>
      </c>
      <c r="G246" t="s">
        <v>48</v>
      </c>
      <c r="H246" t="s">
        <v>2317</v>
      </c>
      <c r="I246" t="s">
        <v>2318</v>
      </c>
      <c r="J246" t="s">
        <v>22</v>
      </c>
      <c r="K246" t="s">
        <v>23</v>
      </c>
      <c r="L246" t="s">
        <v>341</v>
      </c>
      <c r="M246" t="s">
        <v>232</v>
      </c>
      <c r="N246">
        <v>60610</v>
      </c>
      <c r="O246" t="s">
        <v>108</v>
      </c>
      <c r="P246" t="s">
        <v>2319</v>
      </c>
      <c r="Q246" t="s">
        <v>43</v>
      </c>
      <c r="R246" t="s">
        <v>74</v>
      </c>
      <c r="S246" t="s">
        <v>2320</v>
      </c>
      <c r="T246" s="14">
        <v>8.69</v>
      </c>
    </row>
    <row r="247" spans="1:20" x14ac:dyDescent="0.25">
      <c r="A247">
        <v>246</v>
      </c>
      <c r="B247" t="s">
        <v>2001</v>
      </c>
      <c r="C247" s="3">
        <v>42703</v>
      </c>
      <c r="D247" s="11" t="str">
        <f t="shared" si="6"/>
        <v>November</v>
      </c>
      <c r="E247" s="2">
        <f t="shared" si="7"/>
        <v>2016</v>
      </c>
      <c r="F247" s="4">
        <v>42707</v>
      </c>
      <c r="G247" t="s">
        <v>48</v>
      </c>
      <c r="H247" t="s">
        <v>2323</v>
      </c>
      <c r="I247" t="s">
        <v>2324</v>
      </c>
      <c r="J247" t="s">
        <v>38</v>
      </c>
      <c r="K247" t="s">
        <v>23</v>
      </c>
      <c r="L247" t="s">
        <v>2325</v>
      </c>
      <c r="M247" t="s">
        <v>266</v>
      </c>
      <c r="N247">
        <v>48126</v>
      </c>
      <c r="O247" t="s">
        <v>108</v>
      </c>
      <c r="P247" t="s">
        <v>2326</v>
      </c>
      <c r="Q247" t="s">
        <v>28</v>
      </c>
      <c r="R247" t="s">
        <v>32</v>
      </c>
      <c r="S247" t="s">
        <v>2327</v>
      </c>
      <c r="T247" s="14">
        <v>301.95999999999998</v>
      </c>
    </row>
    <row r="248" spans="1:20" x14ac:dyDescent="0.25">
      <c r="A248">
        <v>247</v>
      </c>
      <c r="B248" t="s">
        <v>4676</v>
      </c>
      <c r="C248" s="3">
        <v>43358</v>
      </c>
      <c r="D248" s="11" t="str">
        <f t="shared" si="6"/>
        <v>September</v>
      </c>
      <c r="E248" s="2">
        <f t="shared" si="7"/>
        <v>2018</v>
      </c>
      <c r="F248" s="4">
        <v>43362</v>
      </c>
      <c r="G248" t="s">
        <v>48</v>
      </c>
      <c r="H248" t="s">
        <v>2333</v>
      </c>
      <c r="I248" t="s">
        <v>2334</v>
      </c>
      <c r="J248" t="s">
        <v>105</v>
      </c>
      <c r="K248" t="s">
        <v>23</v>
      </c>
      <c r="L248" t="s">
        <v>299</v>
      </c>
      <c r="M248" t="s">
        <v>300</v>
      </c>
      <c r="N248">
        <v>10009</v>
      </c>
      <c r="O248" t="s">
        <v>158</v>
      </c>
      <c r="P248" t="s">
        <v>2335</v>
      </c>
      <c r="Q248" t="s">
        <v>28</v>
      </c>
      <c r="R248" t="s">
        <v>64</v>
      </c>
      <c r="S248" t="s">
        <v>2336</v>
      </c>
      <c r="T248" s="14">
        <v>35.56</v>
      </c>
    </row>
    <row r="249" spans="1:20" x14ac:dyDescent="0.25">
      <c r="A249">
        <v>248</v>
      </c>
      <c r="B249" t="s">
        <v>2019</v>
      </c>
      <c r="C249" s="3">
        <v>43239</v>
      </c>
      <c r="D249" s="11" t="str">
        <f t="shared" si="6"/>
        <v>May</v>
      </c>
      <c r="E249" s="2">
        <f t="shared" si="7"/>
        <v>2018</v>
      </c>
      <c r="F249" s="4">
        <v>43243</v>
      </c>
      <c r="G249" t="s">
        <v>48</v>
      </c>
      <c r="H249" t="s">
        <v>2340</v>
      </c>
      <c r="I249" t="s">
        <v>2341</v>
      </c>
      <c r="J249" t="s">
        <v>22</v>
      </c>
      <c r="K249" t="s">
        <v>23</v>
      </c>
      <c r="L249" t="s">
        <v>96</v>
      </c>
      <c r="M249" t="s">
        <v>97</v>
      </c>
      <c r="N249">
        <v>98115</v>
      </c>
      <c r="O249" t="s">
        <v>41</v>
      </c>
      <c r="P249" t="s">
        <v>2342</v>
      </c>
      <c r="Q249" t="s">
        <v>43</v>
      </c>
      <c r="R249" t="s">
        <v>77</v>
      </c>
      <c r="S249" t="s">
        <v>2343</v>
      </c>
      <c r="T249" s="14">
        <v>97.16</v>
      </c>
    </row>
    <row r="250" spans="1:20" x14ac:dyDescent="0.25">
      <c r="A250">
        <v>249</v>
      </c>
      <c r="B250" t="s">
        <v>9171</v>
      </c>
      <c r="C250" s="3">
        <v>43080</v>
      </c>
      <c r="D250" s="11" t="str">
        <f t="shared" si="6"/>
        <v>December</v>
      </c>
      <c r="E250" s="2">
        <f t="shared" si="7"/>
        <v>2017</v>
      </c>
      <c r="F250" s="4">
        <v>43082</v>
      </c>
      <c r="G250" t="s">
        <v>19</v>
      </c>
      <c r="H250" t="s">
        <v>2348</v>
      </c>
      <c r="I250" t="s">
        <v>2349</v>
      </c>
      <c r="J250" t="s">
        <v>22</v>
      </c>
      <c r="K250" t="s">
        <v>23</v>
      </c>
      <c r="L250" t="s">
        <v>515</v>
      </c>
      <c r="M250" t="s">
        <v>516</v>
      </c>
      <c r="N250">
        <v>80013</v>
      </c>
      <c r="O250" t="s">
        <v>41</v>
      </c>
      <c r="P250" t="s">
        <v>2350</v>
      </c>
      <c r="Q250" t="s">
        <v>43</v>
      </c>
      <c r="R250" t="s">
        <v>57</v>
      </c>
      <c r="S250" t="s">
        <v>2351</v>
      </c>
      <c r="T250" s="14">
        <v>243.38399999999999</v>
      </c>
    </row>
    <row r="251" spans="1:20" x14ac:dyDescent="0.25">
      <c r="A251">
        <v>250</v>
      </c>
      <c r="B251" t="s">
        <v>3300</v>
      </c>
      <c r="C251" s="3">
        <v>42647</v>
      </c>
      <c r="D251" s="11" t="str">
        <f t="shared" si="6"/>
        <v>October</v>
      </c>
      <c r="E251" s="2">
        <f t="shared" si="7"/>
        <v>2016</v>
      </c>
      <c r="F251" s="4">
        <v>42652</v>
      </c>
      <c r="G251" t="s">
        <v>19</v>
      </c>
      <c r="H251" t="s">
        <v>2362</v>
      </c>
      <c r="I251" t="s">
        <v>2363</v>
      </c>
      <c r="J251" t="s">
        <v>38</v>
      </c>
      <c r="K251" t="s">
        <v>23</v>
      </c>
      <c r="L251" t="s">
        <v>2364</v>
      </c>
      <c r="M251" t="s">
        <v>1431</v>
      </c>
      <c r="N251">
        <v>31088</v>
      </c>
      <c r="O251" t="s">
        <v>26</v>
      </c>
      <c r="P251" t="s">
        <v>2365</v>
      </c>
      <c r="Q251" t="s">
        <v>28</v>
      </c>
      <c r="R251" t="s">
        <v>32</v>
      </c>
      <c r="S251" t="s">
        <v>2366</v>
      </c>
      <c r="T251" s="14">
        <v>392.94</v>
      </c>
    </row>
    <row r="252" spans="1:20" x14ac:dyDescent="0.25">
      <c r="A252">
        <v>251</v>
      </c>
      <c r="B252" t="s">
        <v>3558</v>
      </c>
      <c r="C252" s="3">
        <v>42962</v>
      </c>
      <c r="D252" s="11" t="str">
        <f t="shared" si="6"/>
        <v>August</v>
      </c>
      <c r="E252" s="2">
        <f t="shared" si="7"/>
        <v>2017</v>
      </c>
      <c r="F252" s="4">
        <v>42968</v>
      </c>
      <c r="G252" t="s">
        <v>48</v>
      </c>
      <c r="H252" t="s">
        <v>2370</v>
      </c>
      <c r="I252" t="s">
        <v>2371</v>
      </c>
      <c r="J252" t="s">
        <v>22</v>
      </c>
      <c r="K252" t="s">
        <v>23</v>
      </c>
      <c r="L252" t="s">
        <v>515</v>
      </c>
      <c r="M252" t="s">
        <v>516</v>
      </c>
      <c r="N252">
        <v>80013</v>
      </c>
      <c r="O252" t="s">
        <v>41</v>
      </c>
      <c r="P252" t="s">
        <v>2372</v>
      </c>
      <c r="Q252" t="s">
        <v>43</v>
      </c>
      <c r="R252" t="s">
        <v>74</v>
      </c>
      <c r="S252" t="s">
        <v>2373</v>
      </c>
      <c r="T252" s="14">
        <v>18.882000000000001</v>
      </c>
    </row>
    <row r="253" spans="1:20" x14ac:dyDescent="0.25">
      <c r="A253">
        <v>252</v>
      </c>
      <c r="B253" t="s">
        <v>6435</v>
      </c>
      <c r="C253" s="3">
        <v>43087</v>
      </c>
      <c r="D253" s="11" t="str">
        <f t="shared" si="6"/>
        <v>December</v>
      </c>
      <c r="E253" s="2">
        <f t="shared" si="7"/>
        <v>2017</v>
      </c>
      <c r="F253" s="4">
        <v>43091</v>
      </c>
      <c r="G253" t="s">
        <v>48</v>
      </c>
      <c r="H253" t="s">
        <v>2384</v>
      </c>
      <c r="I253" t="s">
        <v>2385</v>
      </c>
      <c r="J253" t="s">
        <v>38</v>
      </c>
      <c r="K253" t="s">
        <v>23</v>
      </c>
      <c r="L253" t="s">
        <v>463</v>
      </c>
      <c r="M253" t="s">
        <v>255</v>
      </c>
      <c r="N253">
        <v>55407</v>
      </c>
      <c r="O253" t="s">
        <v>108</v>
      </c>
      <c r="P253" t="s">
        <v>2386</v>
      </c>
      <c r="Q253" t="s">
        <v>28</v>
      </c>
      <c r="R253" t="s">
        <v>64</v>
      </c>
      <c r="S253" t="s">
        <v>2387</v>
      </c>
      <c r="T253" s="14">
        <v>18.84</v>
      </c>
    </row>
    <row r="254" spans="1:20" x14ac:dyDescent="0.25">
      <c r="A254">
        <v>253</v>
      </c>
      <c r="B254" t="s">
        <v>3385</v>
      </c>
      <c r="C254" s="3">
        <v>43311</v>
      </c>
      <c r="D254" s="11" t="str">
        <f t="shared" si="6"/>
        <v>July</v>
      </c>
      <c r="E254" s="2">
        <f t="shared" si="7"/>
        <v>2018</v>
      </c>
      <c r="F254" s="4">
        <v>43315</v>
      </c>
      <c r="G254" t="s">
        <v>19</v>
      </c>
      <c r="H254" t="s">
        <v>2390</v>
      </c>
      <c r="I254" t="s">
        <v>2391</v>
      </c>
      <c r="J254" t="s">
        <v>22</v>
      </c>
      <c r="K254" t="s">
        <v>23</v>
      </c>
      <c r="L254" t="s">
        <v>2392</v>
      </c>
      <c r="M254" t="s">
        <v>40</v>
      </c>
      <c r="N254">
        <v>92691</v>
      </c>
      <c r="O254" t="s">
        <v>41</v>
      </c>
      <c r="P254" t="s">
        <v>2393</v>
      </c>
      <c r="Q254" t="s">
        <v>43</v>
      </c>
      <c r="R254" t="s">
        <v>57</v>
      </c>
      <c r="S254" t="s">
        <v>2394</v>
      </c>
      <c r="T254" s="14">
        <v>330.4</v>
      </c>
    </row>
    <row r="255" spans="1:20" x14ac:dyDescent="0.25">
      <c r="A255">
        <v>254</v>
      </c>
      <c r="B255" t="s">
        <v>990</v>
      </c>
      <c r="C255" s="3">
        <v>43261</v>
      </c>
      <c r="D255" s="11" t="str">
        <f t="shared" si="6"/>
        <v>June</v>
      </c>
      <c r="E255" s="2">
        <f t="shared" si="7"/>
        <v>2018</v>
      </c>
      <c r="F255" s="4">
        <v>43266</v>
      </c>
      <c r="G255" t="s">
        <v>48</v>
      </c>
      <c r="H255" t="s">
        <v>2398</v>
      </c>
      <c r="I255" t="s">
        <v>2399</v>
      </c>
      <c r="J255" t="s">
        <v>22</v>
      </c>
      <c r="K255" t="s">
        <v>23</v>
      </c>
      <c r="L255" t="s">
        <v>2400</v>
      </c>
      <c r="M255" t="s">
        <v>266</v>
      </c>
      <c r="N255">
        <v>48307</v>
      </c>
      <c r="O255" t="s">
        <v>108</v>
      </c>
      <c r="P255" t="s">
        <v>1024</v>
      </c>
      <c r="Q255" t="s">
        <v>70</v>
      </c>
      <c r="R255" t="s">
        <v>175</v>
      </c>
      <c r="S255" t="s">
        <v>2018</v>
      </c>
      <c r="T255" s="14">
        <v>132.52000000000001</v>
      </c>
    </row>
    <row r="256" spans="1:20" x14ac:dyDescent="0.25">
      <c r="A256">
        <v>255</v>
      </c>
      <c r="B256" t="s">
        <v>3641</v>
      </c>
      <c r="C256" s="3">
        <v>43464</v>
      </c>
      <c r="D256" s="11" t="str">
        <f t="shared" si="6"/>
        <v>December</v>
      </c>
      <c r="E256" s="2">
        <f t="shared" si="7"/>
        <v>2018</v>
      </c>
      <c r="F256" s="4">
        <v>43470</v>
      </c>
      <c r="G256" t="s">
        <v>48</v>
      </c>
      <c r="H256" t="s">
        <v>2408</v>
      </c>
      <c r="I256" t="s">
        <v>2409</v>
      </c>
      <c r="J256" t="s">
        <v>105</v>
      </c>
      <c r="K256" t="s">
        <v>23</v>
      </c>
      <c r="L256" t="s">
        <v>563</v>
      </c>
      <c r="M256" t="s">
        <v>286</v>
      </c>
      <c r="N256">
        <v>47201</v>
      </c>
      <c r="O256" t="s">
        <v>108</v>
      </c>
      <c r="P256" t="s">
        <v>2410</v>
      </c>
      <c r="Q256" t="s">
        <v>43</v>
      </c>
      <c r="R256" t="s">
        <v>77</v>
      </c>
      <c r="S256" t="s">
        <v>2411</v>
      </c>
      <c r="T256" s="14">
        <v>209.3</v>
      </c>
    </row>
    <row r="257" spans="1:20" x14ac:dyDescent="0.25">
      <c r="A257">
        <v>256</v>
      </c>
      <c r="B257" t="s">
        <v>4387</v>
      </c>
      <c r="C257" s="3">
        <v>43080</v>
      </c>
      <c r="D257" s="11" t="str">
        <f t="shared" si="6"/>
        <v>December</v>
      </c>
      <c r="E257" s="2">
        <f t="shared" si="7"/>
        <v>2017</v>
      </c>
      <c r="F257" s="4">
        <v>43085</v>
      </c>
      <c r="G257" t="s">
        <v>19</v>
      </c>
      <c r="H257" t="s">
        <v>2418</v>
      </c>
      <c r="I257" t="s">
        <v>2419</v>
      </c>
      <c r="J257" t="s">
        <v>38</v>
      </c>
      <c r="K257" t="s">
        <v>23</v>
      </c>
      <c r="L257" t="s">
        <v>2420</v>
      </c>
      <c r="M257" t="s">
        <v>97</v>
      </c>
      <c r="N257">
        <v>98661</v>
      </c>
      <c r="O257" t="s">
        <v>41</v>
      </c>
      <c r="P257" t="s">
        <v>1534</v>
      </c>
      <c r="Q257" t="s">
        <v>28</v>
      </c>
      <c r="R257" t="s">
        <v>64</v>
      </c>
      <c r="S257" t="s">
        <v>1535</v>
      </c>
      <c r="T257" s="14">
        <v>14.8</v>
      </c>
    </row>
    <row r="258" spans="1:20" x14ac:dyDescent="0.25">
      <c r="A258">
        <v>257</v>
      </c>
      <c r="B258" t="s">
        <v>8140</v>
      </c>
      <c r="C258" s="3">
        <v>43031</v>
      </c>
      <c r="D258" s="11" t="str">
        <f t="shared" ref="D258:D321" si="8">TEXT(C258, "mmmm")</f>
        <v>October</v>
      </c>
      <c r="E258" s="2">
        <f t="shared" ref="E258:E321" si="9">YEAR(C258)</f>
        <v>2017</v>
      </c>
      <c r="F258" s="4">
        <v>43037</v>
      </c>
      <c r="G258" t="s">
        <v>48</v>
      </c>
      <c r="H258" t="s">
        <v>2424</v>
      </c>
      <c r="I258" t="s">
        <v>2425</v>
      </c>
      <c r="J258" t="s">
        <v>105</v>
      </c>
      <c r="K258" t="s">
        <v>23</v>
      </c>
      <c r="L258" t="s">
        <v>299</v>
      </c>
      <c r="M258" t="s">
        <v>300</v>
      </c>
      <c r="N258">
        <v>10024</v>
      </c>
      <c r="O258" t="s">
        <v>158</v>
      </c>
      <c r="P258" t="s">
        <v>358</v>
      </c>
      <c r="Q258" t="s">
        <v>43</v>
      </c>
      <c r="R258" t="s">
        <v>91</v>
      </c>
      <c r="S258" t="s">
        <v>359</v>
      </c>
      <c r="T258" s="14">
        <v>379.4</v>
      </c>
    </row>
    <row r="259" spans="1:20" x14ac:dyDescent="0.25">
      <c r="A259">
        <v>258</v>
      </c>
      <c r="B259" t="s">
        <v>7807</v>
      </c>
      <c r="C259" s="3">
        <v>42969</v>
      </c>
      <c r="D259" s="11" t="str">
        <f t="shared" si="8"/>
        <v>August</v>
      </c>
      <c r="E259" s="2">
        <f t="shared" si="9"/>
        <v>2017</v>
      </c>
      <c r="F259" s="4">
        <v>42975</v>
      </c>
      <c r="G259" t="s">
        <v>48</v>
      </c>
      <c r="H259" t="s">
        <v>2433</v>
      </c>
      <c r="I259" t="s">
        <v>2434</v>
      </c>
      <c r="J259" t="s">
        <v>22</v>
      </c>
      <c r="K259" t="s">
        <v>23</v>
      </c>
      <c r="L259" t="s">
        <v>563</v>
      </c>
      <c r="M259" t="s">
        <v>564</v>
      </c>
      <c r="N259">
        <v>43229</v>
      </c>
      <c r="O259" t="s">
        <v>158</v>
      </c>
      <c r="P259" t="s">
        <v>2435</v>
      </c>
      <c r="Q259" t="s">
        <v>43</v>
      </c>
      <c r="R259" t="s">
        <v>77</v>
      </c>
      <c r="S259" t="s">
        <v>2436</v>
      </c>
      <c r="T259" s="14">
        <v>113.55200000000001</v>
      </c>
    </row>
    <row r="260" spans="1:20" x14ac:dyDescent="0.25">
      <c r="A260">
        <v>259</v>
      </c>
      <c r="B260" t="s">
        <v>2361</v>
      </c>
      <c r="C260" s="3">
        <v>42997</v>
      </c>
      <c r="D260" s="11" t="str">
        <f t="shared" si="8"/>
        <v>September</v>
      </c>
      <c r="E260" s="2">
        <f t="shared" si="9"/>
        <v>2017</v>
      </c>
      <c r="F260" s="4">
        <v>42997</v>
      </c>
      <c r="G260" t="s">
        <v>1452</v>
      </c>
      <c r="H260" t="s">
        <v>2443</v>
      </c>
      <c r="I260" t="s">
        <v>2444</v>
      </c>
      <c r="J260" t="s">
        <v>105</v>
      </c>
      <c r="K260" t="s">
        <v>23</v>
      </c>
      <c r="L260" t="s">
        <v>515</v>
      </c>
      <c r="M260" t="s">
        <v>232</v>
      </c>
      <c r="N260">
        <v>60505</v>
      </c>
      <c r="O260" t="s">
        <v>108</v>
      </c>
      <c r="P260" t="s">
        <v>1948</v>
      </c>
      <c r="Q260" t="s">
        <v>28</v>
      </c>
      <c r="R260" t="s">
        <v>32</v>
      </c>
      <c r="S260" t="s">
        <v>1949</v>
      </c>
      <c r="T260" s="14">
        <v>701.37199999999996</v>
      </c>
    </row>
    <row r="261" spans="1:20" x14ac:dyDescent="0.25">
      <c r="A261">
        <v>260</v>
      </c>
      <c r="B261" t="s">
        <v>6947</v>
      </c>
      <c r="C261" s="3">
        <v>42820</v>
      </c>
      <c r="D261" s="11" t="str">
        <f t="shared" si="8"/>
        <v>March</v>
      </c>
      <c r="E261" s="2">
        <f t="shared" si="9"/>
        <v>2017</v>
      </c>
      <c r="F261" s="4">
        <v>42824</v>
      </c>
      <c r="G261" t="s">
        <v>48</v>
      </c>
      <c r="H261" t="s">
        <v>2453</v>
      </c>
      <c r="I261" t="s">
        <v>2454</v>
      </c>
      <c r="J261" t="s">
        <v>38</v>
      </c>
      <c r="K261" t="s">
        <v>23</v>
      </c>
      <c r="L261" t="s">
        <v>299</v>
      </c>
      <c r="M261" t="s">
        <v>300</v>
      </c>
      <c r="N261">
        <v>10011</v>
      </c>
      <c r="O261" t="s">
        <v>158</v>
      </c>
      <c r="P261" t="s">
        <v>949</v>
      </c>
      <c r="Q261" t="s">
        <v>43</v>
      </c>
      <c r="R261" t="s">
        <v>57</v>
      </c>
      <c r="S261" t="s">
        <v>950</v>
      </c>
      <c r="T261" s="14">
        <v>459.95</v>
      </c>
    </row>
    <row r="262" spans="1:20" x14ac:dyDescent="0.25">
      <c r="A262">
        <v>261</v>
      </c>
      <c r="B262" t="s">
        <v>975</v>
      </c>
      <c r="C262" s="3">
        <v>43259</v>
      </c>
      <c r="D262" s="11" t="str">
        <f t="shared" si="8"/>
        <v>June</v>
      </c>
      <c r="E262" s="2">
        <f t="shared" si="9"/>
        <v>2018</v>
      </c>
      <c r="F262" s="4">
        <v>43261</v>
      </c>
      <c r="G262" t="s">
        <v>19</v>
      </c>
      <c r="H262" t="s">
        <v>2457</v>
      </c>
      <c r="I262" t="s">
        <v>2458</v>
      </c>
      <c r="J262" t="s">
        <v>38</v>
      </c>
      <c r="K262" t="s">
        <v>23</v>
      </c>
      <c r="L262" t="s">
        <v>924</v>
      </c>
      <c r="M262" t="s">
        <v>107</v>
      </c>
      <c r="N262">
        <v>75081</v>
      </c>
      <c r="O262" t="s">
        <v>108</v>
      </c>
      <c r="P262" t="s">
        <v>2459</v>
      </c>
      <c r="Q262" t="s">
        <v>43</v>
      </c>
      <c r="R262" t="s">
        <v>651</v>
      </c>
      <c r="S262" t="s">
        <v>2460</v>
      </c>
      <c r="T262" s="14">
        <v>23.76</v>
      </c>
    </row>
    <row r="263" spans="1:20" x14ac:dyDescent="0.25">
      <c r="A263">
        <v>262</v>
      </c>
      <c r="B263" t="s">
        <v>7316</v>
      </c>
      <c r="C263" s="3">
        <v>42362</v>
      </c>
      <c r="D263" s="11" t="str">
        <f t="shared" si="8"/>
        <v>December</v>
      </c>
      <c r="E263" s="2">
        <f t="shared" si="9"/>
        <v>2015</v>
      </c>
      <c r="F263" s="4">
        <v>42364</v>
      </c>
      <c r="G263" t="s">
        <v>206</v>
      </c>
      <c r="H263" t="s">
        <v>2464</v>
      </c>
      <c r="I263" t="s">
        <v>2465</v>
      </c>
      <c r="J263" t="s">
        <v>22</v>
      </c>
      <c r="K263" t="s">
        <v>23</v>
      </c>
      <c r="L263" t="s">
        <v>2466</v>
      </c>
      <c r="M263" t="s">
        <v>564</v>
      </c>
      <c r="N263">
        <v>44105</v>
      </c>
      <c r="O263" t="s">
        <v>158</v>
      </c>
      <c r="P263" t="s">
        <v>2467</v>
      </c>
      <c r="Q263" t="s">
        <v>28</v>
      </c>
      <c r="R263" t="s">
        <v>64</v>
      </c>
      <c r="S263" t="s">
        <v>2468</v>
      </c>
      <c r="T263" s="14">
        <v>30.36</v>
      </c>
    </row>
    <row r="264" spans="1:20" x14ac:dyDescent="0.25">
      <c r="A264">
        <v>263</v>
      </c>
      <c r="B264" t="s">
        <v>1857</v>
      </c>
      <c r="C264" s="3">
        <v>43439</v>
      </c>
      <c r="D264" s="11" t="str">
        <f t="shared" si="8"/>
        <v>December</v>
      </c>
      <c r="E264" s="2">
        <f t="shared" si="9"/>
        <v>2018</v>
      </c>
      <c r="F264" s="4">
        <v>43442</v>
      </c>
      <c r="G264" t="s">
        <v>206</v>
      </c>
      <c r="H264" t="s">
        <v>2480</v>
      </c>
      <c r="I264" t="s">
        <v>2481</v>
      </c>
      <c r="J264" t="s">
        <v>22</v>
      </c>
      <c r="K264" t="s">
        <v>23</v>
      </c>
      <c r="L264" t="s">
        <v>563</v>
      </c>
      <c r="M264" t="s">
        <v>286</v>
      </c>
      <c r="N264">
        <v>47201</v>
      </c>
      <c r="O264" t="s">
        <v>108</v>
      </c>
      <c r="P264" t="s">
        <v>2482</v>
      </c>
      <c r="Q264" t="s">
        <v>43</v>
      </c>
      <c r="R264" t="s">
        <v>77</v>
      </c>
      <c r="S264" t="s">
        <v>2483</v>
      </c>
      <c r="T264" s="14">
        <v>61.44</v>
      </c>
    </row>
    <row r="265" spans="1:20" x14ac:dyDescent="0.25">
      <c r="A265">
        <v>264</v>
      </c>
      <c r="B265" t="s">
        <v>235</v>
      </c>
      <c r="C265" s="3">
        <v>43177</v>
      </c>
      <c r="D265" s="11" t="str">
        <f t="shared" si="8"/>
        <v>March</v>
      </c>
      <c r="E265" s="2">
        <f t="shared" si="9"/>
        <v>2018</v>
      </c>
      <c r="F265" s="4">
        <v>43182</v>
      </c>
      <c r="G265" t="s">
        <v>48</v>
      </c>
      <c r="H265" t="s">
        <v>2489</v>
      </c>
      <c r="I265" t="s">
        <v>2490</v>
      </c>
      <c r="J265" t="s">
        <v>22</v>
      </c>
      <c r="K265" t="s">
        <v>23</v>
      </c>
      <c r="L265" t="s">
        <v>2491</v>
      </c>
      <c r="M265" t="s">
        <v>107</v>
      </c>
      <c r="N265">
        <v>75701</v>
      </c>
      <c r="O265" t="s">
        <v>108</v>
      </c>
      <c r="P265" t="s">
        <v>2492</v>
      </c>
      <c r="Q265" t="s">
        <v>43</v>
      </c>
      <c r="R265" t="s">
        <v>77</v>
      </c>
      <c r="S265" t="s">
        <v>2493</v>
      </c>
      <c r="T265" s="14">
        <v>2.6880000000000002</v>
      </c>
    </row>
    <row r="266" spans="1:20" x14ac:dyDescent="0.25">
      <c r="A266">
        <v>265</v>
      </c>
      <c r="B266" t="s">
        <v>5757</v>
      </c>
      <c r="C266" s="3">
        <v>43058</v>
      </c>
      <c r="D266" s="11" t="str">
        <f t="shared" si="8"/>
        <v>November</v>
      </c>
      <c r="E266" s="2">
        <f t="shared" si="9"/>
        <v>2017</v>
      </c>
      <c r="F266" s="4">
        <v>43063</v>
      </c>
      <c r="G266" t="s">
        <v>48</v>
      </c>
      <c r="H266" t="s">
        <v>2502</v>
      </c>
      <c r="I266" t="s">
        <v>2503</v>
      </c>
      <c r="J266" t="s">
        <v>22</v>
      </c>
      <c r="K266" t="s">
        <v>23</v>
      </c>
      <c r="L266" t="s">
        <v>299</v>
      </c>
      <c r="M266" t="s">
        <v>300</v>
      </c>
      <c r="N266">
        <v>10024</v>
      </c>
      <c r="O266" t="s">
        <v>158</v>
      </c>
      <c r="P266" t="s">
        <v>2504</v>
      </c>
      <c r="Q266" t="s">
        <v>43</v>
      </c>
      <c r="R266" t="s">
        <v>74</v>
      </c>
      <c r="S266" t="s">
        <v>2505</v>
      </c>
      <c r="T266" s="14">
        <v>14.352</v>
      </c>
    </row>
    <row r="267" spans="1:20" x14ac:dyDescent="0.25">
      <c r="A267">
        <v>266</v>
      </c>
      <c r="B267" t="s">
        <v>3508</v>
      </c>
      <c r="C267" s="3">
        <v>43408</v>
      </c>
      <c r="D267" s="11" t="str">
        <f t="shared" si="8"/>
        <v>November</v>
      </c>
      <c r="E267" s="2">
        <f t="shared" si="9"/>
        <v>2018</v>
      </c>
      <c r="F267" s="4">
        <v>43408</v>
      </c>
      <c r="G267" t="s">
        <v>1452</v>
      </c>
      <c r="H267" t="s">
        <v>2509</v>
      </c>
      <c r="I267" t="s">
        <v>2510</v>
      </c>
      <c r="J267" t="s">
        <v>38</v>
      </c>
      <c r="K267" t="s">
        <v>23</v>
      </c>
      <c r="L267" t="s">
        <v>2511</v>
      </c>
      <c r="M267" t="s">
        <v>89</v>
      </c>
      <c r="N267">
        <v>27217</v>
      </c>
      <c r="O267" t="s">
        <v>26</v>
      </c>
      <c r="P267" t="s">
        <v>2512</v>
      </c>
      <c r="Q267" t="s">
        <v>70</v>
      </c>
      <c r="R267" t="s">
        <v>768</v>
      </c>
      <c r="S267" t="s">
        <v>2513</v>
      </c>
      <c r="T267" s="14">
        <v>7999.98</v>
      </c>
    </row>
    <row r="268" spans="1:20" x14ac:dyDescent="0.25">
      <c r="A268">
        <v>267</v>
      </c>
      <c r="B268" t="s">
        <v>11457</v>
      </c>
      <c r="C268" s="3">
        <v>42190</v>
      </c>
      <c r="D268" s="11" t="str">
        <f t="shared" si="8"/>
        <v>July</v>
      </c>
      <c r="E268" s="2">
        <f t="shared" si="9"/>
        <v>2015</v>
      </c>
      <c r="F268" s="4">
        <v>42193</v>
      </c>
      <c r="G268" t="s">
        <v>206</v>
      </c>
      <c r="H268" t="s">
        <v>2515</v>
      </c>
      <c r="I268" t="s">
        <v>2516</v>
      </c>
      <c r="J268" t="s">
        <v>22</v>
      </c>
      <c r="K268" t="s">
        <v>23</v>
      </c>
      <c r="L268" t="s">
        <v>370</v>
      </c>
      <c r="M268" t="s">
        <v>1675</v>
      </c>
      <c r="N268">
        <v>39212</v>
      </c>
      <c r="O268" t="s">
        <v>26</v>
      </c>
      <c r="P268" t="s">
        <v>1477</v>
      </c>
      <c r="Q268" t="s">
        <v>70</v>
      </c>
      <c r="R268" t="s">
        <v>175</v>
      </c>
      <c r="S268" t="s">
        <v>1478</v>
      </c>
      <c r="T268" s="14">
        <v>479.97</v>
      </c>
    </row>
    <row r="269" spans="1:20" x14ac:dyDescent="0.25">
      <c r="A269">
        <v>268</v>
      </c>
      <c r="B269" t="s">
        <v>584</v>
      </c>
      <c r="C269" s="3">
        <v>43459</v>
      </c>
      <c r="D269" s="11" t="str">
        <f t="shared" si="8"/>
        <v>December</v>
      </c>
      <c r="E269" s="2">
        <f t="shared" si="9"/>
        <v>2018</v>
      </c>
      <c r="F269" s="4">
        <v>43463</v>
      </c>
      <c r="G269" t="s">
        <v>48</v>
      </c>
      <c r="H269" t="s">
        <v>2520</v>
      </c>
      <c r="I269" t="s">
        <v>2521</v>
      </c>
      <c r="J269" t="s">
        <v>22</v>
      </c>
      <c r="K269" t="s">
        <v>23</v>
      </c>
      <c r="L269" t="s">
        <v>299</v>
      </c>
      <c r="M269" t="s">
        <v>300</v>
      </c>
      <c r="N269">
        <v>10035</v>
      </c>
      <c r="O269" t="s">
        <v>158</v>
      </c>
      <c r="P269" t="s">
        <v>2522</v>
      </c>
      <c r="Q269" t="s">
        <v>28</v>
      </c>
      <c r="R269" t="s">
        <v>29</v>
      </c>
      <c r="S269" t="s">
        <v>2523</v>
      </c>
      <c r="T269" s="14">
        <v>191.98400000000001</v>
      </c>
    </row>
    <row r="270" spans="1:20" x14ac:dyDescent="0.25">
      <c r="A270">
        <v>269</v>
      </c>
      <c r="B270" t="s">
        <v>839</v>
      </c>
      <c r="C270" s="3">
        <v>42176</v>
      </c>
      <c r="D270" s="11" t="str">
        <f t="shared" si="8"/>
        <v>June</v>
      </c>
      <c r="E270" s="2">
        <f t="shared" si="9"/>
        <v>2015</v>
      </c>
      <c r="F270" s="4">
        <v>42178</v>
      </c>
      <c r="G270" t="s">
        <v>19</v>
      </c>
      <c r="H270" t="s">
        <v>2527</v>
      </c>
      <c r="I270" t="s">
        <v>2528</v>
      </c>
      <c r="J270" t="s">
        <v>22</v>
      </c>
      <c r="K270" t="s">
        <v>23</v>
      </c>
      <c r="L270" t="s">
        <v>2529</v>
      </c>
      <c r="M270" t="s">
        <v>357</v>
      </c>
      <c r="N270">
        <v>22980</v>
      </c>
      <c r="O270" t="s">
        <v>26</v>
      </c>
      <c r="P270" t="s">
        <v>2530</v>
      </c>
      <c r="Q270" t="s">
        <v>28</v>
      </c>
      <c r="R270" t="s">
        <v>64</v>
      </c>
      <c r="S270" t="s">
        <v>2531</v>
      </c>
      <c r="T270" s="14">
        <v>104.01</v>
      </c>
    </row>
    <row r="271" spans="1:20" x14ac:dyDescent="0.25">
      <c r="A271">
        <v>270</v>
      </c>
      <c r="B271" t="s">
        <v>2810</v>
      </c>
      <c r="C271" s="3">
        <v>42457</v>
      </c>
      <c r="D271" s="11" t="str">
        <f t="shared" si="8"/>
        <v>March</v>
      </c>
      <c r="E271" s="2">
        <f t="shared" si="9"/>
        <v>2016</v>
      </c>
      <c r="F271" s="4">
        <v>42462</v>
      </c>
      <c r="G271" t="s">
        <v>48</v>
      </c>
      <c r="H271" t="s">
        <v>2536</v>
      </c>
      <c r="I271" t="s">
        <v>2537</v>
      </c>
      <c r="J271" t="s">
        <v>22</v>
      </c>
      <c r="K271" t="s">
        <v>23</v>
      </c>
      <c r="L271" t="s">
        <v>39</v>
      </c>
      <c r="M271" t="s">
        <v>40</v>
      </c>
      <c r="N271">
        <v>90036</v>
      </c>
      <c r="O271" t="s">
        <v>41</v>
      </c>
      <c r="P271" t="s">
        <v>2538</v>
      </c>
      <c r="Q271" t="s">
        <v>70</v>
      </c>
      <c r="R271" t="s">
        <v>175</v>
      </c>
      <c r="S271" t="s">
        <v>2539</v>
      </c>
      <c r="T271" s="14">
        <v>166.24</v>
      </c>
    </row>
    <row r="272" spans="1:20" x14ac:dyDescent="0.25">
      <c r="A272">
        <v>271</v>
      </c>
      <c r="B272" t="s">
        <v>3552</v>
      </c>
      <c r="C272" s="3">
        <v>42504</v>
      </c>
      <c r="D272" s="11" t="str">
        <f t="shared" si="8"/>
        <v>May</v>
      </c>
      <c r="E272" s="2">
        <f t="shared" si="9"/>
        <v>2016</v>
      </c>
      <c r="F272" s="4">
        <v>42507</v>
      </c>
      <c r="G272" t="s">
        <v>206</v>
      </c>
      <c r="H272" t="s">
        <v>2545</v>
      </c>
      <c r="I272" t="s">
        <v>2546</v>
      </c>
      <c r="J272" t="s">
        <v>105</v>
      </c>
      <c r="K272" t="s">
        <v>23</v>
      </c>
      <c r="L272" t="s">
        <v>2547</v>
      </c>
      <c r="M272" t="s">
        <v>157</v>
      </c>
      <c r="N272">
        <v>19013</v>
      </c>
      <c r="O272" t="s">
        <v>158</v>
      </c>
      <c r="P272" t="s">
        <v>1302</v>
      </c>
      <c r="Q272" t="s">
        <v>43</v>
      </c>
      <c r="R272" t="s">
        <v>67</v>
      </c>
      <c r="S272" t="s">
        <v>1303</v>
      </c>
      <c r="T272" s="14">
        <v>198.27199999999999</v>
      </c>
    </row>
    <row r="273" spans="1:20" x14ac:dyDescent="0.25">
      <c r="A273">
        <v>272</v>
      </c>
      <c r="B273" t="s">
        <v>3119</v>
      </c>
      <c r="C273" s="3">
        <v>42469</v>
      </c>
      <c r="D273" s="11" t="str">
        <f t="shared" si="8"/>
        <v>April</v>
      </c>
      <c r="E273" s="2">
        <f t="shared" si="9"/>
        <v>2016</v>
      </c>
      <c r="F273" s="4">
        <v>42474</v>
      </c>
      <c r="G273" t="s">
        <v>48</v>
      </c>
      <c r="H273" t="s">
        <v>2562</v>
      </c>
      <c r="I273" t="s">
        <v>2563</v>
      </c>
      <c r="J273" t="s">
        <v>22</v>
      </c>
      <c r="K273" t="s">
        <v>23</v>
      </c>
      <c r="L273" t="s">
        <v>1317</v>
      </c>
      <c r="M273" t="s">
        <v>40</v>
      </c>
      <c r="N273">
        <v>90805</v>
      </c>
      <c r="O273" t="s">
        <v>41</v>
      </c>
      <c r="P273" t="s">
        <v>2564</v>
      </c>
      <c r="Q273" t="s">
        <v>28</v>
      </c>
      <c r="R273" t="s">
        <v>54</v>
      </c>
      <c r="S273" t="s">
        <v>2565</v>
      </c>
      <c r="T273" s="14">
        <v>369.91199999999998</v>
      </c>
    </row>
    <row r="274" spans="1:20" x14ac:dyDescent="0.25">
      <c r="A274">
        <v>273</v>
      </c>
      <c r="B274" t="s">
        <v>10675</v>
      </c>
      <c r="C274" s="3">
        <v>42259</v>
      </c>
      <c r="D274" s="11" t="str">
        <f t="shared" si="8"/>
        <v>September</v>
      </c>
      <c r="E274" s="2">
        <f t="shared" si="9"/>
        <v>2015</v>
      </c>
      <c r="F274" s="4">
        <v>42264</v>
      </c>
      <c r="G274" t="s">
        <v>48</v>
      </c>
      <c r="H274" t="s">
        <v>2567</v>
      </c>
      <c r="I274" t="s">
        <v>2568</v>
      </c>
      <c r="J274" t="s">
        <v>38</v>
      </c>
      <c r="K274" t="s">
        <v>23</v>
      </c>
      <c r="L274" t="s">
        <v>2569</v>
      </c>
      <c r="M274" t="s">
        <v>89</v>
      </c>
      <c r="N274">
        <v>27511</v>
      </c>
      <c r="O274" t="s">
        <v>26</v>
      </c>
      <c r="P274" t="s">
        <v>2570</v>
      </c>
      <c r="Q274" t="s">
        <v>43</v>
      </c>
      <c r="R274" t="s">
        <v>91</v>
      </c>
      <c r="S274" t="s">
        <v>2571</v>
      </c>
      <c r="T274" s="14">
        <v>10.368</v>
      </c>
    </row>
    <row r="275" spans="1:20" x14ac:dyDescent="0.25">
      <c r="A275">
        <v>274</v>
      </c>
      <c r="B275" t="s">
        <v>3244</v>
      </c>
      <c r="C275" s="3">
        <v>42340</v>
      </c>
      <c r="D275" s="11" t="str">
        <f t="shared" si="8"/>
        <v>December</v>
      </c>
      <c r="E275" s="2">
        <f t="shared" si="9"/>
        <v>2015</v>
      </c>
      <c r="F275" s="4">
        <v>42342</v>
      </c>
      <c r="G275" t="s">
        <v>206</v>
      </c>
      <c r="H275" t="s">
        <v>2575</v>
      </c>
      <c r="I275" t="s">
        <v>2576</v>
      </c>
      <c r="J275" t="s">
        <v>22</v>
      </c>
      <c r="K275" t="s">
        <v>23</v>
      </c>
      <c r="L275" t="s">
        <v>299</v>
      </c>
      <c r="M275" t="s">
        <v>300</v>
      </c>
      <c r="N275">
        <v>10035</v>
      </c>
      <c r="O275" t="s">
        <v>158</v>
      </c>
      <c r="P275" t="s">
        <v>1148</v>
      </c>
      <c r="Q275" t="s">
        <v>70</v>
      </c>
      <c r="R275" t="s">
        <v>175</v>
      </c>
      <c r="S275" t="s">
        <v>1149</v>
      </c>
      <c r="T275" s="14">
        <v>119.96</v>
      </c>
    </row>
    <row r="276" spans="1:20" x14ac:dyDescent="0.25">
      <c r="A276">
        <v>275</v>
      </c>
      <c r="B276" t="s">
        <v>295</v>
      </c>
      <c r="C276" s="3">
        <v>42099</v>
      </c>
      <c r="D276" s="11" t="str">
        <f t="shared" si="8"/>
        <v>April</v>
      </c>
      <c r="E276" s="2">
        <f t="shared" si="9"/>
        <v>2015</v>
      </c>
      <c r="F276" s="4">
        <v>42101</v>
      </c>
      <c r="G276" t="s">
        <v>206</v>
      </c>
      <c r="H276" t="s">
        <v>2580</v>
      </c>
      <c r="I276" t="s">
        <v>2581</v>
      </c>
      <c r="J276" t="s">
        <v>105</v>
      </c>
      <c r="K276" t="s">
        <v>23</v>
      </c>
      <c r="L276" t="s">
        <v>299</v>
      </c>
      <c r="M276" t="s">
        <v>300</v>
      </c>
      <c r="N276">
        <v>10035</v>
      </c>
      <c r="O276" t="s">
        <v>158</v>
      </c>
      <c r="P276" t="s">
        <v>1832</v>
      </c>
      <c r="Q276" t="s">
        <v>43</v>
      </c>
      <c r="R276" t="s">
        <v>91</v>
      </c>
      <c r="S276" t="s">
        <v>1833</v>
      </c>
      <c r="T276" s="14">
        <v>55.48</v>
      </c>
    </row>
    <row r="277" spans="1:20" x14ac:dyDescent="0.25">
      <c r="A277">
        <v>276</v>
      </c>
      <c r="B277" t="s">
        <v>360</v>
      </c>
      <c r="C277" s="3">
        <v>43346</v>
      </c>
      <c r="D277" s="11" t="str">
        <f t="shared" si="8"/>
        <v>September</v>
      </c>
      <c r="E277" s="2">
        <f t="shared" si="9"/>
        <v>2018</v>
      </c>
      <c r="F277" s="4">
        <v>43350</v>
      </c>
      <c r="G277" t="s">
        <v>48</v>
      </c>
      <c r="H277" t="s">
        <v>2583</v>
      </c>
      <c r="I277" t="s">
        <v>2584</v>
      </c>
      <c r="J277" t="s">
        <v>22</v>
      </c>
      <c r="K277" t="s">
        <v>23</v>
      </c>
      <c r="L277" t="s">
        <v>2585</v>
      </c>
      <c r="M277" t="s">
        <v>52</v>
      </c>
      <c r="N277">
        <v>32137</v>
      </c>
      <c r="O277" t="s">
        <v>26</v>
      </c>
      <c r="P277" t="s">
        <v>2586</v>
      </c>
      <c r="Q277" t="s">
        <v>43</v>
      </c>
      <c r="R277" t="s">
        <v>189</v>
      </c>
      <c r="S277" t="s">
        <v>2587</v>
      </c>
      <c r="T277" s="14">
        <v>24.448</v>
      </c>
    </row>
    <row r="278" spans="1:20" x14ac:dyDescent="0.25">
      <c r="A278">
        <v>277</v>
      </c>
      <c r="B278" t="s">
        <v>5821</v>
      </c>
      <c r="C278" s="3">
        <v>43239</v>
      </c>
      <c r="D278" s="11" t="str">
        <f t="shared" si="8"/>
        <v>May</v>
      </c>
      <c r="E278" s="2">
        <f t="shared" si="9"/>
        <v>2018</v>
      </c>
      <c r="F278" s="4">
        <v>43244</v>
      </c>
      <c r="G278" t="s">
        <v>48</v>
      </c>
      <c r="H278" t="s">
        <v>2590</v>
      </c>
      <c r="I278" t="s">
        <v>2591</v>
      </c>
      <c r="J278" t="s">
        <v>38</v>
      </c>
      <c r="K278" t="s">
        <v>23</v>
      </c>
      <c r="L278" t="s">
        <v>2592</v>
      </c>
      <c r="M278" t="s">
        <v>300</v>
      </c>
      <c r="N278">
        <v>10550</v>
      </c>
      <c r="O278" t="s">
        <v>158</v>
      </c>
      <c r="P278" t="s">
        <v>2593</v>
      </c>
      <c r="Q278" t="s">
        <v>43</v>
      </c>
      <c r="R278" t="s">
        <v>77</v>
      </c>
      <c r="S278" t="s">
        <v>2594</v>
      </c>
      <c r="T278" s="14">
        <v>281.33999999999997</v>
      </c>
    </row>
    <row r="279" spans="1:20" x14ac:dyDescent="0.25">
      <c r="A279">
        <v>278</v>
      </c>
      <c r="B279" t="s">
        <v>3658</v>
      </c>
      <c r="C279" s="3">
        <v>42015</v>
      </c>
      <c r="D279" s="11" t="str">
        <f t="shared" si="8"/>
        <v>January</v>
      </c>
      <c r="E279" s="2">
        <f t="shared" si="9"/>
        <v>2015</v>
      </c>
      <c r="F279" s="4">
        <v>42018</v>
      </c>
      <c r="G279" t="s">
        <v>206</v>
      </c>
      <c r="H279" t="s">
        <v>2602</v>
      </c>
      <c r="I279" t="s">
        <v>2603</v>
      </c>
      <c r="J279" t="s">
        <v>22</v>
      </c>
      <c r="K279" t="s">
        <v>23</v>
      </c>
      <c r="L279" t="s">
        <v>274</v>
      </c>
      <c r="M279" t="s">
        <v>275</v>
      </c>
      <c r="N279">
        <v>19901</v>
      </c>
      <c r="O279" t="s">
        <v>158</v>
      </c>
      <c r="P279" t="s">
        <v>2309</v>
      </c>
      <c r="Q279" t="s">
        <v>28</v>
      </c>
      <c r="R279" t="s">
        <v>64</v>
      </c>
      <c r="S279" t="s">
        <v>2310</v>
      </c>
      <c r="T279" s="14">
        <v>9.94</v>
      </c>
    </row>
    <row r="280" spans="1:20" x14ac:dyDescent="0.25">
      <c r="A280">
        <v>279</v>
      </c>
      <c r="B280" t="s">
        <v>4892</v>
      </c>
      <c r="C280" s="3">
        <v>42157</v>
      </c>
      <c r="D280" s="11" t="str">
        <f t="shared" si="8"/>
        <v>June</v>
      </c>
      <c r="E280" s="2">
        <f t="shared" si="9"/>
        <v>2015</v>
      </c>
      <c r="F280" s="4">
        <v>42162</v>
      </c>
      <c r="G280" t="s">
        <v>48</v>
      </c>
      <c r="H280" t="s">
        <v>2609</v>
      </c>
      <c r="I280" t="s">
        <v>2610</v>
      </c>
      <c r="J280" t="s">
        <v>105</v>
      </c>
      <c r="K280" t="s">
        <v>23</v>
      </c>
      <c r="L280" t="s">
        <v>166</v>
      </c>
      <c r="M280" t="s">
        <v>127</v>
      </c>
      <c r="N280">
        <v>84057</v>
      </c>
      <c r="O280" t="s">
        <v>41</v>
      </c>
      <c r="P280" t="s">
        <v>1946</v>
      </c>
      <c r="Q280" t="s">
        <v>43</v>
      </c>
      <c r="R280" t="s">
        <v>74</v>
      </c>
      <c r="S280" t="s">
        <v>1947</v>
      </c>
      <c r="T280" s="14">
        <v>59.808</v>
      </c>
    </row>
    <row r="281" spans="1:20" x14ac:dyDescent="0.25">
      <c r="A281">
        <v>280</v>
      </c>
      <c r="B281" t="s">
        <v>1582</v>
      </c>
      <c r="C281" s="3">
        <v>42779</v>
      </c>
      <c r="D281" s="11" t="str">
        <f t="shared" si="8"/>
        <v>February</v>
      </c>
      <c r="E281" s="2">
        <f t="shared" si="9"/>
        <v>2017</v>
      </c>
      <c r="F281" s="4">
        <v>42784</v>
      </c>
      <c r="G281" t="s">
        <v>48</v>
      </c>
      <c r="H281" t="s">
        <v>2614</v>
      </c>
      <c r="I281" t="s">
        <v>2615</v>
      </c>
      <c r="J281" t="s">
        <v>105</v>
      </c>
      <c r="K281" t="s">
        <v>23</v>
      </c>
      <c r="L281" t="s">
        <v>39</v>
      </c>
      <c r="M281" t="s">
        <v>40</v>
      </c>
      <c r="N281">
        <v>90045</v>
      </c>
      <c r="O281" t="s">
        <v>41</v>
      </c>
      <c r="P281" t="s">
        <v>2616</v>
      </c>
      <c r="Q281" t="s">
        <v>43</v>
      </c>
      <c r="R281" t="s">
        <v>91</v>
      </c>
      <c r="S281" t="s">
        <v>2617</v>
      </c>
      <c r="T281" s="14">
        <v>146.82</v>
      </c>
    </row>
    <row r="282" spans="1:20" x14ac:dyDescent="0.25">
      <c r="A282">
        <v>281</v>
      </c>
      <c r="B282" t="s">
        <v>4711</v>
      </c>
      <c r="C282" s="3">
        <v>42284</v>
      </c>
      <c r="D282" s="11" t="str">
        <f t="shared" si="8"/>
        <v>October</v>
      </c>
      <c r="E282" s="2">
        <f t="shared" si="9"/>
        <v>2015</v>
      </c>
      <c r="F282" s="4">
        <v>42290</v>
      </c>
      <c r="G282" t="s">
        <v>48</v>
      </c>
      <c r="H282" t="s">
        <v>2626</v>
      </c>
      <c r="I282" t="s">
        <v>2627</v>
      </c>
      <c r="J282" t="s">
        <v>105</v>
      </c>
      <c r="K282" t="s">
        <v>23</v>
      </c>
      <c r="L282" t="s">
        <v>156</v>
      </c>
      <c r="M282" t="s">
        <v>157</v>
      </c>
      <c r="N282">
        <v>19140</v>
      </c>
      <c r="O282" t="s">
        <v>158</v>
      </c>
      <c r="P282" t="s">
        <v>2628</v>
      </c>
      <c r="Q282" t="s">
        <v>28</v>
      </c>
      <c r="R282" t="s">
        <v>64</v>
      </c>
      <c r="S282" t="s">
        <v>2629</v>
      </c>
      <c r="T282" s="14">
        <v>129.91999999999999</v>
      </c>
    </row>
    <row r="283" spans="1:20" x14ac:dyDescent="0.25">
      <c r="A283">
        <v>282</v>
      </c>
      <c r="B283" t="s">
        <v>4657</v>
      </c>
      <c r="C283" s="3">
        <v>42923</v>
      </c>
      <c r="D283" s="11" t="str">
        <f t="shared" si="8"/>
        <v>July</v>
      </c>
      <c r="E283" s="2">
        <f t="shared" si="9"/>
        <v>2017</v>
      </c>
      <c r="F283" s="4">
        <v>42928</v>
      </c>
      <c r="G283" t="s">
        <v>48</v>
      </c>
      <c r="H283" t="s">
        <v>2631</v>
      </c>
      <c r="I283" t="s">
        <v>2632</v>
      </c>
      <c r="J283" t="s">
        <v>38</v>
      </c>
      <c r="K283" t="s">
        <v>23</v>
      </c>
      <c r="L283" t="s">
        <v>2633</v>
      </c>
      <c r="M283" t="s">
        <v>52</v>
      </c>
      <c r="N283">
        <v>33012</v>
      </c>
      <c r="O283" t="s">
        <v>26</v>
      </c>
      <c r="P283" t="s">
        <v>2634</v>
      </c>
      <c r="Q283" t="s">
        <v>43</v>
      </c>
      <c r="R283" t="s">
        <v>651</v>
      </c>
      <c r="S283" t="s">
        <v>2635</v>
      </c>
      <c r="T283" s="14">
        <v>45.584000000000003</v>
      </c>
    </row>
    <row r="284" spans="1:20" x14ac:dyDescent="0.25">
      <c r="A284">
        <v>283</v>
      </c>
      <c r="B284" t="s">
        <v>5162</v>
      </c>
      <c r="C284" s="3">
        <v>43359</v>
      </c>
      <c r="D284" s="11" t="str">
        <f t="shared" si="8"/>
        <v>September</v>
      </c>
      <c r="E284" s="2">
        <f t="shared" si="9"/>
        <v>2018</v>
      </c>
      <c r="F284" s="4">
        <v>43363</v>
      </c>
      <c r="G284" t="s">
        <v>48</v>
      </c>
      <c r="H284" t="s">
        <v>2638</v>
      </c>
      <c r="I284" t="s">
        <v>2639</v>
      </c>
      <c r="J284" t="s">
        <v>22</v>
      </c>
      <c r="K284" t="s">
        <v>23</v>
      </c>
      <c r="L284" t="s">
        <v>1392</v>
      </c>
      <c r="M284" t="s">
        <v>107</v>
      </c>
      <c r="N284">
        <v>78745</v>
      </c>
      <c r="O284" t="s">
        <v>108</v>
      </c>
      <c r="P284" t="s">
        <v>2640</v>
      </c>
      <c r="Q284" t="s">
        <v>43</v>
      </c>
      <c r="R284" t="s">
        <v>189</v>
      </c>
      <c r="S284" t="s">
        <v>2641</v>
      </c>
      <c r="T284" s="14">
        <v>17.568000000000001</v>
      </c>
    </row>
    <row r="285" spans="1:20" x14ac:dyDescent="0.25">
      <c r="A285">
        <v>284</v>
      </c>
      <c r="B285" t="s">
        <v>450</v>
      </c>
      <c r="C285" s="3">
        <v>43072</v>
      </c>
      <c r="D285" s="11" t="str">
        <f t="shared" si="8"/>
        <v>December</v>
      </c>
      <c r="E285" s="2">
        <f t="shared" si="9"/>
        <v>2017</v>
      </c>
      <c r="F285" s="4">
        <v>43075</v>
      </c>
      <c r="G285" t="s">
        <v>206</v>
      </c>
      <c r="H285" t="s">
        <v>2645</v>
      </c>
      <c r="I285" t="s">
        <v>2646</v>
      </c>
      <c r="J285" t="s">
        <v>22</v>
      </c>
      <c r="K285" t="s">
        <v>23</v>
      </c>
      <c r="L285" t="s">
        <v>2647</v>
      </c>
      <c r="M285" t="s">
        <v>300</v>
      </c>
      <c r="N285">
        <v>11572</v>
      </c>
      <c r="O285" t="s">
        <v>158</v>
      </c>
      <c r="P285" t="s">
        <v>2648</v>
      </c>
      <c r="Q285" t="s">
        <v>43</v>
      </c>
      <c r="R285" t="s">
        <v>91</v>
      </c>
      <c r="S285" t="s">
        <v>2649</v>
      </c>
      <c r="T285" s="14">
        <v>182.72</v>
      </c>
    </row>
    <row r="286" spans="1:20" x14ac:dyDescent="0.25">
      <c r="A286">
        <v>285</v>
      </c>
      <c r="B286" t="s">
        <v>3479</v>
      </c>
      <c r="C286" s="3">
        <v>43121</v>
      </c>
      <c r="D286" s="11" t="str">
        <f t="shared" si="8"/>
        <v>January</v>
      </c>
      <c r="E286" s="2">
        <f t="shared" si="9"/>
        <v>2018</v>
      </c>
      <c r="F286" s="4">
        <v>43125</v>
      </c>
      <c r="G286" t="s">
        <v>48</v>
      </c>
      <c r="H286" t="s">
        <v>2656</v>
      </c>
      <c r="I286" t="s">
        <v>2657</v>
      </c>
      <c r="J286" t="s">
        <v>105</v>
      </c>
      <c r="K286" t="s">
        <v>23</v>
      </c>
      <c r="L286" t="s">
        <v>96</v>
      </c>
      <c r="M286" t="s">
        <v>97</v>
      </c>
      <c r="N286">
        <v>98115</v>
      </c>
      <c r="O286" t="s">
        <v>41</v>
      </c>
      <c r="P286" t="s">
        <v>2005</v>
      </c>
      <c r="Q286" t="s">
        <v>43</v>
      </c>
      <c r="R286" t="s">
        <v>57</v>
      </c>
      <c r="S286" t="s">
        <v>2006</v>
      </c>
      <c r="T286" s="14">
        <v>242.94</v>
      </c>
    </row>
    <row r="287" spans="1:20" x14ac:dyDescent="0.25">
      <c r="A287">
        <v>286</v>
      </c>
      <c r="B287" t="s">
        <v>1801</v>
      </c>
      <c r="C287" s="3">
        <v>42008</v>
      </c>
      <c r="D287" s="11" t="str">
        <f t="shared" si="8"/>
        <v>January</v>
      </c>
      <c r="E287" s="2">
        <f t="shared" si="9"/>
        <v>2015</v>
      </c>
      <c r="F287" s="4">
        <v>42012</v>
      </c>
      <c r="G287" t="s">
        <v>48</v>
      </c>
      <c r="H287" t="s">
        <v>2668</v>
      </c>
      <c r="I287" t="s">
        <v>2669</v>
      </c>
      <c r="J287" t="s">
        <v>105</v>
      </c>
      <c r="K287" t="s">
        <v>23</v>
      </c>
      <c r="L287" t="s">
        <v>231</v>
      </c>
      <c r="M287" t="s">
        <v>232</v>
      </c>
      <c r="N287">
        <v>60540</v>
      </c>
      <c r="O287" t="s">
        <v>108</v>
      </c>
      <c r="P287" t="s">
        <v>2670</v>
      </c>
      <c r="Q287" t="s">
        <v>43</v>
      </c>
      <c r="R287" t="s">
        <v>44</v>
      </c>
      <c r="S287" t="s">
        <v>2671</v>
      </c>
      <c r="T287" s="14">
        <v>11.784000000000001</v>
      </c>
    </row>
    <row r="288" spans="1:20" x14ac:dyDescent="0.25">
      <c r="A288">
        <v>287</v>
      </c>
      <c r="B288" t="s">
        <v>4726</v>
      </c>
      <c r="C288" s="3">
        <v>42974</v>
      </c>
      <c r="D288" s="11" t="str">
        <f t="shared" si="8"/>
        <v>August</v>
      </c>
      <c r="E288" s="2">
        <f t="shared" si="9"/>
        <v>2017</v>
      </c>
      <c r="F288" s="4">
        <v>42979</v>
      </c>
      <c r="G288" t="s">
        <v>48</v>
      </c>
      <c r="H288" t="s">
        <v>2676</v>
      </c>
      <c r="I288" t="s">
        <v>2677</v>
      </c>
      <c r="J288" t="s">
        <v>22</v>
      </c>
      <c r="K288" t="s">
        <v>23</v>
      </c>
      <c r="L288" t="s">
        <v>924</v>
      </c>
      <c r="M288" t="s">
        <v>107</v>
      </c>
      <c r="N288">
        <v>75220</v>
      </c>
      <c r="O288" t="s">
        <v>108</v>
      </c>
      <c r="P288" t="s">
        <v>2210</v>
      </c>
      <c r="Q288" t="s">
        <v>43</v>
      </c>
      <c r="R288" t="s">
        <v>651</v>
      </c>
      <c r="S288" t="s">
        <v>2211</v>
      </c>
      <c r="T288" s="14">
        <v>51.52</v>
      </c>
    </row>
    <row r="289" spans="1:20" x14ac:dyDescent="0.25">
      <c r="A289">
        <v>288</v>
      </c>
      <c r="B289" t="s">
        <v>5043</v>
      </c>
      <c r="C289" s="3">
        <v>42814</v>
      </c>
      <c r="D289" s="11" t="str">
        <f t="shared" si="8"/>
        <v>March</v>
      </c>
      <c r="E289" s="2">
        <f t="shared" si="9"/>
        <v>2017</v>
      </c>
      <c r="F289" s="4">
        <v>42816</v>
      </c>
      <c r="G289" t="s">
        <v>19</v>
      </c>
      <c r="H289" t="s">
        <v>2685</v>
      </c>
      <c r="I289" t="s">
        <v>2686</v>
      </c>
      <c r="J289" t="s">
        <v>22</v>
      </c>
      <c r="K289" t="s">
        <v>23</v>
      </c>
      <c r="L289" t="s">
        <v>2687</v>
      </c>
      <c r="M289" t="s">
        <v>232</v>
      </c>
      <c r="N289">
        <v>60201</v>
      </c>
      <c r="O289" t="s">
        <v>108</v>
      </c>
      <c r="P289" t="s">
        <v>2688</v>
      </c>
      <c r="Q289" t="s">
        <v>70</v>
      </c>
      <c r="R289" t="s">
        <v>71</v>
      </c>
      <c r="S289" t="s">
        <v>2689</v>
      </c>
      <c r="T289" s="14">
        <v>11.992000000000001</v>
      </c>
    </row>
    <row r="290" spans="1:20" x14ac:dyDescent="0.25">
      <c r="A290">
        <v>289</v>
      </c>
      <c r="B290" t="s">
        <v>653</v>
      </c>
      <c r="C290" s="3">
        <v>43375</v>
      </c>
      <c r="D290" s="11" t="str">
        <f t="shared" si="8"/>
        <v>October</v>
      </c>
      <c r="E290" s="2">
        <f t="shared" si="9"/>
        <v>2018</v>
      </c>
      <c r="F290" s="4">
        <v>43379</v>
      </c>
      <c r="G290" t="s">
        <v>48</v>
      </c>
      <c r="H290" t="s">
        <v>2691</v>
      </c>
      <c r="I290" t="s">
        <v>2692</v>
      </c>
      <c r="J290" t="s">
        <v>22</v>
      </c>
      <c r="K290" t="s">
        <v>23</v>
      </c>
      <c r="L290" t="s">
        <v>2693</v>
      </c>
      <c r="M290" t="s">
        <v>266</v>
      </c>
      <c r="N290">
        <v>48183</v>
      </c>
      <c r="O290" t="s">
        <v>108</v>
      </c>
      <c r="P290" t="s">
        <v>2694</v>
      </c>
      <c r="Q290" t="s">
        <v>43</v>
      </c>
      <c r="R290" t="s">
        <v>74</v>
      </c>
      <c r="S290" t="s">
        <v>2695</v>
      </c>
      <c r="T290" s="14">
        <v>58.05</v>
      </c>
    </row>
    <row r="291" spans="1:20" x14ac:dyDescent="0.25">
      <c r="A291">
        <v>290</v>
      </c>
      <c r="B291" t="s">
        <v>2700</v>
      </c>
      <c r="C291" s="3">
        <v>42832</v>
      </c>
      <c r="D291" s="11" t="str">
        <f t="shared" si="8"/>
        <v>April</v>
      </c>
      <c r="E291" s="2">
        <f t="shared" si="9"/>
        <v>2017</v>
      </c>
      <c r="F291" s="4">
        <v>42834</v>
      </c>
      <c r="G291" t="s">
        <v>206</v>
      </c>
      <c r="H291" t="s">
        <v>2701</v>
      </c>
      <c r="I291" t="s">
        <v>2702</v>
      </c>
      <c r="J291" t="s">
        <v>38</v>
      </c>
      <c r="K291" t="s">
        <v>23</v>
      </c>
      <c r="L291" t="s">
        <v>134</v>
      </c>
      <c r="M291" t="s">
        <v>40</v>
      </c>
      <c r="N291">
        <v>94110</v>
      </c>
      <c r="O291" t="s">
        <v>41</v>
      </c>
      <c r="P291" t="s">
        <v>2703</v>
      </c>
      <c r="Q291" t="s">
        <v>70</v>
      </c>
      <c r="R291" t="s">
        <v>1365</v>
      </c>
      <c r="S291" t="s">
        <v>2704</v>
      </c>
      <c r="T291" s="14">
        <v>1199.9760000000001</v>
      </c>
    </row>
    <row r="292" spans="1:20" x14ac:dyDescent="0.25">
      <c r="A292">
        <v>291</v>
      </c>
      <c r="B292" t="s">
        <v>1204</v>
      </c>
      <c r="C292" s="3">
        <v>42367</v>
      </c>
      <c r="D292" s="11" t="str">
        <f t="shared" si="8"/>
        <v>December</v>
      </c>
      <c r="E292" s="2">
        <f t="shared" si="9"/>
        <v>2015</v>
      </c>
      <c r="F292" s="4">
        <v>42371</v>
      </c>
      <c r="G292" t="s">
        <v>48</v>
      </c>
      <c r="H292" t="s">
        <v>2711</v>
      </c>
      <c r="I292" t="s">
        <v>2712</v>
      </c>
      <c r="J292" t="s">
        <v>22</v>
      </c>
      <c r="K292" t="s">
        <v>23</v>
      </c>
      <c r="L292" t="s">
        <v>2713</v>
      </c>
      <c r="M292" t="s">
        <v>255</v>
      </c>
      <c r="N292">
        <v>55016</v>
      </c>
      <c r="O292" t="s">
        <v>108</v>
      </c>
      <c r="P292" t="s">
        <v>2532</v>
      </c>
      <c r="Q292" t="s">
        <v>43</v>
      </c>
      <c r="R292" t="s">
        <v>57</v>
      </c>
      <c r="S292" t="s">
        <v>2533</v>
      </c>
      <c r="T292" s="14">
        <v>24.56</v>
      </c>
    </row>
    <row r="293" spans="1:20" x14ac:dyDescent="0.25">
      <c r="A293">
        <v>292</v>
      </c>
      <c r="B293" t="s">
        <v>306</v>
      </c>
      <c r="C293" s="3">
        <v>43304</v>
      </c>
      <c r="D293" s="11" t="str">
        <f t="shared" si="8"/>
        <v>July</v>
      </c>
      <c r="E293" s="2">
        <f t="shared" si="9"/>
        <v>2018</v>
      </c>
      <c r="F293" s="4">
        <v>43309</v>
      </c>
      <c r="G293" t="s">
        <v>48</v>
      </c>
      <c r="H293" t="s">
        <v>2717</v>
      </c>
      <c r="I293" t="s">
        <v>2718</v>
      </c>
      <c r="J293" t="s">
        <v>38</v>
      </c>
      <c r="K293" t="s">
        <v>23</v>
      </c>
      <c r="L293" t="s">
        <v>299</v>
      </c>
      <c r="M293" t="s">
        <v>300</v>
      </c>
      <c r="N293">
        <v>10009</v>
      </c>
      <c r="O293" t="s">
        <v>158</v>
      </c>
      <c r="P293" t="s">
        <v>2278</v>
      </c>
      <c r="Q293" t="s">
        <v>43</v>
      </c>
      <c r="R293" t="s">
        <v>74</v>
      </c>
      <c r="S293" t="s">
        <v>2279</v>
      </c>
      <c r="T293" s="14">
        <v>13.128</v>
      </c>
    </row>
    <row r="294" spans="1:20" x14ac:dyDescent="0.25">
      <c r="A294">
        <v>293</v>
      </c>
      <c r="B294" t="s">
        <v>6478</v>
      </c>
      <c r="C294" s="3">
        <v>43361</v>
      </c>
      <c r="D294" s="11" t="str">
        <f t="shared" si="8"/>
        <v>September</v>
      </c>
      <c r="E294" s="2">
        <f t="shared" si="9"/>
        <v>2018</v>
      </c>
      <c r="F294" s="4">
        <v>43365</v>
      </c>
      <c r="G294" t="s">
        <v>48</v>
      </c>
      <c r="H294" t="s">
        <v>2721</v>
      </c>
      <c r="I294" t="s">
        <v>2722</v>
      </c>
      <c r="J294" t="s">
        <v>38</v>
      </c>
      <c r="K294" t="s">
        <v>23</v>
      </c>
      <c r="L294" t="s">
        <v>2081</v>
      </c>
      <c r="M294" t="s">
        <v>118</v>
      </c>
      <c r="N294">
        <v>54302</v>
      </c>
      <c r="O294" t="s">
        <v>108</v>
      </c>
      <c r="P294" t="s">
        <v>630</v>
      </c>
      <c r="Q294" t="s">
        <v>43</v>
      </c>
      <c r="R294" t="s">
        <v>91</v>
      </c>
      <c r="S294" t="s">
        <v>2474</v>
      </c>
      <c r="T294" s="14">
        <v>22.72</v>
      </c>
    </row>
    <row r="295" spans="1:20" x14ac:dyDescent="0.25">
      <c r="A295">
        <v>294</v>
      </c>
      <c r="B295" t="s">
        <v>5402</v>
      </c>
      <c r="C295" s="3">
        <v>42408</v>
      </c>
      <c r="D295" s="11" t="str">
        <f t="shared" si="8"/>
        <v>February</v>
      </c>
      <c r="E295" s="2">
        <f t="shared" si="9"/>
        <v>2016</v>
      </c>
      <c r="F295" s="4">
        <v>42413</v>
      </c>
      <c r="G295" t="s">
        <v>48</v>
      </c>
      <c r="H295" t="s">
        <v>2729</v>
      </c>
      <c r="I295" t="s">
        <v>2730</v>
      </c>
      <c r="J295" t="s">
        <v>22</v>
      </c>
      <c r="K295" t="s">
        <v>23</v>
      </c>
      <c r="L295" t="s">
        <v>563</v>
      </c>
      <c r="M295" t="s">
        <v>564</v>
      </c>
      <c r="N295">
        <v>43229</v>
      </c>
      <c r="O295" t="s">
        <v>158</v>
      </c>
      <c r="P295" t="s">
        <v>778</v>
      </c>
      <c r="Q295" t="s">
        <v>70</v>
      </c>
      <c r="R295" t="s">
        <v>71</v>
      </c>
      <c r="S295" t="s">
        <v>779</v>
      </c>
      <c r="T295" s="14">
        <v>107.982</v>
      </c>
    </row>
    <row r="296" spans="1:20" x14ac:dyDescent="0.25">
      <c r="A296">
        <v>295</v>
      </c>
      <c r="B296" t="s">
        <v>3669</v>
      </c>
      <c r="C296" s="3">
        <v>42017</v>
      </c>
      <c r="D296" s="11" t="str">
        <f t="shared" si="8"/>
        <v>January</v>
      </c>
      <c r="E296" s="2">
        <f t="shared" si="9"/>
        <v>2015</v>
      </c>
      <c r="F296" s="4">
        <v>42019</v>
      </c>
      <c r="G296" t="s">
        <v>19</v>
      </c>
      <c r="H296" t="s">
        <v>2733</v>
      </c>
      <c r="I296" t="s">
        <v>2734</v>
      </c>
      <c r="J296" t="s">
        <v>38</v>
      </c>
      <c r="K296" t="s">
        <v>23</v>
      </c>
      <c r="L296" t="s">
        <v>2735</v>
      </c>
      <c r="M296" t="s">
        <v>832</v>
      </c>
      <c r="N296">
        <v>71111</v>
      </c>
      <c r="O296" t="s">
        <v>26</v>
      </c>
      <c r="P296" t="s">
        <v>754</v>
      </c>
      <c r="Q296" t="s">
        <v>43</v>
      </c>
      <c r="R296" t="s">
        <v>189</v>
      </c>
      <c r="S296" t="s">
        <v>755</v>
      </c>
      <c r="T296" s="14">
        <v>11.36</v>
      </c>
    </row>
    <row r="297" spans="1:20" x14ac:dyDescent="0.25">
      <c r="A297">
        <v>296</v>
      </c>
      <c r="B297" t="s">
        <v>4612</v>
      </c>
      <c r="C297" s="3">
        <v>42138</v>
      </c>
      <c r="D297" s="11" t="str">
        <f t="shared" si="8"/>
        <v>May</v>
      </c>
      <c r="E297" s="2">
        <f t="shared" si="9"/>
        <v>2015</v>
      </c>
      <c r="F297" s="4">
        <v>42144</v>
      </c>
      <c r="G297" t="s">
        <v>48</v>
      </c>
      <c r="H297" t="s">
        <v>2747</v>
      </c>
      <c r="I297" t="s">
        <v>2748</v>
      </c>
      <c r="J297" t="s">
        <v>38</v>
      </c>
      <c r="K297" t="s">
        <v>23</v>
      </c>
      <c r="L297" t="s">
        <v>1294</v>
      </c>
      <c r="M297" t="s">
        <v>52</v>
      </c>
      <c r="N297">
        <v>33710</v>
      </c>
      <c r="O297" t="s">
        <v>26</v>
      </c>
      <c r="P297" t="s">
        <v>2749</v>
      </c>
      <c r="Q297" t="s">
        <v>28</v>
      </c>
      <c r="R297" t="s">
        <v>64</v>
      </c>
      <c r="S297" t="s">
        <v>2750</v>
      </c>
      <c r="T297" s="14">
        <v>310.88</v>
      </c>
    </row>
    <row r="298" spans="1:20" x14ac:dyDescent="0.25">
      <c r="A298">
        <v>297</v>
      </c>
      <c r="B298" t="s">
        <v>5931</v>
      </c>
      <c r="C298" s="3">
        <v>43130</v>
      </c>
      <c r="D298" s="11" t="str">
        <f t="shared" si="8"/>
        <v>January</v>
      </c>
      <c r="E298" s="2">
        <f t="shared" si="9"/>
        <v>2018</v>
      </c>
      <c r="F298" s="4">
        <v>43136</v>
      </c>
      <c r="G298" t="s">
        <v>48</v>
      </c>
      <c r="H298" t="s">
        <v>2758</v>
      </c>
      <c r="I298" t="s">
        <v>2759</v>
      </c>
      <c r="J298" t="s">
        <v>38</v>
      </c>
      <c r="K298" t="s">
        <v>23</v>
      </c>
      <c r="L298" t="s">
        <v>1551</v>
      </c>
      <c r="M298" t="s">
        <v>554</v>
      </c>
      <c r="N298">
        <v>50315</v>
      </c>
      <c r="O298" t="s">
        <v>108</v>
      </c>
      <c r="P298" t="s">
        <v>2760</v>
      </c>
      <c r="Q298" t="s">
        <v>43</v>
      </c>
      <c r="R298" t="s">
        <v>74</v>
      </c>
      <c r="S298" t="s">
        <v>2761</v>
      </c>
      <c r="T298" s="14">
        <v>18.28</v>
      </c>
    </row>
    <row r="299" spans="1:20" x14ac:dyDescent="0.25">
      <c r="A299">
        <v>298</v>
      </c>
      <c r="B299" t="s">
        <v>1194</v>
      </c>
      <c r="C299" s="3">
        <v>42184</v>
      </c>
      <c r="D299" s="11" t="str">
        <f t="shared" si="8"/>
        <v>June</v>
      </c>
      <c r="E299" s="2">
        <f t="shared" si="9"/>
        <v>2015</v>
      </c>
      <c r="F299" s="4">
        <v>42191</v>
      </c>
      <c r="G299" t="s">
        <v>48</v>
      </c>
      <c r="H299" t="s">
        <v>2770</v>
      </c>
      <c r="I299" t="s">
        <v>2771</v>
      </c>
      <c r="J299" t="s">
        <v>22</v>
      </c>
      <c r="K299" t="s">
        <v>23</v>
      </c>
      <c r="L299" t="s">
        <v>1134</v>
      </c>
      <c r="M299" t="s">
        <v>564</v>
      </c>
      <c r="N299">
        <v>45231</v>
      </c>
      <c r="O299" t="s">
        <v>158</v>
      </c>
      <c r="P299" t="s">
        <v>2772</v>
      </c>
      <c r="Q299" t="s">
        <v>43</v>
      </c>
      <c r="R299" t="s">
        <v>67</v>
      </c>
      <c r="S299" t="s">
        <v>2773</v>
      </c>
      <c r="T299" s="14">
        <v>32.76</v>
      </c>
    </row>
    <row r="300" spans="1:20" x14ac:dyDescent="0.25">
      <c r="A300">
        <v>299</v>
      </c>
      <c r="B300" t="s">
        <v>2611</v>
      </c>
      <c r="C300" s="3">
        <v>42646</v>
      </c>
      <c r="D300" s="11" t="str">
        <f t="shared" si="8"/>
        <v>October</v>
      </c>
      <c r="E300" s="2">
        <f t="shared" si="9"/>
        <v>2016</v>
      </c>
      <c r="F300" s="4">
        <v>42649</v>
      </c>
      <c r="G300" t="s">
        <v>19</v>
      </c>
      <c r="H300" t="s">
        <v>2782</v>
      </c>
      <c r="I300" t="s">
        <v>2783</v>
      </c>
      <c r="J300" t="s">
        <v>22</v>
      </c>
      <c r="K300" t="s">
        <v>23</v>
      </c>
      <c r="L300" t="s">
        <v>563</v>
      </c>
      <c r="M300" t="s">
        <v>564</v>
      </c>
      <c r="N300">
        <v>43229</v>
      </c>
      <c r="O300" t="s">
        <v>158</v>
      </c>
      <c r="P300" t="s">
        <v>1799</v>
      </c>
      <c r="Q300" t="s">
        <v>43</v>
      </c>
      <c r="R300" t="s">
        <v>74</v>
      </c>
      <c r="S300" t="s">
        <v>1800</v>
      </c>
      <c r="T300" s="14">
        <v>32.07</v>
      </c>
    </row>
    <row r="301" spans="1:20" x14ac:dyDescent="0.25">
      <c r="A301">
        <v>300</v>
      </c>
      <c r="B301" t="s">
        <v>4469</v>
      </c>
      <c r="C301" s="3">
        <v>42716</v>
      </c>
      <c r="D301" s="11" t="str">
        <f t="shared" si="8"/>
        <v>December</v>
      </c>
      <c r="E301" s="2">
        <f t="shared" si="9"/>
        <v>2016</v>
      </c>
      <c r="F301" s="4">
        <v>42720</v>
      </c>
      <c r="G301" t="s">
        <v>48</v>
      </c>
      <c r="H301" t="s">
        <v>2800</v>
      </c>
      <c r="I301" t="s">
        <v>2801</v>
      </c>
      <c r="J301" t="s">
        <v>22</v>
      </c>
      <c r="K301" t="s">
        <v>23</v>
      </c>
      <c r="L301" t="s">
        <v>2795</v>
      </c>
      <c r="M301" t="s">
        <v>40</v>
      </c>
      <c r="N301">
        <v>93534</v>
      </c>
      <c r="O301" t="s">
        <v>41</v>
      </c>
      <c r="P301" t="s">
        <v>2802</v>
      </c>
      <c r="Q301" t="s">
        <v>28</v>
      </c>
      <c r="R301" t="s">
        <v>32</v>
      </c>
      <c r="S301" t="s">
        <v>2803</v>
      </c>
      <c r="T301" s="14">
        <v>348.928</v>
      </c>
    </row>
    <row r="302" spans="1:20" x14ac:dyDescent="0.25">
      <c r="A302">
        <v>301</v>
      </c>
      <c r="B302" t="s">
        <v>2135</v>
      </c>
      <c r="C302" s="3">
        <v>42875</v>
      </c>
      <c r="D302" s="11" t="str">
        <f t="shared" si="8"/>
        <v>May</v>
      </c>
      <c r="E302" s="2">
        <f t="shared" si="9"/>
        <v>2017</v>
      </c>
      <c r="F302" s="4">
        <v>42875</v>
      </c>
      <c r="G302" t="s">
        <v>1452</v>
      </c>
      <c r="H302" t="s">
        <v>2811</v>
      </c>
      <c r="I302" t="s">
        <v>2812</v>
      </c>
      <c r="J302" t="s">
        <v>22</v>
      </c>
      <c r="K302" t="s">
        <v>23</v>
      </c>
      <c r="L302" t="s">
        <v>2813</v>
      </c>
      <c r="M302" t="s">
        <v>89</v>
      </c>
      <c r="N302">
        <v>28806</v>
      </c>
      <c r="O302" t="s">
        <v>26</v>
      </c>
      <c r="P302" t="s">
        <v>2814</v>
      </c>
      <c r="Q302" t="s">
        <v>70</v>
      </c>
      <c r="R302" t="s">
        <v>71</v>
      </c>
      <c r="S302" t="s">
        <v>2815</v>
      </c>
      <c r="T302" s="14">
        <v>1363.96</v>
      </c>
    </row>
    <row r="303" spans="1:20" x14ac:dyDescent="0.25">
      <c r="A303">
        <v>302</v>
      </c>
      <c r="B303" t="s">
        <v>756</v>
      </c>
      <c r="C303" s="3">
        <v>42267</v>
      </c>
      <c r="D303" s="11" t="str">
        <f t="shared" si="8"/>
        <v>September</v>
      </c>
      <c r="E303" s="2">
        <f t="shared" si="9"/>
        <v>2015</v>
      </c>
      <c r="F303" s="4">
        <v>42273</v>
      </c>
      <c r="G303" t="s">
        <v>48</v>
      </c>
      <c r="H303" t="s">
        <v>2818</v>
      </c>
      <c r="I303" t="s">
        <v>2819</v>
      </c>
      <c r="J303" t="s">
        <v>22</v>
      </c>
      <c r="K303" t="s">
        <v>23</v>
      </c>
      <c r="L303" t="s">
        <v>134</v>
      </c>
      <c r="M303" t="s">
        <v>40</v>
      </c>
      <c r="N303">
        <v>94110</v>
      </c>
      <c r="O303" t="s">
        <v>41</v>
      </c>
      <c r="P303" t="s">
        <v>2820</v>
      </c>
      <c r="Q303" t="s">
        <v>43</v>
      </c>
      <c r="R303" t="s">
        <v>44</v>
      </c>
      <c r="S303" t="s">
        <v>2821</v>
      </c>
      <c r="T303" s="14">
        <v>9.9600000000000009</v>
      </c>
    </row>
    <row r="304" spans="1:20" x14ac:dyDescent="0.25">
      <c r="A304">
        <v>303</v>
      </c>
      <c r="B304" t="s">
        <v>726</v>
      </c>
      <c r="C304" s="3">
        <v>43364</v>
      </c>
      <c r="D304" s="11" t="str">
        <f t="shared" si="8"/>
        <v>September</v>
      </c>
      <c r="E304" s="2">
        <f t="shared" si="9"/>
        <v>2018</v>
      </c>
      <c r="F304" s="4">
        <v>43369</v>
      </c>
      <c r="G304" t="s">
        <v>48</v>
      </c>
      <c r="H304" t="s">
        <v>2824</v>
      </c>
      <c r="I304" t="s">
        <v>2825</v>
      </c>
      <c r="J304" t="s">
        <v>22</v>
      </c>
      <c r="K304" t="s">
        <v>23</v>
      </c>
      <c r="L304" t="s">
        <v>440</v>
      </c>
      <c r="M304" t="s">
        <v>255</v>
      </c>
      <c r="N304">
        <v>55901</v>
      </c>
      <c r="O304" t="s">
        <v>108</v>
      </c>
      <c r="P304" t="s">
        <v>2698</v>
      </c>
      <c r="Q304" t="s">
        <v>43</v>
      </c>
      <c r="R304" t="s">
        <v>74</v>
      </c>
      <c r="S304" t="s">
        <v>2699</v>
      </c>
      <c r="T304" s="14">
        <v>20.16</v>
      </c>
    </row>
    <row r="305" spans="1:20" x14ac:dyDescent="0.25">
      <c r="A305">
        <v>304</v>
      </c>
      <c r="B305" t="s">
        <v>687</v>
      </c>
      <c r="C305" s="3">
        <v>42701</v>
      </c>
      <c r="D305" s="11" t="str">
        <f t="shared" si="8"/>
        <v>November</v>
      </c>
      <c r="E305" s="2">
        <f t="shared" si="9"/>
        <v>2016</v>
      </c>
      <c r="F305" s="4">
        <v>42707</v>
      </c>
      <c r="G305" t="s">
        <v>48</v>
      </c>
      <c r="H305" t="s">
        <v>2832</v>
      </c>
      <c r="I305" t="s">
        <v>2833</v>
      </c>
      <c r="J305" t="s">
        <v>22</v>
      </c>
      <c r="K305" t="s">
        <v>23</v>
      </c>
      <c r="L305" t="s">
        <v>2834</v>
      </c>
      <c r="M305" t="s">
        <v>40</v>
      </c>
      <c r="N305">
        <v>92530</v>
      </c>
      <c r="O305" t="s">
        <v>41</v>
      </c>
      <c r="P305" t="s">
        <v>2076</v>
      </c>
      <c r="Q305" t="s">
        <v>28</v>
      </c>
      <c r="R305" t="s">
        <v>32</v>
      </c>
      <c r="S305" t="s">
        <v>2077</v>
      </c>
      <c r="T305" s="14">
        <v>283.92</v>
      </c>
    </row>
    <row r="306" spans="1:20" x14ac:dyDescent="0.25">
      <c r="A306">
        <v>305</v>
      </c>
      <c r="B306" t="s">
        <v>2630</v>
      </c>
      <c r="C306" s="3">
        <v>43151</v>
      </c>
      <c r="D306" s="11" t="str">
        <f t="shared" si="8"/>
        <v>February</v>
      </c>
      <c r="E306" s="2">
        <f t="shared" si="9"/>
        <v>2018</v>
      </c>
      <c r="F306" s="4">
        <v>43154</v>
      </c>
      <c r="G306" t="s">
        <v>206</v>
      </c>
      <c r="H306" t="s">
        <v>2838</v>
      </c>
      <c r="I306" t="s">
        <v>2839</v>
      </c>
      <c r="J306" t="s">
        <v>38</v>
      </c>
      <c r="K306" t="s">
        <v>23</v>
      </c>
      <c r="L306" t="s">
        <v>1066</v>
      </c>
      <c r="M306" t="s">
        <v>40</v>
      </c>
      <c r="N306">
        <v>92105</v>
      </c>
      <c r="O306" t="s">
        <v>41</v>
      </c>
      <c r="P306" t="s">
        <v>2840</v>
      </c>
      <c r="Q306" t="s">
        <v>28</v>
      </c>
      <c r="R306" t="s">
        <v>64</v>
      </c>
      <c r="S306" t="s">
        <v>2841</v>
      </c>
      <c r="T306" s="14">
        <v>22.23</v>
      </c>
    </row>
    <row r="307" spans="1:20" x14ac:dyDescent="0.25">
      <c r="A307">
        <v>306</v>
      </c>
      <c r="B307" t="s">
        <v>10734</v>
      </c>
      <c r="C307" s="3">
        <v>42806</v>
      </c>
      <c r="D307" s="11" t="str">
        <f t="shared" si="8"/>
        <v>March</v>
      </c>
      <c r="E307" s="2">
        <f t="shared" si="9"/>
        <v>2017</v>
      </c>
      <c r="F307" s="4">
        <v>42811</v>
      </c>
      <c r="G307" t="s">
        <v>48</v>
      </c>
      <c r="H307" t="s">
        <v>2849</v>
      </c>
      <c r="I307" t="s">
        <v>2850</v>
      </c>
      <c r="J307" t="s">
        <v>38</v>
      </c>
      <c r="K307" t="s">
        <v>23</v>
      </c>
      <c r="L307" t="s">
        <v>831</v>
      </c>
      <c r="M307" t="s">
        <v>832</v>
      </c>
      <c r="N307">
        <v>71203</v>
      </c>
      <c r="O307" t="s">
        <v>26</v>
      </c>
      <c r="P307" t="s">
        <v>2851</v>
      </c>
      <c r="Q307" t="s">
        <v>43</v>
      </c>
      <c r="R307" t="s">
        <v>91</v>
      </c>
      <c r="S307" t="s">
        <v>2852</v>
      </c>
      <c r="T307" s="14">
        <v>12.96</v>
      </c>
    </row>
    <row r="308" spans="1:20" x14ac:dyDescent="0.25">
      <c r="A308">
        <v>307</v>
      </c>
      <c r="B308" t="s">
        <v>7637</v>
      </c>
      <c r="C308" s="3">
        <v>43212</v>
      </c>
      <c r="D308" s="11" t="str">
        <f t="shared" si="8"/>
        <v>April</v>
      </c>
      <c r="E308" s="2">
        <f t="shared" si="9"/>
        <v>2018</v>
      </c>
      <c r="F308" s="4">
        <v>43214</v>
      </c>
      <c r="G308" t="s">
        <v>206</v>
      </c>
      <c r="H308" t="s">
        <v>2856</v>
      </c>
      <c r="I308" t="s">
        <v>2857</v>
      </c>
      <c r="J308" t="s">
        <v>22</v>
      </c>
      <c r="K308" t="s">
        <v>23</v>
      </c>
      <c r="L308" t="s">
        <v>134</v>
      </c>
      <c r="M308" t="s">
        <v>40</v>
      </c>
      <c r="N308">
        <v>94122</v>
      </c>
      <c r="O308" t="s">
        <v>41</v>
      </c>
      <c r="P308" t="s">
        <v>2858</v>
      </c>
      <c r="Q308" t="s">
        <v>28</v>
      </c>
      <c r="R308" t="s">
        <v>64</v>
      </c>
      <c r="S308" t="s">
        <v>2859</v>
      </c>
      <c r="T308" s="14">
        <v>18.28</v>
      </c>
    </row>
    <row r="309" spans="1:20" x14ac:dyDescent="0.25">
      <c r="A309">
        <v>308</v>
      </c>
      <c r="B309" t="s">
        <v>2847</v>
      </c>
      <c r="C309" s="3">
        <v>43234</v>
      </c>
      <c r="D309" s="11" t="str">
        <f t="shared" si="8"/>
        <v>May</v>
      </c>
      <c r="E309" s="2">
        <f t="shared" si="9"/>
        <v>2018</v>
      </c>
      <c r="F309" s="4">
        <v>43234</v>
      </c>
      <c r="G309" t="s">
        <v>1452</v>
      </c>
      <c r="H309" t="s">
        <v>2878</v>
      </c>
      <c r="I309" t="s">
        <v>2879</v>
      </c>
      <c r="J309" t="s">
        <v>22</v>
      </c>
      <c r="K309" t="s">
        <v>23</v>
      </c>
      <c r="L309" t="s">
        <v>2880</v>
      </c>
      <c r="M309" t="s">
        <v>40</v>
      </c>
      <c r="N309">
        <v>92704</v>
      </c>
      <c r="O309" t="s">
        <v>41</v>
      </c>
      <c r="P309" t="s">
        <v>2858</v>
      </c>
      <c r="Q309" t="s">
        <v>28</v>
      </c>
      <c r="R309" t="s">
        <v>64</v>
      </c>
      <c r="S309" t="s">
        <v>2859</v>
      </c>
      <c r="T309" s="14">
        <v>18.28</v>
      </c>
    </row>
    <row r="310" spans="1:20" x14ac:dyDescent="0.25">
      <c r="A310">
        <v>309</v>
      </c>
      <c r="B310" t="s">
        <v>7371</v>
      </c>
      <c r="C310" s="3">
        <v>42449</v>
      </c>
      <c r="D310" s="11" t="str">
        <f t="shared" si="8"/>
        <v>March</v>
      </c>
      <c r="E310" s="2">
        <f t="shared" si="9"/>
        <v>2016</v>
      </c>
      <c r="F310" s="4">
        <v>42452</v>
      </c>
      <c r="G310" t="s">
        <v>206</v>
      </c>
      <c r="H310" t="s">
        <v>2886</v>
      </c>
      <c r="I310" t="s">
        <v>2887</v>
      </c>
      <c r="J310" t="s">
        <v>38</v>
      </c>
      <c r="K310" t="s">
        <v>23</v>
      </c>
      <c r="L310" t="s">
        <v>2888</v>
      </c>
      <c r="M310" t="s">
        <v>118</v>
      </c>
      <c r="N310">
        <v>53209</v>
      </c>
      <c r="O310" t="s">
        <v>108</v>
      </c>
      <c r="P310" t="s">
        <v>869</v>
      </c>
      <c r="Q310" t="s">
        <v>43</v>
      </c>
      <c r="R310" t="s">
        <v>91</v>
      </c>
      <c r="S310" t="s">
        <v>870</v>
      </c>
      <c r="T310" s="14">
        <v>51.84</v>
      </c>
    </row>
    <row r="311" spans="1:20" x14ac:dyDescent="0.25">
      <c r="A311">
        <v>310</v>
      </c>
      <c r="B311" t="s">
        <v>205</v>
      </c>
      <c r="C311" s="3">
        <v>43271</v>
      </c>
      <c r="D311" s="11" t="str">
        <f t="shared" si="8"/>
        <v>June</v>
      </c>
      <c r="E311" s="2">
        <f t="shared" si="9"/>
        <v>2018</v>
      </c>
      <c r="F311" s="4">
        <v>43278</v>
      </c>
      <c r="G311" t="s">
        <v>48</v>
      </c>
      <c r="H311" t="s">
        <v>2905</v>
      </c>
      <c r="I311" t="s">
        <v>2906</v>
      </c>
      <c r="J311" t="s">
        <v>22</v>
      </c>
      <c r="K311" t="s">
        <v>23</v>
      </c>
      <c r="L311" t="s">
        <v>1230</v>
      </c>
      <c r="M311" t="s">
        <v>892</v>
      </c>
      <c r="N311">
        <v>7109</v>
      </c>
      <c r="O311" t="s">
        <v>158</v>
      </c>
      <c r="P311" t="s">
        <v>2907</v>
      </c>
      <c r="Q311" t="s">
        <v>70</v>
      </c>
      <c r="R311" t="s">
        <v>175</v>
      </c>
      <c r="S311" t="s">
        <v>2908</v>
      </c>
      <c r="T311" s="14">
        <v>239.97</v>
      </c>
    </row>
    <row r="312" spans="1:20" x14ac:dyDescent="0.25">
      <c r="A312">
        <v>311</v>
      </c>
      <c r="B312" t="s">
        <v>250</v>
      </c>
      <c r="C312" s="3">
        <v>42133</v>
      </c>
      <c r="D312" s="11" t="str">
        <f t="shared" si="8"/>
        <v>May</v>
      </c>
      <c r="E312" s="2">
        <f t="shared" si="9"/>
        <v>2015</v>
      </c>
      <c r="F312" s="4">
        <v>42139</v>
      </c>
      <c r="G312" t="s">
        <v>48</v>
      </c>
      <c r="H312" t="s">
        <v>2910</v>
      </c>
      <c r="I312" t="s">
        <v>2911</v>
      </c>
      <c r="J312" t="s">
        <v>22</v>
      </c>
      <c r="K312" t="s">
        <v>23</v>
      </c>
      <c r="L312" t="s">
        <v>134</v>
      </c>
      <c r="M312" t="s">
        <v>40</v>
      </c>
      <c r="N312">
        <v>94110</v>
      </c>
      <c r="O312" t="s">
        <v>41</v>
      </c>
      <c r="P312" t="s">
        <v>2912</v>
      </c>
      <c r="Q312" t="s">
        <v>70</v>
      </c>
      <c r="R312" t="s">
        <v>175</v>
      </c>
      <c r="S312" t="s">
        <v>2913</v>
      </c>
      <c r="T312" s="14">
        <v>67.8</v>
      </c>
    </row>
    <row r="313" spans="1:20" x14ac:dyDescent="0.25">
      <c r="A313">
        <v>312</v>
      </c>
      <c r="B313" t="s">
        <v>4044</v>
      </c>
      <c r="C313" s="3">
        <v>43408</v>
      </c>
      <c r="D313" s="11" t="str">
        <f t="shared" si="8"/>
        <v>November</v>
      </c>
      <c r="E313" s="2">
        <f t="shared" si="9"/>
        <v>2018</v>
      </c>
      <c r="F313" s="4">
        <v>43415</v>
      </c>
      <c r="G313" t="s">
        <v>48</v>
      </c>
      <c r="H313" t="s">
        <v>2946</v>
      </c>
      <c r="I313" t="s">
        <v>2947</v>
      </c>
      <c r="J313" t="s">
        <v>105</v>
      </c>
      <c r="K313" t="s">
        <v>23</v>
      </c>
      <c r="L313" t="s">
        <v>432</v>
      </c>
      <c r="M313" t="s">
        <v>378</v>
      </c>
      <c r="N313">
        <v>38401</v>
      </c>
      <c r="O313" t="s">
        <v>26</v>
      </c>
      <c r="P313" t="s">
        <v>2948</v>
      </c>
      <c r="Q313" t="s">
        <v>43</v>
      </c>
      <c r="R313" t="s">
        <v>91</v>
      </c>
      <c r="S313" t="s">
        <v>2949</v>
      </c>
      <c r="T313" s="14">
        <v>9.6639999999999997</v>
      </c>
    </row>
    <row r="314" spans="1:20" x14ac:dyDescent="0.25">
      <c r="A314">
        <v>313</v>
      </c>
      <c r="B314" t="s">
        <v>353</v>
      </c>
      <c r="C314" s="3">
        <v>42694</v>
      </c>
      <c r="D314" s="11" t="str">
        <f t="shared" si="8"/>
        <v>November</v>
      </c>
      <c r="E314" s="2">
        <f t="shared" si="9"/>
        <v>2016</v>
      </c>
      <c r="F314" s="4">
        <v>42699</v>
      </c>
      <c r="G314" t="s">
        <v>48</v>
      </c>
      <c r="H314" t="s">
        <v>2954</v>
      </c>
      <c r="I314" t="s">
        <v>2955</v>
      </c>
      <c r="J314" t="s">
        <v>38</v>
      </c>
      <c r="K314" t="s">
        <v>23</v>
      </c>
      <c r="L314" t="s">
        <v>299</v>
      </c>
      <c r="M314" t="s">
        <v>300</v>
      </c>
      <c r="N314">
        <v>10035</v>
      </c>
      <c r="O314" t="s">
        <v>158</v>
      </c>
      <c r="P314" t="s">
        <v>2764</v>
      </c>
      <c r="Q314" t="s">
        <v>43</v>
      </c>
      <c r="R314" t="s">
        <v>67</v>
      </c>
      <c r="S314" t="s">
        <v>2765</v>
      </c>
      <c r="T314" s="14">
        <v>60.45</v>
      </c>
    </row>
    <row r="315" spans="1:20" x14ac:dyDescent="0.25">
      <c r="A315">
        <v>314</v>
      </c>
      <c r="B315" t="s">
        <v>2251</v>
      </c>
      <c r="C315" s="3">
        <v>43046</v>
      </c>
      <c r="D315" s="11" t="str">
        <f t="shared" si="8"/>
        <v>November</v>
      </c>
      <c r="E315" s="2">
        <f t="shared" si="9"/>
        <v>2017</v>
      </c>
      <c r="F315" s="4">
        <v>43048</v>
      </c>
      <c r="G315" t="s">
        <v>206</v>
      </c>
      <c r="H315" t="s">
        <v>2961</v>
      </c>
      <c r="I315" t="s">
        <v>2962</v>
      </c>
      <c r="J315" t="s">
        <v>38</v>
      </c>
      <c r="K315" t="s">
        <v>23</v>
      </c>
      <c r="L315" t="s">
        <v>39</v>
      </c>
      <c r="M315" t="s">
        <v>40</v>
      </c>
      <c r="N315">
        <v>90036</v>
      </c>
      <c r="O315" t="s">
        <v>41</v>
      </c>
      <c r="P315" t="s">
        <v>2963</v>
      </c>
      <c r="Q315" t="s">
        <v>43</v>
      </c>
      <c r="R315" t="s">
        <v>74</v>
      </c>
      <c r="S315" t="s">
        <v>2964</v>
      </c>
      <c r="T315" s="14">
        <v>37.44</v>
      </c>
    </row>
    <row r="316" spans="1:20" x14ac:dyDescent="0.25">
      <c r="A316">
        <v>315</v>
      </c>
      <c r="B316" t="s">
        <v>5109</v>
      </c>
      <c r="C316" s="3">
        <v>42656</v>
      </c>
      <c r="D316" s="11" t="str">
        <f t="shared" si="8"/>
        <v>October</v>
      </c>
      <c r="E316" s="2">
        <f t="shared" si="9"/>
        <v>2016</v>
      </c>
      <c r="F316" s="4">
        <v>42660</v>
      </c>
      <c r="G316" t="s">
        <v>48</v>
      </c>
      <c r="H316" t="s">
        <v>2974</v>
      </c>
      <c r="I316" t="s">
        <v>2975</v>
      </c>
      <c r="J316" t="s">
        <v>22</v>
      </c>
      <c r="K316" t="s">
        <v>23</v>
      </c>
      <c r="L316" t="s">
        <v>1659</v>
      </c>
      <c r="M316" t="s">
        <v>25</v>
      </c>
      <c r="N316">
        <v>40214</v>
      </c>
      <c r="O316" t="s">
        <v>26</v>
      </c>
      <c r="P316" t="s">
        <v>867</v>
      </c>
      <c r="Q316" t="s">
        <v>70</v>
      </c>
      <c r="R316" t="s">
        <v>71</v>
      </c>
      <c r="S316" t="s">
        <v>868</v>
      </c>
      <c r="T316" s="14">
        <v>83.72</v>
      </c>
    </row>
    <row r="317" spans="1:20" x14ac:dyDescent="0.25">
      <c r="A317">
        <v>316</v>
      </c>
      <c r="B317" t="s">
        <v>2287</v>
      </c>
      <c r="C317" s="3">
        <v>43101</v>
      </c>
      <c r="D317" s="11" t="str">
        <f t="shared" si="8"/>
        <v>January</v>
      </c>
      <c r="E317" s="2">
        <f t="shared" si="9"/>
        <v>2018</v>
      </c>
      <c r="F317" s="4">
        <v>43106</v>
      </c>
      <c r="G317" t="s">
        <v>48</v>
      </c>
      <c r="H317" t="s">
        <v>2977</v>
      </c>
      <c r="I317" t="s">
        <v>2978</v>
      </c>
      <c r="J317" t="s">
        <v>22</v>
      </c>
      <c r="K317" t="s">
        <v>23</v>
      </c>
      <c r="L317" t="s">
        <v>2979</v>
      </c>
      <c r="M317" t="s">
        <v>564</v>
      </c>
      <c r="N317">
        <v>44052</v>
      </c>
      <c r="O317" t="s">
        <v>158</v>
      </c>
      <c r="P317" t="s">
        <v>2980</v>
      </c>
      <c r="Q317" t="s">
        <v>28</v>
      </c>
      <c r="R317" t="s">
        <v>64</v>
      </c>
      <c r="S317" t="s">
        <v>2981</v>
      </c>
      <c r="T317" s="14">
        <v>48.896000000000001</v>
      </c>
    </row>
    <row r="318" spans="1:20" x14ac:dyDescent="0.25">
      <c r="A318">
        <v>317</v>
      </c>
      <c r="B318" t="s">
        <v>167</v>
      </c>
      <c r="C318" s="3">
        <v>42042</v>
      </c>
      <c r="D318" s="11" t="str">
        <f t="shared" si="8"/>
        <v>February</v>
      </c>
      <c r="E318" s="2">
        <f t="shared" si="9"/>
        <v>2015</v>
      </c>
      <c r="F318" s="4">
        <v>42047</v>
      </c>
      <c r="G318" t="s">
        <v>48</v>
      </c>
      <c r="H318" t="s">
        <v>2983</v>
      </c>
      <c r="I318" t="s">
        <v>2984</v>
      </c>
      <c r="J318" t="s">
        <v>38</v>
      </c>
      <c r="K318" t="s">
        <v>23</v>
      </c>
      <c r="L318" t="s">
        <v>2985</v>
      </c>
      <c r="M318" t="s">
        <v>892</v>
      </c>
      <c r="N318">
        <v>7036</v>
      </c>
      <c r="O318" t="s">
        <v>158</v>
      </c>
      <c r="P318" t="s">
        <v>2986</v>
      </c>
      <c r="Q318" t="s">
        <v>70</v>
      </c>
      <c r="R318" t="s">
        <v>175</v>
      </c>
      <c r="S318" t="s">
        <v>2987</v>
      </c>
      <c r="T318" s="14">
        <v>115.36</v>
      </c>
    </row>
    <row r="319" spans="1:20" x14ac:dyDescent="0.25">
      <c r="A319">
        <v>318</v>
      </c>
      <c r="B319" t="s">
        <v>4481</v>
      </c>
      <c r="C319" s="3">
        <v>42906</v>
      </c>
      <c r="D319" s="11" t="str">
        <f t="shared" si="8"/>
        <v>June</v>
      </c>
      <c r="E319" s="2">
        <f t="shared" si="9"/>
        <v>2017</v>
      </c>
      <c r="F319" s="4">
        <v>42911</v>
      </c>
      <c r="G319" t="s">
        <v>19</v>
      </c>
      <c r="H319" t="s">
        <v>2989</v>
      </c>
      <c r="I319" t="s">
        <v>2990</v>
      </c>
      <c r="J319" t="s">
        <v>38</v>
      </c>
      <c r="K319" t="s">
        <v>23</v>
      </c>
      <c r="L319" t="s">
        <v>2991</v>
      </c>
      <c r="M319" t="s">
        <v>40</v>
      </c>
      <c r="N319">
        <v>93905</v>
      </c>
      <c r="O319" t="s">
        <v>41</v>
      </c>
      <c r="P319" t="s">
        <v>2992</v>
      </c>
      <c r="Q319" t="s">
        <v>43</v>
      </c>
      <c r="R319" t="s">
        <v>67</v>
      </c>
      <c r="S319" t="s">
        <v>2993</v>
      </c>
      <c r="T319" s="14">
        <v>5.16</v>
      </c>
    </row>
    <row r="320" spans="1:20" x14ac:dyDescent="0.25">
      <c r="A320">
        <v>319</v>
      </c>
      <c r="B320" t="s">
        <v>4169</v>
      </c>
      <c r="C320" s="3">
        <v>42219</v>
      </c>
      <c r="D320" s="11" t="str">
        <f t="shared" si="8"/>
        <v>August</v>
      </c>
      <c r="E320" s="2">
        <f t="shared" si="9"/>
        <v>2015</v>
      </c>
      <c r="F320" s="4">
        <v>42224</v>
      </c>
      <c r="G320" t="s">
        <v>48</v>
      </c>
      <c r="H320" t="s">
        <v>3002</v>
      </c>
      <c r="I320" t="s">
        <v>3003</v>
      </c>
      <c r="J320" t="s">
        <v>22</v>
      </c>
      <c r="K320" t="s">
        <v>23</v>
      </c>
      <c r="L320" t="s">
        <v>299</v>
      </c>
      <c r="M320" t="s">
        <v>300</v>
      </c>
      <c r="N320">
        <v>10035</v>
      </c>
      <c r="O320" t="s">
        <v>158</v>
      </c>
      <c r="P320" t="s">
        <v>3004</v>
      </c>
      <c r="Q320" t="s">
        <v>43</v>
      </c>
      <c r="R320" t="s">
        <v>91</v>
      </c>
      <c r="S320" t="s">
        <v>3005</v>
      </c>
      <c r="T320" s="14">
        <v>39.96</v>
      </c>
    </row>
    <row r="321" spans="1:20" x14ac:dyDescent="0.25">
      <c r="A321">
        <v>320</v>
      </c>
      <c r="B321" t="s">
        <v>4903</v>
      </c>
      <c r="C321" s="3">
        <v>43200</v>
      </c>
      <c r="D321" s="11" t="str">
        <f t="shared" si="8"/>
        <v>April</v>
      </c>
      <c r="E321" s="2">
        <f t="shared" si="9"/>
        <v>2018</v>
      </c>
      <c r="F321" s="4">
        <v>43205</v>
      </c>
      <c r="G321" t="s">
        <v>48</v>
      </c>
      <c r="H321" t="s">
        <v>3011</v>
      </c>
      <c r="I321" t="s">
        <v>3012</v>
      </c>
      <c r="J321" t="s">
        <v>105</v>
      </c>
      <c r="K321" t="s">
        <v>23</v>
      </c>
      <c r="L321" t="s">
        <v>3013</v>
      </c>
      <c r="M321" t="s">
        <v>892</v>
      </c>
      <c r="N321">
        <v>8901</v>
      </c>
      <c r="O321" t="s">
        <v>158</v>
      </c>
      <c r="P321" t="s">
        <v>1067</v>
      </c>
      <c r="Q321" t="s">
        <v>43</v>
      </c>
      <c r="R321" t="s">
        <v>91</v>
      </c>
      <c r="S321" t="s">
        <v>1068</v>
      </c>
      <c r="T321" s="14">
        <v>7.61</v>
      </c>
    </row>
    <row r="322" spans="1:20" x14ac:dyDescent="0.25">
      <c r="A322">
        <v>321</v>
      </c>
      <c r="B322" t="s">
        <v>2450</v>
      </c>
      <c r="C322" s="3">
        <v>42164</v>
      </c>
      <c r="D322" s="11" t="str">
        <f t="shared" ref="D322:D385" si="10">TEXT(C322, "mmmm")</f>
        <v>June</v>
      </c>
      <c r="E322" s="2">
        <f t="shared" ref="E322:E385" si="11">YEAR(C322)</f>
        <v>2015</v>
      </c>
      <c r="F322" s="4">
        <v>42171</v>
      </c>
      <c r="G322" t="s">
        <v>48</v>
      </c>
      <c r="H322" t="s">
        <v>3016</v>
      </c>
      <c r="I322" t="s">
        <v>3017</v>
      </c>
      <c r="J322" t="s">
        <v>22</v>
      </c>
      <c r="K322" t="s">
        <v>23</v>
      </c>
      <c r="L322" t="s">
        <v>134</v>
      </c>
      <c r="M322" t="s">
        <v>40</v>
      </c>
      <c r="N322">
        <v>94122</v>
      </c>
      <c r="O322" t="s">
        <v>41</v>
      </c>
      <c r="P322" t="s">
        <v>1458</v>
      </c>
      <c r="Q322" t="s">
        <v>43</v>
      </c>
      <c r="R322" t="s">
        <v>651</v>
      </c>
      <c r="S322" t="s">
        <v>1459</v>
      </c>
      <c r="T322" s="14">
        <v>7.36</v>
      </c>
    </row>
    <row r="323" spans="1:20" x14ac:dyDescent="0.25">
      <c r="A323">
        <v>322</v>
      </c>
      <c r="B323" t="s">
        <v>4430</v>
      </c>
      <c r="C323" s="3">
        <v>42014</v>
      </c>
      <c r="D323" s="11" t="str">
        <f t="shared" si="10"/>
        <v>January</v>
      </c>
      <c r="E323" s="2">
        <f t="shared" si="11"/>
        <v>2015</v>
      </c>
      <c r="F323" s="4">
        <v>42019</v>
      </c>
      <c r="G323" t="s">
        <v>48</v>
      </c>
      <c r="H323" t="s">
        <v>3028</v>
      </c>
      <c r="I323" t="s">
        <v>3029</v>
      </c>
      <c r="J323" t="s">
        <v>38</v>
      </c>
      <c r="K323" t="s">
        <v>23</v>
      </c>
      <c r="L323" t="s">
        <v>356</v>
      </c>
      <c r="M323" t="s">
        <v>357</v>
      </c>
      <c r="N323">
        <v>22153</v>
      </c>
      <c r="O323" t="s">
        <v>26</v>
      </c>
      <c r="P323" t="s">
        <v>3030</v>
      </c>
      <c r="Q323" t="s">
        <v>43</v>
      </c>
      <c r="R323" t="s">
        <v>44</v>
      </c>
      <c r="S323" t="s">
        <v>3031</v>
      </c>
      <c r="T323" s="14">
        <v>2.89</v>
      </c>
    </row>
    <row r="324" spans="1:20" x14ac:dyDescent="0.25">
      <c r="A324">
        <v>323</v>
      </c>
      <c r="B324" t="s">
        <v>9943</v>
      </c>
      <c r="C324" s="3">
        <v>43007</v>
      </c>
      <c r="D324" s="11" t="str">
        <f t="shared" si="10"/>
        <v>September</v>
      </c>
      <c r="E324" s="2">
        <f t="shared" si="11"/>
        <v>2017</v>
      </c>
      <c r="F324" s="4">
        <v>43010</v>
      </c>
      <c r="G324" t="s">
        <v>206</v>
      </c>
      <c r="H324" t="s">
        <v>3036</v>
      </c>
      <c r="I324" t="s">
        <v>3037</v>
      </c>
      <c r="J324" t="s">
        <v>38</v>
      </c>
      <c r="K324" t="s">
        <v>23</v>
      </c>
      <c r="L324" t="s">
        <v>156</v>
      </c>
      <c r="M324" t="s">
        <v>157</v>
      </c>
      <c r="N324">
        <v>19140</v>
      </c>
      <c r="O324" t="s">
        <v>158</v>
      </c>
      <c r="P324" t="s">
        <v>3038</v>
      </c>
      <c r="Q324" t="s">
        <v>43</v>
      </c>
      <c r="R324" t="s">
        <v>44</v>
      </c>
      <c r="S324" t="s">
        <v>3039</v>
      </c>
      <c r="T324" s="14">
        <v>15.936</v>
      </c>
    </row>
    <row r="325" spans="1:20" x14ac:dyDescent="0.25">
      <c r="A325">
        <v>324</v>
      </c>
      <c r="B325" t="s">
        <v>1104</v>
      </c>
      <c r="C325" s="3">
        <v>42100</v>
      </c>
      <c r="D325" s="11" t="str">
        <f t="shared" si="10"/>
        <v>April</v>
      </c>
      <c r="E325" s="2">
        <f t="shared" si="11"/>
        <v>2015</v>
      </c>
      <c r="F325" s="4">
        <v>42104</v>
      </c>
      <c r="G325" t="s">
        <v>48</v>
      </c>
      <c r="H325" t="s">
        <v>3041</v>
      </c>
      <c r="I325" t="s">
        <v>3042</v>
      </c>
      <c r="J325" t="s">
        <v>38</v>
      </c>
      <c r="K325" t="s">
        <v>23</v>
      </c>
      <c r="L325" t="s">
        <v>2795</v>
      </c>
      <c r="M325" t="s">
        <v>157</v>
      </c>
      <c r="N325">
        <v>17602</v>
      </c>
      <c r="O325" t="s">
        <v>158</v>
      </c>
      <c r="P325" t="s">
        <v>3043</v>
      </c>
      <c r="Q325" t="s">
        <v>43</v>
      </c>
      <c r="R325" t="s">
        <v>74</v>
      </c>
      <c r="S325" t="s">
        <v>3044</v>
      </c>
      <c r="T325" s="14">
        <v>44.91</v>
      </c>
    </row>
    <row r="326" spans="1:20" x14ac:dyDescent="0.25">
      <c r="A326">
        <v>325</v>
      </c>
      <c r="B326" t="s">
        <v>5746</v>
      </c>
      <c r="C326" s="3">
        <v>42981</v>
      </c>
      <c r="D326" s="11" t="str">
        <f t="shared" si="10"/>
        <v>September</v>
      </c>
      <c r="E326" s="2">
        <f t="shared" si="11"/>
        <v>2017</v>
      </c>
      <c r="F326" s="4">
        <v>42983</v>
      </c>
      <c r="G326" t="s">
        <v>206</v>
      </c>
      <c r="H326" t="s">
        <v>3046</v>
      </c>
      <c r="I326" t="s">
        <v>3047</v>
      </c>
      <c r="J326" t="s">
        <v>105</v>
      </c>
      <c r="K326" t="s">
        <v>23</v>
      </c>
      <c r="L326" t="s">
        <v>156</v>
      </c>
      <c r="M326" t="s">
        <v>157</v>
      </c>
      <c r="N326">
        <v>19143</v>
      </c>
      <c r="O326" t="s">
        <v>158</v>
      </c>
      <c r="P326" t="s">
        <v>3048</v>
      </c>
      <c r="Q326" t="s">
        <v>43</v>
      </c>
      <c r="R326" t="s">
        <v>74</v>
      </c>
      <c r="S326" t="s">
        <v>3049</v>
      </c>
      <c r="T326" s="14">
        <v>1141.47</v>
      </c>
    </row>
    <row r="327" spans="1:20" x14ac:dyDescent="0.25">
      <c r="A327">
        <v>326</v>
      </c>
      <c r="B327" t="s">
        <v>3463</v>
      </c>
      <c r="C327" s="3">
        <v>42348</v>
      </c>
      <c r="D327" s="11" t="str">
        <f t="shared" si="10"/>
        <v>December</v>
      </c>
      <c r="E327" s="2">
        <f t="shared" si="11"/>
        <v>2015</v>
      </c>
      <c r="F327" s="4">
        <v>42353</v>
      </c>
      <c r="G327" t="s">
        <v>48</v>
      </c>
      <c r="H327" t="s">
        <v>3057</v>
      </c>
      <c r="I327" t="s">
        <v>3058</v>
      </c>
      <c r="J327" t="s">
        <v>22</v>
      </c>
      <c r="K327" t="s">
        <v>23</v>
      </c>
      <c r="L327" t="s">
        <v>299</v>
      </c>
      <c r="M327" t="s">
        <v>300</v>
      </c>
      <c r="N327">
        <v>10009</v>
      </c>
      <c r="O327" t="s">
        <v>158</v>
      </c>
      <c r="P327" t="s">
        <v>1170</v>
      </c>
      <c r="Q327" t="s">
        <v>43</v>
      </c>
      <c r="R327" t="s">
        <v>91</v>
      </c>
      <c r="S327" t="s">
        <v>1171</v>
      </c>
      <c r="T327" s="14">
        <v>11.36</v>
      </c>
    </row>
    <row r="328" spans="1:20" x14ac:dyDescent="0.25">
      <c r="A328">
        <v>327</v>
      </c>
      <c r="B328" t="s">
        <v>7608</v>
      </c>
      <c r="C328" s="3">
        <v>42264</v>
      </c>
      <c r="D328" s="11" t="str">
        <f t="shared" si="10"/>
        <v>September</v>
      </c>
      <c r="E328" s="2">
        <f t="shared" si="11"/>
        <v>2015</v>
      </c>
      <c r="F328" s="4">
        <v>42268</v>
      </c>
      <c r="G328" t="s">
        <v>48</v>
      </c>
      <c r="H328" t="s">
        <v>3070</v>
      </c>
      <c r="I328" t="s">
        <v>3071</v>
      </c>
      <c r="J328" t="s">
        <v>105</v>
      </c>
      <c r="K328" t="s">
        <v>23</v>
      </c>
      <c r="L328" t="s">
        <v>156</v>
      </c>
      <c r="M328" t="s">
        <v>157</v>
      </c>
      <c r="N328">
        <v>19120</v>
      </c>
      <c r="O328" t="s">
        <v>158</v>
      </c>
      <c r="P328" t="s">
        <v>3072</v>
      </c>
      <c r="Q328" t="s">
        <v>43</v>
      </c>
      <c r="R328" t="s">
        <v>74</v>
      </c>
      <c r="S328" t="s">
        <v>3073</v>
      </c>
      <c r="T328" s="14">
        <v>5.8920000000000003</v>
      </c>
    </row>
    <row r="329" spans="1:20" x14ac:dyDescent="0.25">
      <c r="A329">
        <v>328</v>
      </c>
      <c r="B329" t="s">
        <v>2057</v>
      </c>
      <c r="C329" s="3">
        <v>43030</v>
      </c>
      <c r="D329" s="11" t="str">
        <f t="shared" si="10"/>
        <v>October</v>
      </c>
      <c r="E329" s="2">
        <f t="shared" si="11"/>
        <v>2017</v>
      </c>
      <c r="F329" s="4">
        <v>43032</v>
      </c>
      <c r="G329" t="s">
        <v>206</v>
      </c>
      <c r="H329" t="s">
        <v>3084</v>
      </c>
      <c r="I329" t="s">
        <v>3085</v>
      </c>
      <c r="J329" t="s">
        <v>105</v>
      </c>
      <c r="K329" t="s">
        <v>23</v>
      </c>
      <c r="L329" t="s">
        <v>994</v>
      </c>
      <c r="M329" t="s">
        <v>266</v>
      </c>
      <c r="N329">
        <v>48227</v>
      </c>
      <c r="O329" t="s">
        <v>108</v>
      </c>
      <c r="P329" t="s">
        <v>2386</v>
      </c>
      <c r="Q329" t="s">
        <v>28</v>
      </c>
      <c r="R329" t="s">
        <v>64</v>
      </c>
      <c r="S329" t="s">
        <v>2387</v>
      </c>
      <c r="T329" s="14">
        <v>31.4</v>
      </c>
    </row>
    <row r="330" spans="1:20" x14ac:dyDescent="0.25">
      <c r="A330">
        <v>329</v>
      </c>
      <c r="B330" t="s">
        <v>4666</v>
      </c>
      <c r="C330" s="3">
        <v>42123</v>
      </c>
      <c r="D330" s="11" t="str">
        <f t="shared" si="10"/>
        <v>April</v>
      </c>
      <c r="E330" s="2">
        <f t="shared" si="11"/>
        <v>2015</v>
      </c>
      <c r="F330" s="4">
        <v>42128</v>
      </c>
      <c r="G330" t="s">
        <v>48</v>
      </c>
      <c r="H330" t="s">
        <v>3088</v>
      </c>
      <c r="I330" t="s">
        <v>3089</v>
      </c>
      <c r="J330" t="s">
        <v>22</v>
      </c>
      <c r="K330" t="s">
        <v>23</v>
      </c>
      <c r="L330" t="s">
        <v>440</v>
      </c>
      <c r="M330" t="s">
        <v>300</v>
      </c>
      <c r="N330">
        <v>14609</v>
      </c>
      <c r="O330" t="s">
        <v>158</v>
      </c>
      <c r="P330" t="s">
        <v>3090</v>
      </c>
      <c r="Q330" t="s">
        <v>28</v>
      </c>
      <c r="R330" t="s">
        <v>64</v>
      </c>
      <c r="S330" t="s">
        <v>3091</v>
      </c>
      <c r="T330" s="14">
        <v>17.46</v>
      </c>
    </row>
    <row r="331" spans="1:20" x14ac:dyDescent="0.25">
      <c r="A331">
        <v>330</v>
      </c>
      <c r="B331" t="s">
        <v>398</v>
      </c>
      <c r="C331" s="3">
        <v>42485</v>
      </c>
      <c r="D331" s="11" t="str">
        <f t="shared" si="10"/>
        <v>April</v>
      </c>
      <c r="E331" s="2">
        <f t="shared" si="11"/>
        <v>2016</v>
      </c>
      <c r="F331" s="4">
        <v>42488</v>
      </c>
      <c r="G331" t="s">
        <v>19</v>
      </c>
      <c r="H331" t="s">
        <v>3094</v>
      </c>
      <c r="I331" t="s">
        <v>3095</v>
      </c>
      <c r="J331" t="s">
        <v>38</v>
      </c>
      <c r="K331" t="s">
        <v>23</v>
      </c>
      <c r="L331" t="s">
        <v>39</v>
      </c>
      <c r="M331" t="s">
        <v>40</v>
      </c>
      <c r="N331">
        <v>90045</v>
      </c>
      <c r="O331" t="s">
        <v>41</v>
      </c>
      <c r="P331" t="s">
        <v>3096</v>
      </c>
      <c r="Q331" t="s">
        <v>43</v>
      </c>
      <c r="R331" t="s">
        <v>74</v>
      </c>
      <c r="S331" t="s">
        <v>3097</v>
      </c>
      <c r="T331" s="14">
        <v>13.944000000000001</v>
      </c>
    </row>
    <row r="332" spans="1:20" x14ac:dyDescent="0.25">
      <c r="A332">
        <v>331</v>
      </c>
      <c r="B332" t="s">
        <v>2184</v>
      </c>
      <c r="C332" s="3">
        <v>43387</v>
      </c>
      <c r="D332" s="11" t="str">
        <f t="shared" si="10"/>
        <v>October</v>
      </c>
      <c r="E332" s="2">
        <f t="shared" si="11"/>
        <v>2018</v>
      </c>
      <c r="F332" s="4">
        <v>43392</v>
      </c>
      <c r="G332" t="s">
        <v>48</v>
      </c>
      <c r="H332" t="s">
        <v>3104</v>
      </c>
      <c r="I332" t="s">
        <v>3105</v>
      </c>
      <c r="J332" t="s">
        <v>105</v>
      </c>
      <c r="K332" t="s">
        <v>23</v>
      </c>
      <c r="L332" t="s">
        <v>432</v>
      </c>
      <c r="M332" t="s">
        <v>3106</v>
      </c>
      <c r="N332">
        <v>21044</v>
      </c>
      <c r="O332" t="s">
        <v>158</v>
      </c>
      <c r="P332" t="s">
        <v>331</v>
      </c>
      <c r="Q332" t="s">
        <v>43</v>
      </c>
      <c r="R332" t="s">
        <v>74</v>
      </c>
      <c r="S332" t="s">
        <v>332</v>
      </c>
      <c r="T332" s="14">
        <v>37.659999999999997</v>
      </c>
    </row>
    <row r="333" spans="1:20" x14ac:dyDescent="0.25">
      <c r="A333">
        <v>332</v>
      </c>
      <c r="B333" t="s">
        <v>3504</v>
      </c>
      <c r="C333" s="3">
        <v>43049</v>
      </c>
      <c r="D333" s="11" t="str">
        <f t="shared" si="10"/>
        <v>November</v>
      </c>
      <c r="E333" s="2">
        <f t="shared" si="11"/>
        <v>2017</v>
      </c>
      <c r="F333" s="4">
        <v>43051</v>
      </c>
      <c r="G333" t="s">
        <v>206</v>
      </c>
      <c r="H333" t="s">
        <v>3120</v>
      </c>
      <c r="I333" t="s">
        <v>3121</v>
      </c>
      <c r="J333" t="s">
        <v>38</v>
      </c>
      <c r="K333" t="s">
        <v>23</v>
      </c>
      <c r="L333" t="s">
        <v>134</v>
      </c>
      <c r="M333" t="s">
        <v>40</v>
      </c>
      <c r="N333">
        <v>94122</v>
      </c>
      <c r="O333" t="s">
        <v>41</v>
      </c>
      <c r="P333" t="s">
        <v>1469</v>
      </c>
      <c r="Q333" t="s">
        <v>43</v>
      </c>
      <c r="R333" t="s">
        <v>57</v>
      </c>
      <c r="S333" t="s">
        <v>1470</v>
      </c>
      <c r="T333" s="14">
        <v>155.82</v>
      </c>
    </row>
    <row r="334" spans="1:20" x14ac:dyDescent="0.25">
      <c r="A334">
        <v>333</v>
      </c>
      <c r="B334" t="s">
        <v>4144</v>
      </c>
      <c r="C334" s="3">
        <v>43011</v>
      </c>
      <c r="D334" s="11" t="str">
        <f t="shared" si="10"/>
        <v>October</v>
      </c>
      <c r="E334" s="2">
        <f t="shared" si="11"/>
        <v>2017</v>
      </c>
      <c r="F334" s="4">
        <v>43014</v>
      </c>
      <c r="G334" t="s">
        <v>19</v>
      </c>
      <c r="H334" t="s">
        <v>3125</v>
      </c>
      <c r="I334" t="s">
        <v>3126</v>
      </c>
      <c r="J334" t="s">
        <v>22</v>
      </c>
      <c r="K334" t="s">
        <v>23</v>
      </c>
      <c r="L334" t="s">
        <v>202</v>
      </c>
      <c r="M334" t="s">
        <v>107</v>
      </c>
      <c r="N334">
        <v>77095</v>
      </c>
      <c r="O334" t="s">
        <v>108</v>
      </c>
      <c r="P334" t="s">
        <v>3127</v>
      </c>
      <c r="Q334" t="s">
        <v>43</v>
      </c>
      <c r="R334" t="s">
        <v>189</v>
      </c>
      <c r="S334" t="s">
        <v>755</v>
      </c>
      <c r="T334" s="14">
        <v>15.648</v>
      </c>
    </row>
    <row r="335" spans="1:20" x14ac:dyDescent="0.25">
      <c r="A335">
        <v>334</v>
      </c>
      <c r="B335" t="s">
        <v>6979</v>
      </c>
      <c r="C335" s="3">
        <v>42256</v>
      </c>
      <c r="D335" s="11" t="str">
        <f t="shared" si="10"/>
        <v>September</v>
      </c>
      <c r="E335" s="2">
        <f t="shared" si="11"/>
        <v>2015</v>
      </c>
      <c r="F335" s="4">
        <v>42262</v>
      </c>
      <c r="G335" t="s">
        <v>48</v>
      </c>
      <c r="H335" t="s">
        <v>3130</v>
      </c>
      <c r="I335" t="s">
        <v>3131</v>
      </c>
      <c r="J335" t="s">
        <v>22</v>
      </c>
      <c r="K335" t="s">
        <v>23</v>
      </c>
      <c r="L335" t="s">
        <v>994</v>
      </c>
      <c r="M335" t="s">
        <v>266</v>
      </c>
      <c r="N335">
        <v>48227</v>
      </c>
      <c r="O335" t="s">
        <v>108</v>
      </c>
      <c r="P335" t="s">
        <v>1880</v>
      </c>
      <c r="Q335" t="s">
        <v>43</v>
      </c>
      <c r="R335" t="s">
        <v>44</v>
      </c>
      <c r="S335" t="s">
        <v>1881</v>
      </c>
      <c r="T335" s="14">
        <v>103.6</v>
      </c>
    </row>
    <row r="336" spans="1:20" x14ac:dyDescent="0.25">
      <c r="A336">
        <v>335</v>
      </c>
      <c r="B336" t="s">
        <v>4878</v>
      </c>
      <c r="C336" s="3">
        <v>43402</v>
      </c>
      <c r="D336" s="11" t="str">
        <f t="shared" si="10"/>
        <v>October</v>
      </c>
      <c r="E336" s="2">
        <f t="shared" si="11"/>
        <v>2018</v>
      </c>
      <c r="F336" s="4">
        <v>43404</v>
      </c>
      <c r="G336" t="s">
        <v>19</v>
      </c>
      <c r="H336" t="s">
        <v>3135</v>
      </c>
      <c r="I336" t="s">
        <v>3136</v>
      </c>
      <c r="J336" t="s">
        <v>38</v>
      </c>
      <c r="K336" t="s">
        <v>23</v>
      </c>
      <c r="L336" t="s">
        <v>1758</v>
      </c>
      <c r="M336" t="s">
        <v>300</v>
      </c>
      <c r="N336">
        <v>13021</v>
      </c>
      <c r="O336" t="s">
        <v>158</v>
      </c>
      <c r="P336" t="s">
        <v>3137</v>
      </c>
      <c r="Q336" t="s">
        <v>43</v>
      </c>
      <c r="R336" t="s">
        <v>91</v>
      </c>
      <c r="S336" t="s">
        <v>3138</v>
      </c>
      <c r="T336" s="14">
        <v>46.96</v>
      </c>
    </row>
    <row r="337" spans="1:20" x14ac:dyDescent="0.25">
      <c r="A337">
        <v>336</v>
      </c>
      <c r="B337" t="s">
        <v>550</v>
      </c>
      <c r="C337" s="3">
        <v>42835</v>
      </c>
      <c r="D337" s="11" t="str">
        <f t="shared" si="10"/>
        <v>April</v>
      </c>
      <c r="E337" s="2">
        <f t="shared" si="11"/>
        <v>2017</v>
      </c>
      <c r="F337" s="4">
        <v>42837</v>
      </c>
      <c r="G337" t="s">
        <v>206</v>
      </c>
      <c r="H337" t="s">
        <v>3140</v>
      </c>
      <c r="I337" t="s">
        <v>3141</v>
      </c>
      <c r="J337" t="s">
        <v>38</v>
      </c>
      <c r="K337" t="s">
        <v>23</v>
      </c>
      <c r="L337" t="s">
        <v>356</v>
      </c>
      <c r="M337" t="s">
        <v>564</v>
      </c>
      <c r="N337">
        <v>45503</v>
      </c>
      <c r="O337" t="s">
        <v>158</v>
      </c>
      <c r="P337" t="s">
        <v>3142</v>
      </c>
      <c r="Q337" t="s">
        <v>43</v>
      </c>
      <c r="R337" t="s">
        <v>74</v>
      </c>
      <c r="S337" t="s">
        <v>3143</v>
      </c>
      <c r="T337" s="14">
        <v>8.9039999999999999</v>
      </c>
    </row>
    <row r="338" spans="1:20" x14ac:dyDescent="0.25">
      <c r="A338">
        <v>337</v>
      </c>
      <c r="B338" t="s">
        <v>11567</v>
      </c>
      <c r="C338" s="3">
        <v>43345</v>
      </c>
      <c r="D338" s="11" t="str">
        <f t="shared" si="10"/>
        <v>September</v>
      </c>
      <c r="E338" s="2">
        <f t="shared" si="11"/>
        <v>2018</v>
      </c>
      <c r="F338" s="4">
        <v>43350</v>
      </c>
      <c r="G338" t="s">
        <v>48</v>
      </c>
      <c r="H338" t="s">
        <v>3164</v>
      </c>
      <c r="I338" t="s">
        <v>3165</v>
      </c>
      <c r="J338" t="s">
        <v>105</v>
      </c>
      <c r="K338" t="s">
        <v>23</v>
      </c>
      <c r="L338" t="s">
        <v>370</v>
      </c>
      <c r="M338" t="s">
        <v>266</v>
      </c>
      <c r="N338">
        <v>49201</v>
      </c>
      <c r="O338" t="s">
        <v>108</v>
      </c>
      <c r="P338" t="s">
        <v>3166</v>
      </c>
      <c r="Q338" t="s">
        <v>70</v>
      </c>
      <c r="R338" t="s">
        <v>71</v>
      </c>
      <c r="S338" t="s">
        <v>3167</v>
      </c>
      <c r="T338" s="14">
        <v>1199.8</v>
      </c>
    </row>
    <row r="339" spans="1:20" x14ac:dyDescent="0.25">
      <c r="A339">
        <v>338</v>
      </c>
      <c r="B339" t="s">
        <v>5578</v>
      </c>
      <c r="C339" s="3">
        <v>42521</v>
      </c>
      <c r="D339" s="11" t="str">
        <f t="shared" si="10"/>
        <v>May</v>
      </c>
      <c r="E339" s="2">
        <f t="shared" si="11"/>
        <v>2016</v>
      </c>
      <c r="F339" s="4">
        <v>42528</v>
      </c>
      <c r="G339" t="s">
        <v>48</v>
      </c>
      <c r="H339" t="s">
        <v>3173</v>
      </c>
      <c r="I339" t="s">
        <v>3174</v>
      </c>
      <c r="J339" t="s">
        <v>105</v>
      </c>
      <c r="K339" t="s">
        <v>23</v>
      </c>
      <c r="L339" t="s">
        <v>3175</v>
      </c>
      <c r="M339" t="s">
        <v>844</v>
      </c>
      <c r="N339">
        <v>6360</v>
      </c>
      <c r="O339" t="s">
        <v>158</v>
      </c>
      <c r="P339" t="s">
        <v>1534</v>
      </c>
      <c r="Q339" t="s">
        <v>28</v>
      </c>
      <c r="R339" t="s">
        <v>64</v>
      </c>
      <c r="S339" t="s">
        <v>1535</v>
      </c>
      <c r="T339" s="14">
        <v>22.2</v>
      </c>
    </row>
    <row r="340" spans="1:20" x14ac:dyDescent="0.25">
      <c r="A340">
        <v>339</v>
      </c>
      <c r="B340" t="s">
        <v>1405</v>
      </c>
      <c r="C340" s="3">
        <v>42799</v>
      </c>
      <c r="D340" s="11" t="str">
        <f t="shared" si="10"/>
        <v>March</v>
      </c>
      <c r="E340" s="2">
        <f t="shared" si="11"/>
        <v>2017</v>
      </c>
      <c r="F340" s="4">
        <v>42805</v>
      </c>
      <c r="G340" t="s">
        <v>48</v>
      </c>
      <c r="H340" t="s">
        <v>3183</v>
      </c>
      <c r="I340" t="s">
        <v>3184</v>
      </c>
      <c r="J340" t="s">
        <v>38</v>
      </c>
      <c r="K340" t="s">
        <v>23</v>
      </c>
      <c r="L340" t="s">
        <v>924</v>
      </c>
      <c r="M340" t="s">
        <v>107</v>
      </c>
      <c r="N340">
        <v>75220</v>
      </c>
      <c r="O340" t="s">
        <v>108</v>
      </c>
      <c r="P340" t="s">
        <v>2790</v>
      </c>
      <c r="Q340" t="s">
        <v>43</v>
      </c>
      <c r="R340" t="s">
        <v>189</v>
      </c>
      <c r="S340" t="s">
        <v>2791</v>
      </c>
      <c r="T340" s="14">
        <v>149.352</v>
      </c>
    </row>
    <row r="341" spans="1:20" x14ac:dyDescent="0.25">
      <c r="A341">
        <v>340</v>
      </c>
      <c r="B341" t="s">
        <v>505</v>
      </c>
      <c r="C341" s="3">
        <v>42471</v>
      </c>
      <c r="D341" s="11" t="str">
        <f t="shared" si="10"/>
        <v>April</v>
      </c>
      <c r="E341" s="2">
        <f t="shared" si="11"/>
        <v>2016</v>
      </c>
      <c r="F341" s="4">
        <v>42475</v>
      </c>
      <c r="G341" t="s">
        <v>48</v>
      </c>
      <c r="H341" t="s">
        <v>3191</v>
      </c>
      <c r="I341" t="s">
        <v>3192</v>
      </c>
      <c r="J341" t="s">
        <v>22</v>
      </c>
      <c r="K341" t="s">
        <v>23</v>
      </c>
      <c r="L341" t="s">
        <v>299</v>
      </c>
      <c r="M341" t="s">
        <v>300</v>
      </c>
      <c r="N341">
        <v>10009</v>
      </c>
      <c r="O341" t="s">
        <v>158</v>
      </c>
      <c r="P341" t="s">
        <v>3193</v>
      </c>
      <c r="Q341" t="s">
        <v>70</v>
      </c>
      <c r="R341" t="s">
        <v>175</v>
      </c>
      <c r="S341" t="s">
        <v>3194</v>
      </c>
      <c r="T341" s="14">
        <v>85.14</v>
      </c>
    </row>
    <row r="342" spans="1:20" x14ac:dyDescent="0.25">
      <c r="A342">
        <v>341</v>
      </c>
      <c r="B342" t="s">
        <v>969</v>
      </c>
      <c r="C342" s="3">
        <v>42993</v>
      </c>
      <c r="D342" s="11" t="str">
        <f t="shared" si="10"/>
        <v>September</v>
      </c>
      <c r="E342" s="2">
        <f t="shared" si="11"/>
        <v>2017</v>
      </c>
      <c r="F342" s="4">
        <v>42998</v>
      </c>
      <c r="G342" t="s">
        <v>48</v>
      </c>
      <c r="H342" t="s">
        <v>3201</v>
      </c>
      <c r="I342" t="s">
        <v>3202</v>
      </c>
      <c r="J342" t="s">
        <v>38</v>
      </c>
      <c r="K342" t="s">
        <v>23</v>
      </c>
      <c r="L342" t="s">
        <v>299</v>
      </c>
      <c r="M342" t="s">
        <v>300</v>
      </c>
      <c r="N342">
        <v>10011</v>
      </c>
      <c r="O342" t="s">
        <v>158</v>
      </c>
      <c r="P342" t="s">
        <v>582</v>
      </c>
      <c r="Q342" t="s">
        <v>43</v>
      </c>
      <c r="R342" t="s">
        <v>74</v>
      </c>
      <c r="S342" t="s">
        <v>583</v>
      </c>
      <c r="T342" s="14">
        <v>841.56799999999998</v>
      </c>
    </row>
    <row r="343" spans="1:20" x14ac:dyDescent="0.25">
      <c r="A343">
        <v>342</v>
      </c>
      <c r="B343" t="s">
        <v>5648</v>
      </c>
      <c r="C343" s="3">
        <v>42260</v>
      </c>
      <c r="D343" s="11" t="str">
        <f t="shared" si="10"/>
        <v>September</v>
      </c>
      <c r="E343" s="2">
        <f t="shared" si="11"/>
        <v>2015</v>
      </c>
      <c r="F343" s="4">
        <v>42263</v>
      </c>
      <c r="G343" t="s">
        <v>206</v>
      </c>
      <c r="H343" t="s">
        <v>3205</v>
      </c>
      <c r="I343" t="s">
        <v>3206</v>
      </c>
      <c r="J343" t="s">
        <v>22</v>
      </c>
      <c r="K343" t="s">
        <v>23</v>
      </c>
      <c r="L343" t="s">
        <v>156</v>
      </c>
      <c r="M343" t="s">
        <v>157</v>
      </c>
      <c r="N343">
        <v>19143</v>
      </c>
      <c r="O343" t="s">
        <v>158</v>
      </c>
      <c r="P343" t="s">
        <v>3207</v>
      </c>
      <c r="Q343" t="s">
        <v>43</v>
      </c>
      <c r="R343" t="s">
        <v>91</v>
      </c>
      <c r="S343" t="s">
        <v>3208</v>
      </c>
      <c r="T343" s="14">
        <v>15.552</v>
      </c>
    </row>
    <row r="344" spans="1:20" x14ac:dyDescent="0.25">
      <c r="A344">
        <v>343</v>
      </c>
      <c r="B344" t="s">
        <v>6914</v>
      </c>
      <c r="C344" s="3">
        <v>42648</v>
      </c>
      <c r="D344" s="11" t="str">
        <f t="shared" si="10"/>
        <v>October</v>
      </c>
      <c r="E344" s="2">
        <f t="shared" si="11"/>
        <v>2016</v>
      </c>
      <c r="F344" s="4">
        <v>42652</v>
      </c>
      <c r="G344" t="s">
        <v>48</v>
      </c>
      <c r="H344" t="s">
        <v>3212</v>
      </c>
      <c r="I344" t="s">
        <v>3213</v>
      </c>
      <c r="J344" t="s">
        <v>105</v>
      </c>
      <c r="K344" t="s">
        <v>23</v>
      </c>
      <c r="L344" t="s">
        <v>356</v>
      </c>
      <c r="M344" t="s">
        <v>357</v>
      </c>
      <c r="N344">
        <v>22153</v>
      </c>
      <c r="O344" t="s">
        <v>26</v>
      </c>
      <c r="P344" t="s">
        <v>1479</v>
      </c>
      <c r="Q344" t="s">
        <v>43</v>
      </c>
      <c r="R344" t="s">
        <v>67</v>
      </c>
      <c r="S344" t="s">
        <v>1480</v>
      </c>
      <c r="T344" s="14">
        <v>46.2</v>
      </c>
    </row>
    <row r="345" spans="1:20" x14ac:dyDescent="0.25">
      <c r="A345">
        <v>344</v>
      </c>
      <c r="B345" t="s">
        <v>5541</v>
      </c>
      <c r="C345" s="3">
        <v>43345</v>
      </c>
      <c r="D345" s="11" t="str">
        <f t="shared" si="10"/>
        <v>September</v>
      </c>
      <c r="E345" s="2">
        <f t="shared" si="11"/>
        <v>2018</v>
      </c>
      <c r="F345" s="4">
        <v>43349</v>
      </c>
      <c r="G345" t="s">
        <v>48</v>
      </c>
      <c r="H345" t="s">
        <v>3220</v>
      </c>
      <c r="I345" t="s">
        <v>3221</v>
      </c>
      <c r="J345" t="s">
        <v>22</v>
      </c>
      <c r="K345" t="s">
        <v>23</v>
      </c>
      <c r="L345" t="s">
        <v>156</v>
      </c>
      <c r="M345" t="s">
        <v>157</v>
      </c>
      <c r="N345">
        <v>19140</v>
      </c>
      <c r="O345" t="s">
        <v>158</v>
      </c>
      <c r="P345" t="s">
        <v>3222</v>
      </c>
      <c r="Q345" t="s">
        <v>43</v>
      </c>
      <c r="R345" t="s">
        <v>91</v>
      </c>
      <c r="S345" t="s">
        <v>3223</v>
      </c>
      <c r="T345" s="14">
        <v>12.192</v>
      </c>
    </row>
    <row r="346" spans="1:20" x14ac:dyDescent="0.25">
      <c r="A346">
        <v>345</v>
      </c>
      <c r="B346" t="s">
        <v>2423</v>
      </c>
      <c r="C346" s="3">
        <v>42906</v>
      </c>
      <c r="D346" s="11" t="str">
        <f t="shared" si="10"/>
        <v>June</v>
      </c>
      <c r="E346" s="2">
        <f t="shared" si="11"/>
        <v>2017</v>
      </c>
      <c r="F346" s="4">
        <v>42910</v>
      </c>
      <c r="G346" t="s">
        <v>48</v>
      </c>
      <c r="H346" t="s">
        <v>3226</v>
      </c>
      <c r="I346" t="s">
        <v>3227</v>
      </c>
      <c r="J346" t="s">
        <v>105</v>
      </c>
      <c r="K346" t="s">
        <v>23</v>
      </c>
      <c r="L346" t="s">
        <v>156</v>
      </c>
      <c r="M346" t="s">
        <v>157</v>
      </c>
      <c r="N346">
        <v>19120</v>
      </c>
      <c r="O346" t="s">
        <v>158</v>
      </c>
      <c r="P346" t="s">
        <v>3228</v>
      </c>
      <c r="Q346" t="s">
        <v>43</v>
      </c>
      <c r="R346" t="s">
        <v>91</v>
      </c>
      <c r="S346" t="s">
        <v>3229</v>
      </c>
      <c r="T346" s="14">
        <v>45.055999999999997</v>
      </c>
    </row>
    <row r="347" spans="1:20" x14ac:dyDescent="0.25">
      <c r="A347">
        <v>346</v>
      </c>
      <c r="B347" t="s">
        <v>4411</v>
      </c>
      <c r="C347" s="3">
        <v>42717</v>
      </c>
      <c r="D347" s="11" t="str">
        <f t="shared" si="10"/>
        <v>December</v>
      </c>
      <c r="E347" s="2">
        <f t="shared" si="11"/>
        <v>2016</v>
      </c>
      <c r="F347" s="4">
        <v>42721</v>
      </c>
      <c r="G347" t="s">
        <v>48</v>
      </c>
      <c r="H347" t="s">
        <v>3237</v>
      </c>
      <c r="I347" t="s">
        <v>3238</v>
      </c>
      <c r="J347" t="s">
        <v>38</v>
      </c>
      <c r="K347" t="s">
        <v>23</v>
      </c>
      <c r="L347" t="s">
        <v>3239</v>
      </c>
      <c r="M347" t="s">
        <v>40</v>
      </c>
      <c r="N347">
        <v>92503</v>
      </c>
      <c r="O347" t="s">
        <v>41</v>
      </c>
      <c r="P347" t="s">
        <v>3240</v>
      </c>
      <c r="Q347" t="s">
        <v>43</v>
      </c>
      <c r="R347" t="s">
        <v>91</v>
      </c>
      <c r="S347" t="s">
        <v>3241</v>
      </c>
      <c r="T347" s="14">
        <v>12.96</v>
      </c>
    </row>
    <row r="348" spans="1:20" x14ac:dyDescent="0.25">
      <c r="A348">
        <v>347</v>
      </c>
      <c r="B348" t="s">
        <v>3594</v>
      </c>
      <c r="C348" s="3">
        <v>42905</v>
      </c>
      <c r="D348" s="11" t="str">
        <f t="shared" si="10"/>
        <v>June</v>
      </c>
      <c r="E348" s="2">
        <f t="shared" si="11"/>
        <v>2017</v>
      </c>
      <c r="F348" s="4">
        <v>42906</v>
      </c>
      <c r="G348" t="s">
        <v>206</v>
      </c>
      <c r="H348" t="s">
        <v>3246</v>
      </c>
      <c r="I348" t="s">
        <v>3247</v>
      </c>
      <c r="J348" t="s">
        <v>38</v>
      </c>
      <c r="K348" t="s">
        <v>23</v>
      </c>
      <c r="L348" t="s">
        <v>134</v>
      </c>
      <c r="M348" t="s">
        <v>40</v>
      </c>
      <c r="N348">
        <v>94110</v>
      </c>
      <c r="O348" t="s">
        <v>41</v>
      </c>
      <c r="P348" t="s">
        <v>3248</v>
      </c>
      <c r="Q348" t="s">
        <v>43</v>
      </c>
      <c r="R348" t="s">
        <v>91</v>
      </c>
      <c r="S348" t="s">
        <v>3249</v>
      </c>
      <c r="T348" s="14">
        <v>17.12</v>
      </c>
    </row>
    <row r="349" spans="1:20" x14ac:dyDescent="0.25">
      <c r="A349">
        <v>348</v>
      </c>
      <c r="B349" t="s">
        <v>3034</v>
      </c>
      <c r="C349" s="3">
        <v>43193</v>
      </c>
      <c r="D349" s="11" t="str">
        <f t="shared" si="10"/>
        <v>April</v>
      </c>
      <c r="E349" s="2">
        <f t="shared" si="11"/>
        <v>2018</v>
      </c>
      <c r="F349" s="4">
        <v>43197</v>
      </c>
      <c r="G349" t="s">
        <v>48</v>
      </c>
      <c r="H349" t="s">
        <v>3273</v>
      </c>
      <c r="I349" t="s">
        <v>3274</v>
      </c>
      <c r="J349" t="s">
        <v>22</v>
      </c>
      <c r="K349" t="s">
        <v>23</v>
      </c>
      <c r="L349" t="s">
        <v>156</v>
      </c>
      <c r="M349" t="s">
        <v>157</v>
      </c>
      <c r="N349">
        <v>19143</v>
      </c>
      <c r="O349" t="s">
        <v>158</v>
      </c>
      <c r="P349" t="s">
        <v>3275</v>
      </c>
      <c r="Q349" t="s">
        <v>28</v>
      </c>
      <c r="R349" t="s">
        <v>64</v>
      </c>
      <c r="S349" t="s">
        <v>1040</v>
      </c>
      <c r="T349" s="14">
        <v>25.472000000000001</v>
      </c>
    </row>
    <row r="350" spans="1:20" x14ac:dyDescent="0.25">
      <c r="A350">
        <v>349</v>
      </c>
      <c r="B350" t="s">
        <v>4072</v>
      </c>
      <c r="C350" s="3">
        <v>43462</v>
      </c>
      <c r="D350" s="11" t="str">
        <f t="shared" si="10"/>
        <v>December</v>
      </c>
      <c r="E350" s="2">
        <f t="shared" si="11"/>
        <v>2018</v>
      </c>
      <c r="F350" s="4">
        <v>43466</v>
      </c>
      <c r="G350" t="s">
        <v>48</v>
      </c>
      <c r="H350" t="s">
        <v>3277</v>
      </c>
      <c r="I350" t="s">
        <v>3278</v>
      </c>
      <c r="J350" t="s">
        <v>22</v>
      </c>
      <c r="K350" t="s">
        <v>23</v>
      </c>
      <c r="L350" t="s">
        <v>3279</v>
      </c>
      <c r="M350" t="s">
        <v>107</v>
      </c>
      <c r="N350">
        <v>78664</v>
      </c>
      <c r="O350" t="s">
        <v>108</v>
      </c>
      <c r="P350" t="s">
        <v>988</v>
      </c>
      <c r="Q350" t="s">
        <v>43</v>
      </c>
      <c r="R350" t="s">
        <v>67</v>
      </c>
      <c r="S350" t="s">
        <v>989</v>
      </c>
      <c r="T350" s="14">
        <v>27.167999999999999</v>
      </c>
    </row>
    <row r="351" spans="1:20" x14ac:dyDescent="0.25">
      <c r="A351">
        <v>350</v>
      </c>
      <c r="B351" t="s">
        <v>1506</v>
      </c>
      <c r="C351" s="3">
        <v>43434</v>
      </c>
      <c r="D351" s="11" t="str">
        <f t="shared" si="10"/>
        <v>November</v>
      </c>
      <c r="E351" s="2">
        <f t="shared" si="11"/>
        <v>2018</v>
      </c>
      <c r="F351" s="4">
        <v>43438</v>
      </c>
      <c r="G351" t="s">
        <v>48</v>
      </c>
      <c r="H351" t="s">
        <v>3281</v>
      </c>
      <c r="I351" t="s">
        <v>3282</v>
      </c>
      <c r="J351" t="s">
        <v>22</v>
      </c>
      <c r="K351" t="s">
        <v>23</v>
      </c>
      <c r="L351" t="s">
        <v>370</v>
      </c>
      <c r="M351" t="s">
        <v>1675</v>
      </c>
      <c r="N351">
        <v>39212</v>
      </c>
      <c r="O351" t="s">
        <v>26</v>
      </c>
      <c r="P351" t="s">
        <v>312</v>
      </c>
      <c r="Q351" t="s">
        <v>43</v>
      </c>
      <c r="R351" t="s">
        <v>57</v>
      </c>
      <c r="S351" t="s">
        <v>313</v>
      </c>
      <c r="T351" s="14">
        <v>173.8</v>
      </c>
    </row>
    <row r="352" spans="1:20" x14ac:dyDescent="0.25">
      <c r="A352">
        <v>351</v>
      </c>
      <c r="B352" t="s">
        <v>2111</v>
      </c>
      <c r="C352" s="3">
        <v>43235</v>
      </c>
      <c r="D352" s="11" t="str">
        <f t="shared" si="10"/>
        <v>May</v>
      </c>
      <c r="E352" s="2">
        <f t="shared" si="11"/>
        <v>2018</v>
      </c>
      <c r="F352" s="4">
        <v>43238</v>
      </c>
      <c r="G352" t="s">
        <v>19</v>
      </c>
      <c r="H352" t="s">
        <v>3286</v>
      </c>
      <c r="I352" t="s">
        <v>3287</v>
      </c>
      <c r="J352" t="s">
        <v>22</v>
      </c>
      <c r="K352" t="s">
        <v>23</v>
      </c>
      <c r="L352" t="s">
        <v>614</v>
      </c>
      <c r="M352" t="s">
        <v>348</v>
      </c>
      <c r="N352">
        <v>85023</v>
      </c>
      <c r="O352" t="s">
        <v>41</v>
      </c>
      <c r="P352" t="s">
        <v>3025</v>
      </c>
      <c r="Q352" t="s">
        <v>70</v>
      </c>
      <c r="R352" t="s">
        <v>71</v>
      </c>
      <c r="S352" t="s">
        <v>3026</v>
      </c>
      <c r="T352" s="14">
        <v>29.591999999999999</v>
      </c>
    </row>
    <row r="353" spans="1:20" x14ac:dyDescent="0.25">
      <c r="A353">
        <v>352</v>
      </c>
      <c r="B353" t="s">
        <v>3878</v>
      </c>
      <c r="C353" s="3">
        <v>42635</v>
      </c>
      <c r="D353" s="11" t="str">
        <f t="shared" si="10"/>
        <v>September</v>
      </c>
      <c r="E353" s="2">
        <f t="shared" si="11"/>
        <v>2016</v>
      </c>
      <c r="F353" s="4">
        <v>42635</v>
      </c>
      <c r="G353" t="s">
        <v>1452</v>
      </c>
      <c r="H353" t="s">
        <v>3293</v>
      </c>
      <c r="I353" t="s">
        <v>3294</v>
      </c>
      <c r="J353" t="s">
        <v>22</v>
      </c>
      <c r="K353" t="s">
        <v>23</v>
      </c>
      <c r="L353" t="s">
        <v>2647</v>
      </c>
      <c r="M353" t="s">
        <v>40</v>
      </c>
      <c r="N353">
        <v>92054</v>
      </c>
      <c r="O353" t="s">
        <v>41</v>
      </c>
      <c r="P353" t="s">
        <v>3295</v>
      </c>
      <c r="Q353" t="s">
        <v>28</v>
      </c>
      <c r="R353" t="s">
        <v>64</v>
      </c>
      <c r="S353" t="s">
        <v>3296</v>
      </c>
      <c r="T353" s="14">
        <v>204.6</v>
      </c>
    </row>
    <row r="354" spans="1:20" x14ac:dyDescent="0.25">
      <c r="A354">
        <v>353</v>
      </c>
      <c r="B354" t="s">
        <v>6402</v>
      </c>
      <c r="C354" s="3">
        <v>43418</v>
      </c>
      <c r="D354" s="11" t="str">
        <f t="shared" si="10"/>
        <v>November</v>
      </c>
      <c r="E354" s="2">
        <f t="shared" si="11"/>
        <v>2018</v>
      </c>
      <c r="F354" s="4">
        <v>43423</v>
      </c>
      <c r="G354" t="s">
        <v>48</v>
      </c>
      <c r="H354" t="s">
        <v>3298</v>
      </c>
      <c r="I354" t="s">
        <v>3299</v>
      </c>
      <c r="J354" t="s">
        <v>38</v>
      </c>
      <c r="K354" t="s">
        <v>23</v>
      </c>
      <c r="L354" t="s">
        <v>134</v>
      </c>
      <c r="M354" t="s">
        <v>40</v>
      </c>
      <c r="N354">
        <v>94110</v>
      </c>
      <c r="O354" t="s">
        <v>41</v>
      </c>
      <c r="P354" t="s">
        <v>1061</v>
      </c>
      <c r="Q354" t="s">
        <v>28</v>
      </c>
      <c r="R354" t="s">
        <v>32</v>
      </c>
      <c r="S354" t="s">
        <v>1062</v>
      </c>
      <c r="T354" s="14">
        <v>321.56799999999998</v>
      </c>
    </row>
    <row r="355" spans="1:20" x14ac:dyDescent="0.25">
      <c r="A355">
        <v>354</v>
      </c>
      <c r="B355" t="s">
        <v>2430</v>
      </c>
      <c r="C355" s="3">
        <v>42701</v>
      </c>
      <c r="D355" s="11" t="str">
        <f t="shared" si="10"/>
        <v>November</v>
      </c>
      <c r="E355" s="2">
        <f t="shared" si="11"/>
        <v>2016</v>
      </c>
      <c r="F355" s="4">
        <v>42705</v>
      </c>
      <c r="G355" t="s">
        <v>48</v>
      </c>
      <c r="H355" t="s">
        <v>3301</v>
      </c>
      <c r="I355" t="s">
        <v>3302</v>
      </c>
      <c r="J355" t="s">
        <v>105</v>
      </c>
      <c r="K355" t="s">
        <v>23</v>
      </c>
      <c r="L355" t="s">
        <v>1925</v>
      </c>
      <c r="M355" t="s">
        <v>1926</v>
      </c>
      <c r="N355">
        <v>72701</v>
      </c>
      <c r="O355" t="s">
        <v>26</v>
      </c>
      <c r="P355" t="s">
        <v>3303</v>
      </c>
      <c r="Q355" t="s">
        <v>43</v>
      </c>
      <c r="R355" t="s">
        <v>74</v>
      </c>
      <c r="S355" t="s">
        <v>3304</v>
      </c>
      <c r="T355" s="14">
        <v>6.24</v>
      </c>
    </row>
    <row r="356" spans="1:20" x14ac:dyDescent="0.25">
      <c r="A356">
        <v>355</v>
      </c>
      <c r="B356" t="s">
        <v>141</v>
      </c>
      <c r="C356" s="3">
        <v>43199</v>
      </c>
      <c r="D356" s="11" t="str">
        <f t="shared" si="10"/>
        <v>April</v>
      </c>
      <c r="E356" s="2">
        <f t="shared" si="11"/>
        <v>2018</v>
      </c>
      <c r="F356" s="4">
        <v>43201</v>
      </c>
      <c r="G356" t="s">
        <v>206</v>
      </c>
      <c r="H356" t="s">
        <v>3312</v>
      </c>
      <c r="I356" t="s">
        <v>3313</v>
      </c>
      <c r="J356" t="s">
        <v>105</v>
      </c>
      <c r="K356" t="s">
        <v>23</v>
      </c>
      <c r="L356" t="s">
        <v>299</v>
      </c>
      <c r="M356" t="s">
        <v>300</v>
      </c>
      <c r="N356">
        <v>10011</v>
      </c>
      <c r="O356" t="s">
        <v>158</v>
      </c>
      <c r="P356" t="s">
        <v>3314</v>
      </c>
      <c r="Q356" t="s">
        <v>43</v>
      </c>
      <c r="R356" t="s">
        <v>44</v>
      </c>
      <c r="S356" t="s">
        <v>3315</v>
      </c>
      <c r="T356" s="14">
        <v>9.82</v>
      </c>
    </row>
    <row r="357" spans="1:20" x14ac:dyDescent="0.25">
      <c r="A357">
        <v>356</v>
      </c>
      <c r="B357" t="s">
        <v>1414</v>
      </c>
      <c r="C357" s="3">
        <v>42885</v>
      </c>
      <c r="D357" s="11" t="str">
        <f t="shared" si="10"/>
        <v>May</v>
      </c>
      <c r="E357" s="2">
        <f t="shared" si="11"/>
        <v>2017</v>
      </c>
      <c r="F357" s="4">
        <v>42886</v>
      </c>
      <c r="G357" t="s">
        <v>206</v>
      </c>
      <c r="H357" t="s">
        <v>3335</v>
      </c>
      <c r="I357" t="s">
        <v>3336</v>
      </c>
      <c r="J357" t="s">
        <v>22</v>
      </c>
      <c r="K357" t="s">
        <v>23</v>
      </c>
      <c r="L357" t="s">
        <v>587</v>
      </c>
      <c r="M357" t="s">
        <v>89</v>
      </c>
      <c r="N357">
        <v>28403</v>
      </c>
      <c r="O357" t="s">
        <v>26</v>
      </c>
      <c r="P357" t="s">
        <v>2278</v>
      </c>
      <c r="Q357" t="s">
        <v>43</v>
      </c>
      <c r="R357" t="s">
        <v>74</v>
      </c>
      <c r="S357" t="s">
        <v>2279</v>
      </c>
      <c r="T357" s="14">
        <v>3.282</v>
      </c>
    </row>
    <row r="358" spans="1:20" x14ac:dyDescent="0.25">
      <c r="A358">
        <v>357</v>
      </c>
      <c r="B358" t="s">
        <v>34</v>
      </c>
      <c r="C358" s="3">
        <v>42319</v>
      </c>
      <c r="D358" s="11" t="str">
        <f t="shared" si="10"/>
        <v>November</v>
      </c>
      <c r="E358" s="2">
        <f t="shared" si="11"/>
        <v>2015</v>
      </c>
      <c r="F358" s="4">
        <v>42322</v>
      </c>
      <c r="G358" t="s">
        <v>19</v>
      </c>
      <c r="H358" t="s">
        <v>3343</v>
      </c>
      <c r="I358" t="s">
        <v>3344</v>
      </c>
      <c r="J358" t="s">
        <v>22</v>
      </c>
      <c r="K358" t="s">
        <v>23</v>
      </c>
      <c r="L358" t="s">
        <v>1659</v>
      </c>
      <c r="M358" t="s">
        <v>516</v>
      </c>
      <c r="N358">
        <v>80027</v>
      </c>
      <c r="O358" t="s">
        <v>41</v>
      </c>
      <c r="P358" t="s">
        <v>3345</v>
      </c>
      <c r="Q358" t="s">
        <v>43</v>
      </c>
      <c r="R358" t="s">
        <v>67</v>
      </c>
      <c r="S358" t="s">
        <v>3346</v>
      </c>
      <c r="T358" s="14">
        <v>3.3919999999999999</v>
      </c>
    </row>
    <row r="359" spans="1:20" x14ac:dyDescent="0.25">
      <c r="A359">
        <v>358</v>
      </c>
      <c r="B359" t="s">
        <v>6891</v>
      </c>
      <c r="C359" s="3">
        <v>43372</v>
      </c>
      <c r="D359" s="11" t="str">
        <f t="shared" si="10"/>
        <v>September</v>
      </c>
      <c r="E359" s="2">
        <f t="shared" si="11"/>
        <v>2018</v>
      </c>
      <c r="F359" s="4">
        <v>43378</v>
      </c>
      <c r="G359" t="s">
        <v>48</v>
      </c>
      <c r="H359" t="s">
        <v>3350</v>
      </c>
      <c r="I359" t="s">
        <v>3351</v>
      </c>
      <c r="J359" t="s">
        <v>105</v>
      </c>
      <c r="K359" t="s">
        <v>23</v>
      </c>
      <c r="L359" t="s">
        <v>678</v>
      </c>
      <c r="M359" t="s">
        <v>107</v>
      </c>
      <c r="N359">
        <v>77506</v>
      </c>
      <c r="O359" t="s">
        <v>108</v>
      </c>
      <c r="P359" t="s">
        <v>2820</v>
      </c>
      <c r="Q359" t="s">
        <v>43</v>
      </c>
      <c r="R359" t="s">
        <v>44</v>
      </c>
      <c r="S359" t="s">
        <v>2821</v>
      </c>
      <c r="T359" s="14">
        <v>7.968</v>
      </c>
    </row>
    <row r="360" spans="1:20" x14ac:dyDescent="0.25">
      <c r="A360">
        <v>359</v>
      </c>
      <c r="B360" t="s">
        <v>8463</v>
      </c>
      <c r="C360" s="3">
        <v>42439</v>
      </c>
      <c r="D360" s="11" t="str">
        <f t="shared" si="10"/>
        <v>March</v>
      </c>
      <c r="E360" s="2">
        <f t="shared" si="11"/>
        <v>2016</v>
      </c>
      <c r="F360" s="4">
        <v>42439</v>
      </c>
      <c r="G360" t="s">
        <v>1452</v>
      </c>
      <c r="H360" t="s">
        <v>3357</v>
      </c>
      <c r="I360" t="s">
        <v>3358</v>
      </c>
      <c r="J360" t="s">
        <v>22</v>
      </c>
      <c r="K360" t="s">
        <v>23</v>
      </c>
      <c r="L360" t="s">
        <v>202</v>
      </c>
      <c r="M360" t="s">
        <v>107</v>
      </c>
      <c r="N360">
        <v>77041</v>
      </c>
      <c r="O360" t="s">
        <v>108</v>
      </c>
      <c r="P360" t="s">
        <v>3359</v>
      </c>
      <c r="Q360" t="s">
        <v>43</v>
      </c>
      <c r="R360" t="s">
        <v>74</v>
      </c>
      <c r="S360" t="s">
        <v>3360</v>
      </c>
      <c r="T360" s="14">
        <v>1.1120000000000001</v>
      </c>
    </row>
    <row r="361" spans="1:20" x14ac:dyDescent="0.25">
      <c r="A361">
        <v>360</v>
      </c>
      <c r="B361" t="s">
        <v>3224</v>
      </c>
      <c r="C361" s="3">
        <v>42458</v>
      </c>
      <c r="D361" s="11" t="str">
        <f t="shared" si="10"/>
        <v>March</v>
      </c>
      <c r="E361" s="2">
        <f t="shared" si="11"/>
        <v>2016</v>
      </c>
      <c r="F361" s="4">
        <v>42460</v>
      </c>
      <c r="G361" t="s">
        <v>19</v>
      </c>
      <c r="H361" t="s">
        <v>3369</v>
      </c>
      <c r="I361" t="s">
        <v>3370</v>
      </c>
      <c r="J361" t="s">
        <v>105</v>
      </c>
      <c r="K361" t="s">
        <v>23</v>
      </c>
      <c r="L361" t="s">
        <v>1714</v>
      </c>
      <c r="M361" t="s">
        <v>52</v>
      </c>
      <c r="N361">
        <v>32216</v>
      </c>
      <c r="O361" t="s">
        <v>26</v>
      </c>
      <c r="P361" t="s">
        <v>1277</v>
      </c>
      <c r="Q361" t="s">
        <v>28</v>
      </c>
      <c r="R361" t="s">
        <v>32</v>
      </c>
      <c r="S361" t="s">
        <v>1278</v>
      </c>
      <c r="T361" s="14">
        <v>1166.92</v>
      </c>
    </row>
    <row r="362" spans="1:20" x14ac:dyDescent="0.25">
      <c r="A362">
        <v>361</v>
      </c>
      <c r="B362" t="s">
        <v>3124</v>
      </c>
      <c r="C362" s="3">
        <v>42145</v>
      </c>
      <c r="D362" s="11" t="str">
        <f t="shared" si="10"/>
        <v>May</v>
      </c>
      <c r="E362" s="2">
        <f t="shared" si="11"/>
        <v>2015</v>
      </c>
      <c r="F362" s="4">
        <v>42149</v>
      </c>
      <c r="G362" t="s">
        <v>48</v>
      </c>
      <c r="H362" t="s">
        <v>3379</v>
      </c>
      <c r="I362" t="s">
        <v>3380</v>
      </c>
      <c r="J362" t="s">
        <v>38</v>
      </c>
      <c r="K362" t="s">
        <v>23</v>
      </c>
      <c r="L362" t="s">
        <v>3381</v>
      </c>
      <c r="M362" t="s">
        <v>357</v>
      </c>
      <c r="N362">
        <v>23464</v>
      </c>
      <c r="O362" t="s">
        <v>26</v>
      </c>
      <c r="P362" t="s">
        <v>3382</v>
      </c>
      <c r="Q362" t="s">
        <v>43</v>
      </c>
      <c r="R362" t="s">
        <v>74</v>
      </c>
      <c r="S362" t="s">
        <v>3383</v>
      </c>
      <c r="T362" s="14">
        <v>2715.93</v>
      </c>
    </row>
    <row r="363" spans="1:20" x14ac:dyDescent="0.25">
      <c r="A363">
        <v>362</v>
      </c>
      <c r="B363" t="s">
        <v>5099</v>
      </c>
      <c r="C363" s="3">
        <v>42671</v>
      </c>
      <c r="D363" s="11" t="str">
        <f t="shared" si="10"/>
        <v>October</v>
      </c>
      <c r="E363" s="2">
        <f t="shared" si="11"/>
        <v>2016</v>
      </c>
      <c r="F363" s="4">
        <v>42677</v>
      </c>
      <c r="G363" t="s">
        <v>48</v>
      </c>
      <c r="H363" t="s">
        <v>3387</v>
      </c>
      <c r="I363" t="s">
        <v>3388</v>
      </c>
      <c r="J363" t="s">
        <v>22</v>
      </c>
      <c r="K363" t="s">
        <v>23</v>
      </c>
      <c r="L363" t="s">
        <v>24</v>
      </c>
      <c r="M363" t="s">
        <v>25</v>
      </c>
      <c r="N363">
        <v>42420</v>
      </c>
      <c r="O363" t="s">
        <v>26</v>
      </c>
      <c r="P363" t="s">
        <v>3389</v>
      </c>
      <c r="Q363" t="s">
        <v>43</v>
      </c>
      <c r="R363" t="s">
        <v>189</v>
      </c>
      <c r="S363" t="s">
        <v>3390</v>
      </c>
      <c r="T363" s="14">
        <v>10.67</v>
      </c>
    </row>
    <row r="364" spans="1:20" x14ac:dyDescent="0.25">
      <c r="A364">
        <v>363</v>
      </c>
      <c r="B364" t="s">
        <v>9558</v>
      </c>
      <c r="C364" s="3">
        <v>42609</v>
      </c>
      <c r="D364" s="11" t="str">
        <f t="shared" si="10"/>
        <v>August</v>
      </c>
      <c r="E364" s="2">
        <f t="shared" si="11"/>
        <v>2016</v>
      </c>
      <c r="F364" s="4">
        <v>42613</v>
      </c>
      <c r="G364" t="s">
        <v>48</v>
      </c>
      <c r="H364" t="s">
        <v>3403</v>
      </c>
      <c r="I364" t="s">
        <v>3404</v>
      </c>
      <c r="J364" t="s">
        <v>22</v>
      </c>
      <c r="K364" t="s">
        <v>23</v>
      </c>
      <c r="L364" t="s">
        <v>3405</v>
      </c>
      <c r="M364" t="s">
        <v>40</v>
      </c>
      <c r="N364">
        <v>92563</v>
      </c>
      <c r="O364" t="s">
        <v>41</v>
      </c>
      <c r="P364" t="s">
        <v>3406</v>
      </c>
      <c r="Q364" t="s">
        <v>43</v>
      </c>
      <c r="R364" t="s">
        <v>57</v>
      </c>
      <c r="S364" t="s">
        <v>3407</v>
      </c>
      <c r="T364" s="14">
        <v>484.65</v>
      </c>
    </row>
    <row r="365" spans="1:20" x14ac:dyDescent="0.25">
      <c r="A365">
        <v>364</v>
      </c>
      <c r="B365" t="s">
        <v>4154</v>
      </c>
      <c r="C365" s="3">
        <v>42680</v>
      </c>
      <c r="D365" s="11" t="str">
        <f t="shared" si="10"/>
        <v>November</v>
      </c>
      <c r="E365" s="2">
        <f t="shared" si="11"/>
        <v>2016</v>
      </c>
      <c r="F365" s="4">
        <v>42683</v>
      </c>
      <c r="G365" t="s">
        <v>206</v>
      </c>
      <c r="H365" t="s">
        <v>3410</v>
      </c>
      <c r="I365" t="s">
        <v>3411</v>
      </c>
      <c r="J365" t="s">
        <v>22</v>
      </c>
      <c r="K365" t="s">
        <v>23</v>
      </c>
      <c r="L365" t="s">
        <v>701</v>
      </c>
      <c r="M365" t="s">
        <v>348</v>
      </c>
      <c r="N365">
        <v>85254</v>
      </c>
      <c r="O365" t="s">
        <v>41</v>
      </c>
      <c r="P365" t="s">
        <v>567</v>
      </c>
      <c r="Q365" t="s">
        <v>43</v>
      </c>
      <c r="R365" t="s">
        <v>189</v>
      </c>
      <c r="S365" t="s">
        <v>568</v>
      </c>
      <c r="T365" s="14">
        <v>7.08</v>
      </c>
    </row>
    <row r="366" spans="1:20" x14ac:dyDescent="0.25">
      <c r="A366">
        <v>365</v>
      </c>
      <c r="B366" t="s">
        <v>1270</v>
      </c>
      <c r="C366" s="3">
        <v>42332</v>
      </c>
      <c r="D366" s="11" t="str">
        <f t="shared" si="10"/>
        <v>November</v>
      </c>
      <c r="E366" s="2">
        <f t="shared" si="11"/>
        <v>2015</v>
      </c>
      <c r="F366" s="4">
        <v>42334</v>
      </c>
      <c r="G366" t="s">
        <v>206</v>
      </c>
      <c r="H366" t="s">
        <v>3418</v>
      </c>
      <c r="I366" t="s">
        <v>3419</v>
      </c>
      <c r="J366" t="s">
        <v>22</v>
      </c>
      <c r="K366" t="s">
        <v>23</v>
      </c>
      <c r="L366" t="s">
        <v>1066</v>
      </c>
      <c r="M366" t="s">
        <v>40</v>
      </c>
      <c r="N366">
        <v>92037</v>
      </c>
      <c r="O366" t="s">
        <v>41</v>
      </c>
      <c r="P366" t="s">
        <v>3420</v>
      </c>
      <c r="Q366" t="s">
        <v>28</v>
      </c>
      <c r="R366" t="s">
        <v>64</v>
      </c>
      <c r="S366" t="s">
        <v>3421</v>
      </c>
      <c r="T366" s="14">
        <v>151.72</v>
      </c>
    </row>
    <row r="367" spans="1:20" x14ac:dyDescent="0.25">
      <c r="A367">
        <v>366</v>
      </c>
      <c r="B367" t="s">
        <v>6305</v>
      </c>
      <c r="C367" s="3">
        <v>42725</v>
      </c>
      <c r="D367" s="11" t="str">
        <f t="shared" si="10"/>
        <v>December</v>
      </c>
      <c r="E367" s="2">
        <f t="shared" si="11"/>
        <v>2016</v>
      </c>
      <c r="F367" s="4">
        <v>42728</v>
      </c>
      <c r="G367" t="s">
        <v>19</v>
      </c>
      <c r="H367" t="s">
        <v>3428</v>
      </c>
      <c r="I367" t="s">
        <v>3429</v>
      </c>
      <c r="J367" t="s">
        <v>22</v>
      </c>
      <c r="K367" t="s">
        <v>23</v>
      </c>
      <c r="L367" t="s">
        <v>96</v>
      </c>
      <c r="M367" t="s">
        <v>97</v>
      </c>
      <c r="N367">
        <v>98103</v>
      </c>
      <c r="O367" t="s">
        <v>41</v>
      </c>
      <c r="P367" t="s">
        <v>997</v>
      </c>
      <c r="Q367" t="s">
        <v>28</v>
      </c>
      <c r="R367" t="s">
        <v>54</v>
      </c>
      <c r="S367" t="s">
        <v>998</v>
      </c>
      <c r="T367" s="14">
        <v>1618.37</v>
      </c>
    </row>
    <row r="368" spans="1:20" x14ac:dyDescent="0.25">
      <c r="A368">
        <v>367</v>
      </c>
      <c r="B368" t="s">
        <v>3689</v>
      </c>
      <c r="C368" s="3">
        <v>42557</v>
      </c>
      <c r="D368" s="11" t="str">
        <f t="shared" si="10"/>
        <v>July</v>
      </c>
      <c r="E368" s="2">
        <f t="shared" si="11"/>
        <v>2016</v>
      </c>
      <c r="F368" s="4">
        <v>42561</v>
      </c>
      <c r="G368" t="s">
        <v>48</v>
      </c>
      <c r="H368" t="s">
        <v>3435</v>
      </c>
      <c r="I368" t="s">
        <v>3436</v>
      </c>
      <c r="J368" t="s">
        <v>38</v>
      </c>
      <c r="K368" t="s">
        <v>23</v>
      </c>
      <c r="L368" t="s">
        <v>299</v>
      </c>
      <c r="M368" t="s">
        <v>300</v>
      </c>
      <c r="N368">
        <v>10011</v>
      </c>
      <c r="O368" t="s">
        <v>158</v>
      </c>
      <c r="P368" t="s">
        <v>3437</v>
      </c>
      <c r="Q368" t="s">
        <v>28</v>
      </c>
      <c r="R368" t="s">
        <v>64</v>
      </c>
      <c r="S368" t="s">
        <v>3438</v>
      </c>
      <c r="T368" s="14">
        <v>13.96</v>
      </c>
    </row>
    <row r="369" spans="1:20" x14ac:dyDescent="0.25">
      <c r="A369">
        <v>368</v>
      </c>
      <c r="B369" t="s">
        <v>4220</v>
      </c>
      <c r="C369" s="3">
        <v>43451</v>
      </c>
      <c r="D369" s="11" t="str">
        <f t="shared" si="10"/>
        <v>December</v>
      </c>
      <c r="E369" s="2">
        <f t="shared" si="11"/>
        <v>2018</v>
      </c>
      <c r="F369" s="4">
        <v>43454</v>
      </c>
      <c r="G369" t="s">
        <v>206</v>
      </c>
      <c r="H369" t="s">
        <v>3459</v>
      </c>
      <c r="I369" t="s">
        <v>3460</v>
      </c>
      <c r="J369" t="s">
        <v>105</v>
      </c>
      <c r="K369" t="s">
        <v>23</v>
      </c>
      <c r="L369" t="s">
        <v>39</v>
      </c>
      <c r="M369" t="s">
        <v>40</v>
      </c>
      <c r="N369">
        <v>90045</v>
      </c>
      <c r="O369" t="s">
        <v>41</v>
      </c>
      <c r="P369" t="s">
        <v>3461</v>
      </c>
      <c r="Q369" t="s">
        <v>43</v>
      </c>
      <c r="R369" t="s">
        <v>74</v>
      </c>
      <c r="S369" t="s">
        <v>3462</v>
      </c>
      <c r="T369" s="14">
        <v>11.808</v>
      </c>
    </row>
    <row r="370" spans="1:20" x14ac:dyDescent="0.25">
      <c r="A370">
        <v>369</v>
      </c>
      <c r="B370" t="s">
        <v>3333</v>
      </c>
      <c r="C370" s="3">
        <v>42746</v>
      </c>
      <c r="D370" s="11" t="str">
        <f t="shared" si="10"/>
        <v>January</v>
      </c>
      <c r="E370" s="2">
        <f t="shared" si="11"/>
        <v>2017</v>
      </c>
      <c r="F370" s="4">
        <v>42748</v>
      </c>
      <c r="G370" t="s">
        <v>19</v>
      </c>
      <c r="H370" t="s">
        <v>3465</v>
      </c>
      <c r="I370" t="s">
        <v>3466</v>
      </c>
      <c r="J370" t="s">
        <v>105</v>
      </c>
      <c r="K370" t="s">
        <v>23</v>
      </c>
      <c r="L370" t="s">
        <v>356</v>
      </c>
      <c r="M370" t="s">
        <v>564</v>
      </c>
      <c r="N370">
        <v>45503</v>
      </c>
      <c r="O370" t="s">
        <v>158</v>
      </c>
      <c r="P370" t="s">
        <v>3467</v>
      </c>
      <c r="Q370" t="s">
        <v>43</v>
      </c>
      <c r="R370" t="s">
        <v>91</v>
      </c>
      <c r="S370" t="s">
        <v>3468</v>
      </c>
      <c r="T370" s="14">
        <v>15.552</v>
      </c>
    </row>
    <row r="371" spans="1:20" x14ac:dyDescent="0.25">
      <c r="A371">
        <v>370</v>
      </c>
      <c r="B371" t="s">
        <v>634</v>
      </c>
      <c r="C371" s="3">
        <v>43059</v>
      </c>
      <c r="D371" s="11" t="str">
        <f t="shared" si="10"/>
        <v>November</v>
      </c>
      <c r="E371" s="2">
        <f t="shared" si="11"/>
        <v>2017</v>
      </c>
      <c r="F371" s="4">
        <v>43061</v>
      </c>
      <c r="G371" t="s">
        <v>206</v>
      </c>
      <c r="H371" t="s">
        <v>3481</v>
      </c>
      <c r="I371" t="s">
        <v>3482</v>
      </c>
      <c r="J371" t="s">
        <v>22</v>
      </c>
      <c r="K371" t="s">
        <v>23</v>
      </c>
      <c r="L371" t="s">
        <v>1134</v>
      </c>
      <c r="M371" t="s">
        <v>564</v>
      </c>
      <c r="N371">
        <v>45231</v>
      </c>
      <c r="O371" t="s">
        <v>158</v>
      </c>
      <c r="P371" t="s">
        <v>3483</v>
      </c>
      <c r="Q371" t="s">
        <v>43</v>
      </c>
      <c r="R371" t="s">
        <v>91</v>
      </c>
      <c r="S371" t="s">
        <v>3484</v>
      </c>
      <c r="T371" s="14">
        <v>15.696</v>
      </c>
    </row>
    <row r="372" spans="1:20" x14ac:dyDescent="0.25">
      <c r="A372">
        <v>371</v>
      </c>
      <c r="B372" t="s">
        <v>1063</v>
      </c>
      <c r="C372" s="3">
        <v>42534</v>
      </c>
      <c r="D372" s="11" t="str">
        <f t="shared" si="10"/>
        <v>June</v>
      </c>
      <c r="E372" s="2">
        <f t="shared" si="11"/>
        <v>2016</v>
      </c>
      <c r="F372" s="4">
        <v>42535</v>
      </c>
      <c r="G372" t="s">
        <v>206</v>
      </c>
      <c r="H372" t="s">
        <v>3493</v>
      </c>
      <c r="I372" t="s">
        <v>3494</v>
      </c>
      <c r="J372" t="s">
        <v>22</v>
      </c>
      <c r="K372" t="s">
        <v>23</v>
      </c>
      <c r="L372" t="s">
        <v>39</v>
      </c>
      <c r="M372" t="s">
        <v>40</v>
      </c>
      <c r="N372">
        <v>90004</v>
      </c>
      <c r="O372" t="s">
        <v>41</v>
      </c>
      <c r="P372" t="s">
        <v>3495</v>
      </c>
      <c r="Q372" t="s">
        <v>43</v>
      </c>
      <c r="R372" t="s">
        <v>74</v>
      </c>
      <c r="S372" t="s">
        <v>3496</v>
      </c>
      <c r="T372" s="14">
        <v>36.624000000000002</v>
      </c>
    </row>
    <row r="373" spans="1:20" x14ac:dyDescent="0.25">
      <c r="A373">
        <v>372</v>
      </c>
      <c r="B373" t="s">
        <v>5502</v>
      </c>
      <c r="C373" s="3">
        <v>43424</v>
      </c>
      <c r="D373" s="11" t="str">
        <f t="shared" si="10"/>
        <v>November</v>
      </c>
      <c r="E373" s="2">
        <f t="shared" si="11"/>
        <v>2018</v>
      </c>
      <c r="F373" s="4">
        <v>43425</v>
      </c>
      <c r="G373" t="s">
        <v>206</v>
      </c>
      <c r="H373" t="s">
        <v>3499</v>
      </c>
      <c r="I373" t="s">
        <v>3500</v>
      </c>
      <c r="J373" t="s">
        <v>22</v>
      </c>
      <c r="K373" t="s">
        <v>23</v>
      </c>
      <c r="L373" t="s">
        <v>2511</v>
      </c>
      <c r="M373" t="s">
        <v>89</v>
      </c>
      <c r="N373">
        <v>27217</v>
      </c>
      <c r="O373" t="s">
        <v>26</v>
      </c>
      <c r="P373" t="s">
        <v>3501</v>
      </c>
      <c r="Q373" t="s">
        <v>43</v>
      </c>
      <c r="R373" t="s">
        <v>67</v>
      </c>
      <c r="S373" t="s">
        <v>3502</v>
      </c>
      <c r="T373" s="14">
        <v>23.968</v>
      </c>
    </row>
    <row r="374" spans="1:20" x14ac:dyDescent="0.25">
      <c r="A374">
        <v>373</v>
      </c>
      <c r="B374" t="s">
        <v>4106</v>
      </c>
      <c r="C374" s="3">
        <v>42814</v>
      </c>
      <c r="D374" s="11" t="str">
        <f t="shared" si="10"/>
        <v>March</v>
      </c>
      <c r="E374" s="2">
        <f t="shared" si="11"/>
        <v>2017</v>
      </c>
      <c r="F374" s="4">
        <v>42818</v>
      </c>
      <c r="G374" t="s">
        <v>48</v>
      </c>
      <c r="H374" t="s">
        <v>3505</v>
      </c>
      <c r="I374" t="s">
        <v>3506</v>
      </c>
      <c r="J374" t="s">
        <v>105</v>
      </c>
      <c r="K374" t="s">
        <v>23</v>
      </c>
      <c r="L374" t="s">
        <v>3507</v>
      </c>
      <c r="M374" t="s">
        <v>672</v>
      </c>
      <c r="N374">
        <v>63376</v>
      </c>
      <c r="O374" t="s">
        <v>108</v>
      </c>
      <c r="P374" t="s">
        <v>2707</v>
      </c>
      <c r="Q374" t="s">
        <v>28</v>
      </c>
      <c r="R374" t="s">
        <v>54</v>
      </c>
      <c r="S374" t="s">
        <v>2708</v>
      </c>
      <c r="T374" s="14">
        <v>697.16</v>
      </c>
    </row>
    <row r="375" spans="1:20" x14ac:dyDescent="0.25">
      <c r="A375">
        <v>374</v>
      </c>
      <c r="B375" t="s">
        <v>6617</v>
      </c>
      <c r="C375" s="3">
        <v>42984</v>
      </c>
      <c r="D375" s="11" t="str">
        <f t="shared" si="10"/>
        <v>September</v>
      </c>
      <c r="E375" s="2">
        <f t="shared" si="11"/>
        <v>2017</v>
      </c>
      <c r="F375" s="4">
        <v>42987</v>
      </c>
      <c r="G375" t="s">
        <v>19</v>
      </c>
      <c r="H375" t="s">
        <v>3509</v>
      </c>
      <c r="I375" t="s">
        <v>3510</v>
      </c>
      <c r="J375" t="s">
        <v>22</v>
      </c>
      <c r="K375" t="s">
        <v>23</v>
      </c>
      <c r="L375" t="s">
        <v>299</v>
      </c>
      <c r="M375" t="s">
        <v>300</v>
      </c>
      <c r="N375">
        <v>10035</v>
      </c>
      <c r="O375" t="s">
        <v>158</v>
      </c>
      <c r="P375" t="s">
        <v>3511</v>
      </c>
      <c r="Q375" t="s">
        <v>70</v>
      </c>
      <c r="R375" t="s">
        <v>175</v>
      </c>
      <c r="S375" t="s">
        <v>3512</v>
      </c>
      <c r="T375" s="14">
        <v>31.86</v>
      </c>
    </row>
    <row r="376" spans="1:20" x14ac:dyDescent="0.25">
      <c r="A376">
        <v>375</v>
      </c>
      <c r="B376" t="s">
        <v>5571</v>
      </c>
      <c r="C376" s="3">
        <v>43290</v>
      </c>
      <c r="D376" s="11" t="str">
        <f t="shared" si="10"/>
        <v>July</v>
      </c>
      <c r="E376" s="2">
        <f t="shared" si="11"/>
        <v>2018</v>
      </c>
      <c r="F376" s="4">
        <v>43293</v>
      </c>
      <c r="G376" t="s">
        <v>206</v>
      </c>
      <c r="H376" t="s">
        <v>3516</v>
      </c>
      <c r="I376" t="s">
        <v>3517</v>
      </c>
      <c r="J376" t="s">
        <v>38</v>
      </c>
      <c r="K376" t="s">
        <v>23</v>
      </c>
      <c r="L376" t="s">
        <v>341</v>
      </c>
      <c r="M376" t="s">
        <v>232</v>
      </c>
      <c r="N376">
        <v>60610</v>
      </c>
      <c r="O376" t="s">
        <v>108</v>
      </c>
      <c r="P376" t="s">
        <v>3518</v>
      </c>
      <c r="Q376" t="s">
        <v>43</v>
      </c>
      <c r="R376" t="s">
        <v>67</v>
      </c>
      <c r="S376" t="s">
        <v>3519</v>
      </c>
      <c r="T376" s="14">
        <v>8.84</v>
      </c>
    </row>
    <row r="377" spans="1:20" x14ac:dyDescent="0.25">
      <c r="A377">
        <v>376</v>
      </c>
      <c r="B377" t="s">
        <v>5855</v>
      </c>
      <c r="C377" s="3">
        <v>42554</v>
      </c>
      <c r="D377" s="11" t="str">
        <f t="shared" si="10"/>
        <v>July</v>
      </c>
      <c r="E377" s="2">
        <f t="shared" si="11"/>
        <v>2016</v>
      </c>
      <c r="F377" s="4">
        <v>42556</v>
      </c>
      <c r="G377" t="s">
        <v>206</v>
      </c>
      <c r="H377" t="s">
        <v>3530</v>
      </c>
      <c r="I377" t="s">
        <v>3531</v>
      </c>
      <c r="J377" t="s">
        <v>38</v>
      </c>
      <c r="K377" t="s">
        <v>23</v>
      </c>
      <c r="L377" t="s">
        <v>156</v>
      </c>
      <c r="M377" t="s">
        <v>157</v>
      </c>
      <c r="N377">
        <v>19134</v>
      </c>
      <c r="O377" t="s">
        <v>158</v>
      </c>
      <c r="P377" t="s">
        <v>3532</v>
      </c>
      <c r="Q377" t="s">
        <v>28</v>
      </c>
      <c r="R377" t="s">
        <v>64</v>
      </c>
      <c r="S377" t="s">
        <v>3533</v>
      </c>
      <c r="T377" s="14">
        <v>168.464</v>
      </c>
    </row>
    <row r="378" spans="1:20" x14ac:dyDescent="0.25">
      <c r="A378">
        <v>377</v>
      </c>
      <c r="B378" t="s">
        <v>7173</v>
      </c>
      <c r="C378" s="3">
        <v>42464</v>
      </c>
      <c r="D378" s="11" t="str">
        <f t="shared" si="10"/>
        <v>April</v>
      </c>
      <c r="E378" s="2">
        <f t="shared" si="11"/>
        <v>2016</v>
      </c>
      <c r="F378" s="4">
        <v>42468</v>
      </c>
      <c r="G378" t="s">
        <v>48</v>
      </c>
      <c r="H378" t="s">
        <v>3539</v>
      </c>
      <c r="I378" t="s">
        <v>3540</v>
      </c>
      <c r="J378" t="s">
        <v>105</v>
      </c>
      <c r="K378" t="s">
        <v>23</v>
      </c>
      <c r="L378" t="s">
        <v>299</v>
      </c>
      <c r="M378" t="s">
        <v>300</v>
      </c>
      <c r="N378">
        <v>10009</v>
      </c>
      <c r="O378" t="s">
        <v>158</v>
      </c>
      <c r="P378" t="s">
        <v>3541</v>
      </c>
      <c r="Q378" t="s">
        <v>43</v>
      </c>
      <c r="R378" t="s">
        <v>67</v>
      </c>
      <c r="S378" t="s">
        <v>3542</v>
      </c>
      <c r="T378" s="14">
        <v>11.16</v>
      </c>
    </row>
    <row r="379" spans="1:20" x14ac:dyDescent="0.25">
      <c r="A379">
        <v>378</v>
      </c>
      <c r="B379" t="s">
        <v>1069</v>
      </c>
      <c r="C379" s="3">
        <v>43063</v>
      </c>
      <c r="D379" s="11" t="str">
        <f t="shared" si="10"/>
        <v>November</v>
      </c>
      <c r="E379" s="2">
        <f t="shared" si="11"/>
        <v>2017</v>
      </c>
      <c r="F379" s="4">
        <v>43070</v>
      </c>
      <c r="G379" t="s">
        <v>48</v>
      </c>
      <c r="H379" t="s">
        <v>3553</v>
      </c>
      <c r="I379" t="s">
        <v>3554</v>
      </c>
      <c r="J379" t="s">
        <v>105</v>
      </c>
      <c r="K379" t="s">
        <v>23</v>
      </c>
      <c r="L379" t="s">
        <v>156</v>
      </c>
      <c r="M379" t="s">
        <v>157</v>
      </c>
      <c r="N379">
        <v>19143</v>
      </c>
      <c r="O379" t="s">
        <v>158</v>
      </c>
      <c r="P379" t="s">
        <v>3555</v>
      </c>
      <c r="Q379" t="s">
        <v>43</v>
      </c>
      <c r="R379" t="s">
        <v>302</v>
      </c>
      <c r="S379" t="s">
        <v>3556</v>
      </c>
      <c r="T379" s="14">
        <v>4.4160000000000004</v>
      </c>
    </row>
    <row r="380" spans="1:20" x14ac:dyDescent="0.25">
      <c r="A380">
        <v>379</v>
      </c>
      <c r="B380" t="s">
        <v>2382</v>
      </c>
      <c r="C380" s="3">
        <v>42476</v>
      </c>
      <c r="D380" s="11" t="str">
        <f t="shared" si="10"/>
        <v>April</v>
      </c>
      <c r="E380" s="2">
        <f t="shared" si="11"/>
        <v>2016</v>
      </c>
      <c r="F380" s="4">
        <v>42481</v>
      </c>
      <c r="G380" t="s">
        <v>48</v>
      </c>
      <c r="H380" t="s">
        <v>3561</v>
      </c>
      <c r="I380" t="s">
        <v>3562</v>
      </c>
      <c r="J380" t="s">
        <v>38</v>
      </c>
      <c r="K380" t="s">
        <v>23</v>
      </c>
      <c r="L380" t="s">
        <v>3216</v>
      </c>
      <c r="M380" t="s">
        <v>564</v>
      </c>
      <c r="N380">
        <v>43615</v>
      </c>
      <c r="O380" t="s">
        <v>158</v>
      </c>
      <c r="P380" t="s">
        <v>2415</v>
      </c>
      <c r="Q380" t="s">
        <v>43</v>
      </c>
      <c r="R380" t="s">
        <v>77</v>
      </c>
      <c r="S380" t="s">
        <v>2416</v>
      </c>
      <c r="T380" s="14">
        <v>45.216000000000001</v>
      </c>
    </row>
    <row r="381" spans="1:20" x14ac:dyDescent="0.25">
      <c r="A381">
        <v>380</v>
      </c>
      <c r="B381" t="s">
        <v>1719</v>
      </c>
      <c r="C381" s="3">
        <v>43009</v>
      </c>
      <c r="D381" s="11" t="str">
        <f t="shared" si="10"/>
        <v>October</v>
      </c>
      <c r="E381" s="2">
        <f t="shared" si="11"/>
        <v>2017</v>
      </c>
      <c r="F381" s="4">
        <v>43010</v>
      </c>
      <c r="G381" t="s">
        <v>206</v>
      </c>
      <c r="H381" t="s">
        <v>3572</v>
      </c>
      <c r="I381" t="s">
        <v>3573</v>
      </c>
      <c r="J381" t="s">
        <v>22</v>
      </c>
      <c r="K381" t="s">
        <v>23</v>
      </c>
      <c r="L381" t="s">
        <v>134</v>
      </c>
      <c r="M381" t="s">
        <v>40</v>
      </c>
      <c r="N381">
        <v>94122</v>
      </c>
      <c r="O381" t="s">
        <v>41</v>
      </c>
      <c r="P381" t="s">
        <v>342</v>
      </c>
      <c r="Q381" t="s">
        <v>28</v>
      </c>
      <c r="R381" t="s">
        <v>32</v>
      </c>
      <c r="S381" t="s">
        <v>343</v>
      </c>
      <c r="T381" s="14">
        <v>194.84800000000001</v>
      </c>
    </row>
    <row r="382" spans="1:20" x14ac:dyDescent="0.25">
      <c r="A382">
        <v>381</v>
      </c>
      <c r="B382" t="s">
        <v>5458</v>
      </c>
      <c r="C382" s="3">
        <v>43371</v>
      </c>
      <c r="D382" s="11" t="str">
        <f t="shared" si="10"/>
        <v>September</v>
      </c>
      <c r="E382" s="2">
        <f t="shared" si="11"/>
        <v>2018</v>
      </c>
      <c r="F382" s="4">
        <v>43373</v>
      </c>
      <c r="G382" t="s">
        <v>19</v>
      </c>
      <c r="H382" t="s">
        <v>3577</v>
      </c>
      <c r="I382" t="s">
        <v>3578</v>
      </c>
      <c r="J382" t="s">
        <v>22</v>
      </c>
      <c r="K382" t="s">
        <v>23</v>
      </c>
      <c r="L382" t="s">
        <v>3579</v>
      </c>
      <c r="M382" t="s">
        <v>107</v>
      </c>
      <c r="N382">
        <v>78521</v>
      </c>
      <c r="O382" t="s">
        <v>108</v>
      </c>
      <c r="P382" t="s">
        <v>2110</v>
      </c>
      <c r="Q382" t="s">
        <v>43</v>
      </c>
      <c r="R382" t="s">
        <v>651</v>
      </c>
      <c r="S382" t="s">
        <v>1459</v>
      </c>
      <c r="T382" s="14">
        <v>1.744</v>
      </c>
    </row>
    <row r="383" spans="1:20" x14ac:dyDescent="0.25">
      <c r="A383">
        <v>382</v>
      </c>
      <c r="B383" t="s">
        <v>9530</v>
      </c>
      <c r="C383" s="3">
        <v>42694</v>
      </c>
      <c r="D383" s="11" t="str">
        <f t="shared" si="10"/>
        <v>November</v>
      </c>
      <c r="E383" s="2">
        <f t="shared" si="11"/>
        <v>2016</v>
      </c>
      <c r="F383" s="4">
        <v>42700</v>
      </c>
      <c r="G383" t="s">
        <v>48</v>
      </c>
      <c r="H383" t="s">
        <v>3584</v>
      </c>
      <c r="I383" t="s">
        <v>3585</v>
      </c>
      <c r="J383" t="s">
        <v>105</v>
      </c>
      <c r="K383" t="s">
        <v>23</v>
      </c>
      <c r="L383" t="s">
        <v>39</v>
      </c>
      <c r="M383" t="s">
        <v>40</v>
      </c>
      <c r="N383">
        <v>90008</v>
      </c>
      <c r="O383" t="s">
        <v>41</v>
      </c>
      <c r="P383" t="s">
        <v>1442</v>
      </c>
      <c r="Q383" t="s">
        <v>43</v>
      </c>
      <c r="R383" t="s">
        <v>67</v>
      </c>
      <c r="S383" t="s">
        <v>1443</v>
      </c>
      <c r="T383" s="14">
        <v>19.46</v>
      </c>
    </row>
    <row r="384" spans="1:20" x14ac:dyDescent="0.25">
      <c r="A384">
        <v>383</v>
      </c>
      <c r="B384" t="s">
        <v>4019</v>
      </c>
      <c r="C384" s="3">
        <v>42853</v>
      </c>
      <c r="D384" s="11" t="str">
        <f t="shared" si="10"/>
        <v>April</v>
      </c>
      <c r="E384" s="2">
        <f t="shared" si="11"/>
        <v>2017</v>
      </c>
      <c r="F384" s="4">
        <v>42857</v>
      </c>
      <c r="G384" t="s">
        <v>48</v>
      </c>
      <c r="H384" t="s">
        <v>3587</v>
      </c>
      <c r="I384" t="s">
        <v>3588</v>
      </c>
      <c r="J384" t="s">
        <v>105</v>
      </c>
      <c r="K384" t="s">
        <v>23</v>
      </c>
      <c r="L384" t="s">
        <v>914</v>
      </c>
      <c r="M384" t="s">
        <v>516</v>
      </c>
      <c r="N384">
        <v>80219</v>
      </c>
      <c r="O384" t="s">
        <v>41</v>
      </c>
      <c r="P384" t="s">
        <v>1408</v>
      </c>
      <c r="Q384" t="s">
        <v>43</v>
      </c>
      <c r="R384" t="s">
        <v>91</v>
      </c>
      <c r="S384" t="s">
        <v>1409</v>
      </c>
      <c r="T384" s="14">
        <v>29.472000000000001</v>
      </c>
    </row>
    <row r="385" spans="1:20" x14ac:dyDescent="0.25">
      <c r="A385">
        <v>384</v>
      </c>
      <c r="B385" t="s">
        <v>1640</v>
      </c>
      <c r="C385" s="3">
        <v>43418</v>
      </c>
      <c r="D385" s="11" t="str">
        <f t="shared" si="10"/>
        <v>November</v>
      </c>
      <c r="E385" s="2">
        <f t="shared" si="11"/>
        <v>2018</v>
      </c>
      <c r="F385" s="4">
        <v>43423</v>
      </c>
      <c r="G385" t="s">
        <v>48</v>
      </c>
      <c r="H385" t="s">
        <v>3590</v>
      </c>
      <c r="I385" t="s">
        <v>3591</v>
      </c>
      <c r="J385" t="s">
        <v>22</v>
      </c>
      <c r="K385" t="s">
        <v>23</v>
      </c>
      <c r="L385" t="s">
        <v>299</v>
      </c>
      <c r="M385" t="s">
        <v>300</v>
      </c>
      <c r="N385">
        <v>10035</v>
      </c>
      <c r="O385" t="s">
        <v>158</v>
      </c>
      <c r="P385" t="s">
        <v>3592</v>
      </c>
      <c r="Q385" t="s">
        <v>43</v>
      </c>
      <c r="R385" t="s">
        <v>74</v>
      </c>
      <c r="S385" t="s">
        <v>3593</v>
      </c>
      <c r="T385" s="14">
        <v>8.64</v>
      </c>
    </row>
    <row r="386" spans="1:20" x14ac:dyDescent="0.25">
      <c r="A386">
        <v>385</v>
      </c>
      <c r="B386" t="s">
        <v>8997</v>
      </c>
      <c r="C386" s="3">
        <v>43051</v>
      </c>
      <c r="D386" s="11" t="str">
        <f t="shared" ref="D386:D449" si="12">TEXT(C386, "mmmm")</f>
        <v>November</v>
      </c>
      <c r="E386" s="2">
        <f t="shared" ref="E386:E449" si="13">YEAR(C386)</f>
        <v>2017</v>
      </c>
      <c r="F386" s="4">
        <v>43058</v>
      </c>
      <c r="G386" t="s">
        <v>48</v>
      </c>
      <c r="H386" t="s">
        <v>3595</v>
      </c>
      <c r="I386" t="s">
        <v>3596</v>
      </c>
      <c r="J386" t="s">
        <v>22</v>
      </c>
      <c r="K386" t="s">
        <v>23</v>
      </c>
      <c r="L386" t="s">
        <v>2060</v>
      </c>
      <c r="M386" t="s">
        <v>348</v>
      </c>
      <c r="N386">
        <v>85204</v>
      </c>
      <c r="O386" t="s">
        <v>41</v>
      </c>
      <c r="P386" t="s">
        <v>3597</v>
      </c>
      <c r="Q386" t="s">
        <v>43</v>
      </c>
      <c r="R386" t="s">
        <v>74</v>
      </c>
      <c r="S386" t="s">
        <v>3598</v>
      </c>
      <c r="T386" s="14">
        <v>6.27</v>
      </c>
    </row>
    <row r="387" spans="1:20" x14ac:dyDescent="0.25">
      <c r="A387">
        <v>386</v>
      </c>
      <c r="B387" t="s">
        <v>489</v>
      </c>
      <c r="C387" s="3">
        <v>43007</v>
      </c>
      <c r="D387" s="11" t="str">
        <f t="shared" si="12"/>
        <v>September</v>
      </c>
      <c r="E387" s="2">
        <f t="shared" si="13"/>
        <v>2017</v>
      </c>
      <c r="F387" s="4">
        <v>43008</v>
      </c>
      <c r="G387" t="s">
        <v>206</v>
      </c>
      <c r="H387" t="s">
        <v>3603</v>
      </c>
      <c r="I387" t="s">
        <v>3604</v>
      </c>
      <c r="J387" t="s">
        <v>105</v>
      </c>
      <c r="K387" t="s">
        <v>23</v>
      </c>
      <c r="L387" t="s">
        <v>563</v>
      </c>
      <c r="M387" t="s">
        <v>286</v>
      </c>
      <c r="N387">
        <v>47201</v>
      </c>
      <c r="O387" t="s">
        <v>108</v>
      </c>
      <c r="P387" t="s">
        <v>3605</v>
      </c>
      <c r="Q387" t="s">
        <v>43</v>
      </c>
      <c r="R387" t="s">
        <v>67</v>
      </c>
      <c r="S387" t="s">
        <v>3606</v>
      </c>
      <c r="T387" s="14">
        <v>40.880000000000003</v>
      </c>
    </row>
    <row r="388" spans="1:20" x14ac:dyDescent="0.25">
      <c r="A388">
        <v>387</v>
      </c>
      <c r="B388" t="s">
        <v>6254</v>
      </c>
      <c r="C388" s="3">
        <v>43366</v>
      </c>
      <c r="D388" s="11" t="str">
        <f t="shared" si="12"/>
        <v>September</v>
      </c>
      <c r="E388" s="2">
        <f t="shared" si="13"/>
        <v>2018</v>
      </c>
      <c r="F388" s="4">
        <v>43368</v>
      </c>
      <c r="G388" t="s">
        <v>19</v>
      </c>
      <c r="H388" t="s">
        <v>3608</v>
      </c>
      <c r="I388" t="s">
        <v>3609</v>
      </c>
      <c r="J388" t="s">
        <v>22</v>
      </c>
      <c r="K388" t="s">
        <v>23</v>
      </c>
      <c r="L388" t="s">
        <v>96</v>
      </c>
      <c r="M388" t="s">
        <v>97</v>
      </c>
      <c r="N388">
        <v>98105</v>
      </c>
      <c r="O388" t="s">
        <v>41</v>
      </c>
      <c r="P388" t="s">
        <v>3610</v>
      </c>
      <c r="Q388" t="s">
        <v>43</v>
      </c>
      <c r="R388" t="s">
        <v>77</v>
      </c>
      <c r="S388" t="s">
        <v>3611</v>
      </c>
      <c r="T388" s="14">
        <v>119.96</v>
      </c>
    </row>
    <row r="389" spans="1:20" x14ac:dyDescent="0.25">
      <c r="A389">
        <v>388</v>
      </c>
      <c r="B389" t="s">
        <v>3199</v>
      </c>
      <c r="C389" s="3">
        <v>42703</v>
      </c>
      <c r="D389" s="11" t="str">
        <f t="shared" si="12"/>
        <v>November</v>
      </c>
      <c r="E389" s="2">
        <f t="shared" si="13"/>
        <v>2016</v>
      </c>
      <c r="F389" s="4">
        <v>42708</v>
      </c>
      <c r="G389" t="s">
        <v>48</v>
      </c>
      <c r="H389" t="s">
        <v>3613</v>
      </c>
      <c r="I389" t="s">
        <v>3614</v>
      </c>
      <c r="J389" t="s">
        <v>38</v>
      </c>
      <c r="K389" t="s">
        <v>23</v>
      </c>
      <c r="L389" t="s">
        <v>994</v>
      </c>
      <c r="M389" t="s">
        <v>266</v>
      </c>
      <c r="N389">
        <v>48227</v>
      </c>
      <c r="O389" t="s">
        <v>108</v>
      </c>
      <c r="P389" t="s">
        <v>3615</v>
      </c>
      <c r="Q389" t="s">
        <v>43</v>
      </c>
      <c r="R389" t="s">
        <v>91</v>
      </c>
      <c r="S389" t="s">
        <v>204</v>
      </c>
      <c r="T389" s="14">
        <v>19.920000000000002</v>
      </c>
    </row>
    <row r="390" spans="1:20" x14ac:dyDescent="0.25">
      <c r="A390">
        <v>389</v>
      </c>
      <c r="B390" t="s">
        <v>2683</v>
      </c>
      <c r="C390" s="3">
        <v>42962</v>
      </c>
      <c r="D390" s="11" t="str">
        <f t="shared" si="12"/>
        <v>August</v>
      </c>
      <c r="E390" s="2">
        <f t="shared" si="13"/>
        <v>2017</v>
      </c>
      <c r="F390" s="4">
        <v>42967</v>
      </c>
      <c r="G390" t="s">
        <v>19</v>
      </c>
      <c r="H390" t="s">
        <v>3628</v>
      </c>
      <c r="I390" t="s">
        <v>3629</v>
      </c>
      <c r="J390" t="s">
        <v>38</v>
      </c>
      <c r="K390" t="s">
        <v>23</v>
      </c>
      <c r="L390" t="s">
        <v>3630</v>
      </c>
      <c r="M390" t="s">
        <v>40</v>
      </c>
      <c r="N390">
        <v>94601</v>
      </c>
      <c r="O390" t="s">
        <v>41</v>
      </c>
      <c r="P390" t="s">
        <v>835</v>
      </c>
      <c r="Q390" t="s">
        <v>70</v>
      </c>
      <c r="R390" t="s">
        <v>71</v>
      </c>
      <c r="S390" t="s">
        <v>836</v>
      </c>
      <c r="T390" s="14">
        <v>71.975999999999999</v>
      </c>
    </row>
    <row r="391" spans="1:20" x14ac:dyDescent="0.25">
      <c r="A391">
        <v>390</v>
      </c>
      <c r="B391" t="s">
        <v>18</v>
      </c>
      <c r="C391" s="3">
        <v>42731</v>
      </c>
      <c r="D391" s="11" t="str">
        <f t="shared" si="12"/>
        <v>December</v>
      </c>
      <c r="E391" s="2">
        <f t="shared" si="13"/>
        <v>2016</v>
      </c>
      <c r="F391" s="4">
        <v>42735</v>
      </c>
      <c r="G391" t="s">
        <v>48</v>
      </c>
      <c r="H391" t="s">
        <v>3642</v>
      </c>
      <c r="I391" t="s">
        <v>3643</v>
      </c>
      <c r="J391" t="s">
        <v>105</v>
      </c>
      <c r="K391" t="s">
        <v>23</v>
      </c>
      <c r="L391" t="s">
        <v>3644</v>
      </c>
      <c r="M391" t="s">
        <v>3106</v>
      </c>
      <c r="N391">
        <v>20735</v>
      </c>
      <c r="O391" t="s">
        <v>158</v>
      </c>
      <c r="P391" t="s">
        <v>3645</v>
      </c>
      <c r="Q391" t="s">
        <v>43</v>
      </c>
      <c r="R391" t="s">
        <v>91</v>
      </c>
      <c r="S391" t="s">
        <v>3646</v>
      </c>
      <c r="T391" s="14">
        <v>28.9</v>
      </c>
    </row>
    <row r="392" spans="1:20" x14ac:dyDescent="0.25">
      <c r="A392">
        <v>391</v>
      </c>
      <c r="B392" t="s">
        <v>3724</v>
      </c>
      <c r="C392" s="3">
        <v>43121</v>
      </c>
      <c r="D392" s="11" t="str">
        <f t="shared" si="12"/>
        <v>January</v>
      </c>
      <c r="E392" s="2">
        <f t="shared" si="13"/>
        <v>2018</v>
      </c>
      <c r="F392" s="4">
        <v>43126</v>
      </c>
      <c r="G392" t="s">
        <v>48</v>
      </c>
      <c r="H392" t="s">
        <v>3649</v>
      </c>
      <c r="I392" t="s">
        <v>3650</v>
      </c>
      <c r="J392" t="s">
        <v>105</v>
      </c>
      <c r="K392" t="s">
        <v>23</v>
      </c>
      <c r="L392" t="s">
        <v>528</v>
      </c>
      <c r="M392" t="s">
        <v>89</v>
      </c>
      <c r="N392">
        <v>28205</v>
      </c>
      <c r="O392" t="s">
        <v>26</v>
      </c>
      <c r="P392" t="s">
        <v>3651</v>
      </c>
      <c r="Q392" t="s">
        <v>43</v>
      </c>
      <c r="R392" t="s">
        <v>57</v>
      </c>
      <c r="S392" t="s">
        <v>3652</v>
      </c>
      <c r="T392" s="14">
        <v>348.20800000000003</v>
      </c>
    </row>
    <row r="393" spans="1:20" x14ac:dyDescent="0.25">
      <c r="A393">
        <v>392</v>
      </c>
      <c r="B393" t="s">
        <v>9766</v>
      </c>
      <c r="C393" s="3">
        <v>42900</v>
      </c>
      <c r="D393" s="11" t="str">
        <f t="shared" si="12"/>
        <v>June</v>
      </c>
      <c r="E393" s="2">
        <f t="shared" si="13"/>
        <v>2017</v>
      </c>
      <c r="F393" s="4">
        <v>42903</v>
      </c>
      <c r="G393" t="s">
        <v>206</v>
      </c>
      <c r="H393" t="s">
        <v>3659</v>
      </c>
      <c r="I393" t="s">
        <v>3660</v>
      </c>
      <c r="J393" t="s">
        <v>105</v>
      </c>
      <c r="K393" t="s">
        <v>23</v>
      </c>
      <c r="L393" t="s">
        <v>134</v>
      </c>
      <c r="M393" t="s">
        <v>40</v>
      </c>
      <c r="N393">
        <v>94122</v>
      </c>
      <c r="O393" t="s">
        <v>41</v>
      </c>
      <c r="P393" t="s">
        <v>3661</v>
      </c>
      <c r="Q393" t="s">
        <v>43</v>
      </c>
      <c r="R393" t="s">
        <v>67</v>
      </c>
      <c r="S393" t="s">
        <v>3662</v>
      </c>
      <c r="T393" s="14">
        <v>7.04</v>
      </c>
    </row>
    <row r="394" spans="1:20" x14ac:dyDescent="0.25">
      <c r="A394">
        <v>393</v>
      </c>
      <c r="B394" t="s">
        <v>2988</v>
      </c>
      <c r="C394" s="3">
        <v>43029</v>
      </c>
      <c r="D394" s="11" t="str">
        <f t="shared" si="12"/>
        <v>October</v>
      </c>
      <c r="E394" s="2">
        <f t="shared" si="13"/>
        <v>2017</v>
      </c>
      <c r="F394" s="4">
        <v>43035</v>
      </c>
      <c r="G394" t="s">
        <v>48</v>
      </c>
      <c r="H394" t="s">
        <v>3670</v>
      </c>
      <c r="I394" t="s">
        <v>3671</v>
      </c>
      <c r="J394" t="s">
        <v>22</v>
      </c>
      <c r="K394" t="s">
        <v>23</v>
      </c>
      <c r="L394" t="s">
        <v>3239</v>
      </c>
      <c r="M394" t="s">
        <v>40</v>
      </c>
      <c r="N394">
        <v>92503</v>
      </c>
      <c r="O394" t="s">
        <v>41</v>
      </c>
      <c r="P394" t="s">
        <v>3672</v>
      </c>
      <c r="Q394" t="s">
        <v>43</v>
      </c>
      <c r="R394" t="s">
        <v>91</v>
      </c>
      <c r="S394" t="s">
        <v>3673</v>
      </c>
      <c r="T394" s="14">
        <v>22.92</v>
      </c>
    </row>
    <row r="395" spans="1:20" x14ac:dyDescent="0.25">
      <c r="A395">
        <v>394</v>
      </c>
      <c r="B395" t="s">
        <v>1853</v>
      </c>
      <c r="C395" s="3">
        <v>42938</v>
      </c>
      <c r="D395" s="11" t="str">
        <f t="shared" si="12"/>
        <v>July</v>
      </c>
      <c r="E395" s="2">
        <f t="shared" si="13"/>
        <v>2017</v>
      </c>
      <c r="F395" s="4">
        <v>42940</v>
      </c>
      <c r="G395" t="s">
        <v>19</v>
      </c>
      <c r="H395" t="s">
        <v>3691</v>
      </c>
      <c r="I395" t="s">
        <v>3692</v>
      </c>
      <c r="J395" t="s">
        <v>38</v>
      </c>
      <c r="K395" t="s">
        <v>23</v>
      </c>
      <c r="L395" t="s">
        <v>134</v>
      </c>
      <c r="M395" t="s">
        <v>40</v>
      </c>
      <c r="N395">
        <v>94110</v>
      </c>
      <c r="O395" t="s">
        <v>41</v>
      </c>
      <c r="P395" t="s">
        <v>1621</v>
      </c>
      <c r="Q395" t="s">
        <v>43</v>
      </c>
      <c r="R395" t="s">
        <v>44</v>
      </c>
      <c r="S395" t="s">
        <v>1622</v>
      </c>
      <c r="T395" s="14">
        <v>6.3</v>
      </c>
    </row>
    <row r="396" spans="1:20" x14ac:dyDescent="0.25">
      <c r="A396">
        <v>395</v>
      </c>
      <c r="B396" t="s">
        <v>3586</v>
      </c>
      <c r="C396" s="3">
        <v>42617</v>
      </c>
      <c r="D396" s="11" t="str">
        <f t="shared" si="12"/>
        <v>September</v>
      </c>
      <c r="E396" s="2">
        <f t="shared" si="13"/>
        <v>2016</v>
      </c>
      <c r="F396" s="4">
        <v>42621</v>
      </c>
      <c r="G396" t="s">
        <v>48</v>
      </c>
      <c r="H396" t="s">
        <v>3694</v>
      </c>
      <c r="I396" t="s">
        <v>3695</v>
      </c>
      <c r="J396" t="s">
        <v>22</v>
      </c>
      <c r="K396" t="s">
        <v>23</v>
      </c>
      <c r="L396" t="s">
        <v>3696</v>
      </c>
      <c r="M396" t="s">
        <v>1431</v>
      </c>
      <c r="N396">
        <v>30076</v>
      </c>
      <c r="O396" t="s">
        <v>26</v>
      </c>
      <c r="P396" t="s">
        <v>1408</v>
      </c>
      <c r="Q396" t="s">
        <v>43</v>
      </c>
      <c r="R396" t="s">
        <v>91</v>
      </c>
      <c r="S396" t="s">
        <v>1623</v>
      </c>
      <c r="T396" s="14">
        <v>279.89999999999998</v>
      </c>
    </row>
    <row r="397" spans="1:20" x14ac:dyDescent="0.25">
      <c r="A397">
        <v>396</v>
      </c>
      <c r="B397" t="s">
        <v>3916</v>
      </c>
      <c r="C397" s="3">
        <v>43051</v>
      </c>
      <c r="D397" s="11" t="str">
        <f t="shared" si="12"/>
        <v>November</v>
      </c>
      <c r="E397" s="2">
        <f t="shared" si="13"/>
        <v>2017</v>
      </c>
      <c r="F397" s="4">
        <v>43054</v>
      </c>
      <c r="G397" t="s">
        <v>19</v>
      </c>
      <c r="H397" t="s">
        <v>3726</v>
      </c>
      <c r="I397" t="s">
        <v>3727</v>
      </c>
      <c r="J397" t="s">
        <v>38</v>
      </c>
      <c r="K397" t="s">
        <v>23</v>
      </c>
      <c r="L397" t="s">
        <v>3728</v>
      </c>
      <c r="M397" t="s">
        <v>286</v>
      </c>
      <c r="N397">
        <v>46350</v>
      </c>
      <c r="O397" t="s">
        <v>108</v>
      </c>
      <c r="P397" t="s">
        <v>3729</v>
      </c>
      <c r="Q397" t="s">
        <v>43</v>
      </c>
      <c r="R397" t="s">
        <v>189</v>
      </c>
      <c r="S397" t="s">
        <v>3730</v>
      </c>
      <c r="T397" s="14">
        <v>287.52</v>
      </c>
    </row>
    <row r="398" spans="1:20" x14ac:dyDescent="0.25">
      <c r="A398">
        <v>397</v>
      </c>
      <c r="B398" t="s">
        <v>748</v>
      </c>
      <c r="C398" s="3">
        <v>42464</v>
      </c>
      <c r="D398" s="11" t="str">
        <f t="shared" si="12"/>
        <v>April</v>
      </c>
      <c r="E398" s="2">
        <f t="shared" si="13"/>
        <v>2016</v>
      </c>
      <c r="F398" s="4">
        <v>42464</v>
      </c>
      <c r="G398" t="s">
        <v>1452</v>
      </c>
      <c r="H398" t="s">
        <v>3741</v>
      </c>
      <c r="I398" t="s">
        <v>3742</v>
      </c>
      <c r="J398" t="s">
        <v>22</v>
      </c>
      <c r="K398" t="s">
        <v>23</v>
      </c>
      <c r="L398" t="s">
        <v>3743</v>
      </c>
      <c r="M398" t="s">
        <v>266</v>
      </c>
      <c r="N398">
        <v>48911</v>
      </c>
      <c r="O398" t="s">
        <v>108</v>
      </c>
      <c r="P398" t="s">
        <v>3744</v>
      </c>
      <c r="Q398" t="s">
        <v>43</v>
      </c>
      <c r="R398" t="s">
        <v>77</v>
      </c>
      <c r="S398" t="s">
        <v>3745</v>
      </c>
      <c r="T398" s="14">
        <v>644.07600000000002</v>
      </c>
    </row>
    <row r="399" spans="1:20" x14ac:dyDescent="0.25">
      <c r="A399">
        <v>398</v>
      </c>
      <c r="B399" t="s">
        <v>6745</v>
      </c>
      <c r="C399" s="3">
        <v>43280</v>
      </c>
      <c r="D399" s="11" t="str">
        <f t="shared" si="12"/>
        <v>June</v>
      </c>
      <c r="E399" s="2">
        <f t="shared" si="13"/>
        <v>2018</v>
      </c>
      <c r="F399" s="4">
        <v>43285</v>
      </c>
      <c r="G399" t="s">
        <v>48</v>
      </c>
      <c r="H399" t="s">
        <v>3774</v>
      </c>
      <c r="I399" t="s">
        <v>3775</v>
      </c>
      <c r="J399" t="s">
        <v>22</v>
      </c>
      <c r="K399" t="s">
        <v>23</v>
      </c>
      <c r="L399" t="s">
        <v>463</v>
      </c>
      <c r="M399" t="s">
        <v>255</v>
      </c>
      <c r="N399">
        <v>55407</v>
      </c>
      <c r="O399" t="s">
        <v>108</v>
      </c>
      <c r="P399" t="s">
        <v>2845</v>
      </c>
      <c r="Q399" t="s">
        <v>43</v>
      </c>
      <c r="R399" t="s">
        <v>77</v>
      </c>
      <c r="S399" t="s">
        <v>3776</v>
      </c>
      <c r="T399" s="14">
        <v>362.94</v>
      </c>
    </row>
    <row r="400" spans="1:20" x14ac:dyDescent="0.25">
      <c r="A400">
        <v>399</v>
      </c>
      <c r="B400" t="s">
        <v>4051</v>
      </c>
      <c r="C400" s="3">
        <v>42248</v>
      </c>
      <c r="D400" s="11" t="str">
        <f t="shared" si="12"/>
        <v>September</v>
      </c>
      <c r="E400" s="2">
        <f t="shared" si="13"/>
        <v>2015</v>
      </c>
      <c r="F400" s="4">
        <v>42252</v>
      </c>
      <c r="G400" t="s">
        <v>19</v>
      </c>
      <c r="H400" t="s">
        <v>3778</v>
      </c>
      <c r="I400" t="s">
        <v>3779</v>
      </c>
      <c r="J400" t="s">
        <v>22</v>
      </c>
      <c r="K400" t="s">
        <v>23</v>
      </c>
      <c r="L400" t="s">
        <v>3780</v>
      </c>
      <c r="M400" t="s">
        <v>40</v>
      </c>
      <c r="N400">
        <v>92025</v>
      </c>
      <c r="O400" t="s">
        <v>41</v>
      </c>
      <c r="P400" t="s">
        <v>191</v>
      </c>
      <c r="Q400" t="s">
        <v>43</v>
      </c>
      <c r="R400" t="s">
        <v>67</v>
      </c>
      <c r="S400" t="s">
        <v>192</v>
      </c>
      <c r="T400" s="14">
        <v>53.94</v>
      </c>
    </row>
    <row r="401" spans="1:20" x14ac:dyDescent="0.25">
      <c r="A401">
        <v>400</v>
      </c>
      <c r="B401" t="s">
        <v>1057</v>
      </c>
      <c r="C401" s="3">
        <v>42066</v>
      </c>
      <c r="D401" s="11" t="str">
        <f t="shared" si="12"/>
        <v>March</v>
      </c>
      <c r="E401" s="2">
        <f t="shared" si="13"/>
        <v>2015</v>
      </c>
      <c r="F401" s="4">
        <v>42071</v>
      </c>
      <c r="G401" t="s">
        <v>48</v>
      </c>
      <c r="H401" t="s">
        <v>3782</v>
      </c>
      <c r="I401" t="s">
        <v>3783</v>
      </c>
      <c r="J401" t="s">
        <v>105</v>
      </c>
      <c r="K401" t="s">
        <v>23</v>
      </c>
      <c r="L401" t="s">
        <v>299</v>
      </c>
      <c r="M401" t="s">
        <v>300</v>
      </c>
      <c r="N401">
        <v>10035</v>
      </c>
      <c r="O401" t="s">
        <v>158</v>
      </c>
      <c r="P401" t="s">
        <v>3784</v>
      </c>
      <c r="Q401" t="s">
        <v>70</v>
      </c>
      <c r="R401" t="s">
        <v>71</v>
      </c>
      <c r="S401" t="s">
        <v>3785</v>
      </c>
      <c r="T401" s="14">
        <v>9.99</v>
      </c>
    </row>
    <row r="402" spans="1:20" x14ac:dyDescent="0.25">
      <c r="A402">
        <v>401</v>
      </c>
      <c r="B402" t="s">
        <v>8785</v>
      </c>
      <c r="C402" s="3">
        <v>42128</v>
      </c>
      <c r="D402" s="11" t="str">
        <f t="shared" si="12"/>
        <v>May</v>
      </c>
      <c r="E402" s="2">
        <f t="shared" si="13"/>
        <v>2015</v>
      </c>
      <c r="F402" s="4">
        <v>42132</v>
      </c>
      <c r="G402" t="s">
        <v>48</v>
      </c>
      <c r="H402" t="s">
        <v>3789</v>
      </c>
      <c r="I402" t="s">
        <v>3790</v>
      </c>
      <c r="J402" t="s">
        <v>22</v>
      </c>
      <c r="K402" t="s">
        <v>23</v>
      </c>
      <c r="L402" t="s">
        <v>370</v>
      </c>
      <c r="M402" t="s">
        <v>266</v>
      </c>
      <c r="N402">
        <v>49201</v>
      </c>
      <c r="O402" t="s">
        <v>108</v>
      </c>
      <c r="P402" t="s">
        <v>2963</v>
      </c>
      <c r="Q402" t="s">
        <v>43</v>
      </c>
      <c r="R402" t="s">
        <v>74</v>
      </c>
      <c r="S402" t="s">
        <v>2964</v>
      </c>
      <c r="T402" s="14">
        <v>46.8</v>
      </c>
    </row>
    <row r="403" spans="1:20" x14ac:dyDescent="0.25">
      <c r="A403">
        <v>402</v>
      </c>
      <c r="B403" t="s">
        <v>1450</v>
      </c>
      <c r="C403" s="3">
        <v>42365</v>
      </c>
      <c r="D403" s="11" t="str">
        <f t="shared" si="12"/>
        <v>December</v>
      </c>
      <c r="E403" s="2">
        <f t="shared" si="13"/>
        <v>2015</v>
      </c>
      <c r="F403" s="4">
        <v>42368</v>
      </c>
      <c r="G403" t="s">
        <v>19</v>
      </c>
      <c r="H403" t="s">
        <v>3820</v>
      </c>
      <c r="I403" t="s">
        <v>3821</v>
      </c>
      <c r="J403" t="s">
        <v>105</v>
      </c>
      <c r="K403" t="s">
        <v>23</v>
      </c>
      <c r="L403" t="s">
        <v>39</v>
      </c>
      <c r="M403" t="s">
        <v>40</v>
      </c>
      <c r="N403">
        <v>90004</v>
      </c>
      <c r="O403" t="s">
        <v>41</v>
      </c>
      <c r="P403" t="s">
        <v>3822</v>
      </c>
      <c r="Q403" t="s">
        <v>43</v>
      </c>
      <c r="R403" t="s">
        <v>44</v>
      </c>
      <c r="S403" t="s">
        <v>3823</v>
      </c>
      <c r="T403" s="14">
        <v>11.56</v>
      </c>
    </row>
    <row r="404" spans="1:20" x14ac:dyDescent="0.25">
      <c r="A404">
        <v>403</v>
      </c>
      <c r="B404" t="s">
        <v>6136</v>
      </c>
      <c r="C404" s="3">
        <v>42849</v>
      </c>
      <c r="D404" s="11" t="str">
        <f t="shared" si="12"/>
        <v>April</v>
      </c>
      <c r="E404" s="2">
        <f t="shared" si="13"/>
        <v>2017</v>
      </c>
      <c r="F404" s="4">
        <v>42852</v>
      </c>
      <c r="G404" t="s">
        <v>19</v>
      </c>
      <c r="H404" t="s">
        <v>3830</v>
      </c>
      <c r="I404" t="s">
        <v>3831</v>
      </c>
      <c r="J404" t="s">
        <v>105</v>
      </c>
      <c r="K404" t="s">
        <v>23</v>
      </c>
      <c r="L404" t="s">
        <v>202</v>
      </c>
      <c r="M404" t="s">
        <v>107</v>
      </c>
      <c r="N404">
        <v>77070</v>
      </c>
      <c r="O404" t="s">
        <v>108</v>
      </c>
      <c r="P404" t="s">
        <v>2738</v>
      </c>
      <c r="Q404" t="s">
        <v>70</v>
      </c>
      <c r="R404" t="s">
        <v>175</v>
      </c>
      <c r="S404" t="s">
        <v>2739</v>
      </c>
      <c r="T404" s="14">
        <v>258.69600000000003</v>
      </c>
    </row>
    <row r="405" spans="1:20" x14ac:dyDescent="0.25">
      <c r="A405">
        <v>404</v>
      </c>
      <c r="B405" t="s">
        <v>6352</v>
      </c>
      <c r="C405" s="3">
        <v>42332</v>
      </c>
      <c r="D405" s="11" t="str">
        <f t="shared" si="12"/>
        <v>November</v>
      </c>
      <c r="E405" s="2">
        <f t="shared" si="13"/>
        <v>2015</v>
      </c>
      <c r="F405" s="4">
        <v>42338</v>
      </c>
      <c r="G405" t="s">
        <v>48</v>
      </c>
      <c r="H405" t="s">
        <v>3844</v>
      </c>
      <c r="I405" t="s">
        <v>3845</v>
      </c>
      <c r="J405" t="s">
        <v>38</v>
      </c>
      <c r="K405" t="s">
        <v>23</v>
      </c>
      <c r="L405" t="s">
        <v>96</v>
      </c>
      <c r="M405" t="s">
        <v>97</v>
      </c>
      <c r="N405">
        <v>98103</v>
      </c>
      <c r="O405" t="s">
        <v>41</v>
      </c>
      <c r="P405" t="s">
        <v>3846</v>
      </c>
      <c r="Q405" t="s">
        <v>43</v>
      </c>
      <c r="R405" t="s">
        <v>74</v>
      </c>
      <c r="S405" t="s">
        <v>3847</v>
      </c>
      <c r="T405" s="14">
        <v>12.096</v>
      </c>
    </row>
    <row r="406" spans="1:20" x14ac:dyDescent="0.25">
      <c r="A406">
        <v>405</v>
      </c>
      <c r="B406" t="s">
        <v>3992</v>
      </c>
      <c r="C406" s="3">
        <v>43157</v>
      </c>
      <c r="D406" s="11" t="str">
        <f t="shared" si="12"/>
        <v>February</v>
      </c>
      <c r="E406" s="2">
        <f t="shared" si="13"/>
        <v>2018</v>
      </c>
      <c r="F406" s="4">
        <v>43159</v>
      </c>
      <c r="G406" t="s">
        <v>19</v>
      </c>
      <c r="H406" t="s">
        <v>3853</v>
      </c>
      <c r="I406" t="s">
        <v>3854</v>
      </c>
      <c r="J406" t="s">
        <v>105</v>
      </c>
      <c r="K406" t="s">
        <v>23</v>
      </c>
      <c r="L406" t="s">
        <v>39</v>
      </c>
      <c r="M406" t="s">
        <v>40</v>
      </c>
      <c r="N406">
        <v>90036</v>
      </c>
      <c r="O406" t="s">
        <v>41</v>
      </c>
      <c r="P406" t="s">
        <v>2482</v>
      </c>
      <c r="Q406" t="s">
        <v>43</v>
      </c>
      <c r="R406" t="s">
        <v>77</v>
      </c>
      <c r="S406" t="s">
        <v>2483</v>
      </c>
      <c r="T406" s="14">
        <v>81.92</v>
      </c>
    </row>
    <row r="407" spans="1:20" x14ac:dyDescent="0.25">
      <c r="A407">
        <v>406</v>
      </c>
      <c r="B407" t="s">
        <v>7699</v>
      </c>
      <c r="C407" s="3">
        <v>43313</v>
      </c>
      <c r="D407" s="11" t="str">
        <f t="shared" si="12"/>
        <v>August</v>
      </c>
      <c r="E407" s="2">
        <f t="shared" si="13"/>
        <v>2018</v>
      </c>
      <c r="F407" s="4">
        <v>43316</v>
      </c>
      <c r="G407" t="s">
        <v>206</v>
      </c>
      <c r="H407" t="s">
        <v>3876</v>
      </c>
      <c r="I407" t="s">
        <v>3877</v>
      </c>
      <c r="J407" t="s">
        <v>22</v>
      </c>
      <c r="K407" t="s">
        <v>23</v>
      </c>
      <c r="L407" t="s">
        <v>528</v>
      </c>
      <c r="M407" t="s">
        <v>89</v>
      </c>
      <c r="N407">
        <v>28205</v>
      </c>
      <c r="O407" t="s">
        <v>26</v>
      </c>
      <c r="P407" t="s">
        <v>3117</v>
      </c>
      <c r="Q407" t="s">
        <v>70</v>
      </c>
      <c r="R407" t="s">
        <v>71</v>
      </c>
      <c r="S407" t="s">
        <v>3118</v>
      </c>
      <c r="T407" s="14">
        <v>271.95999999999998</v>
      </c>
    </row>
    <row r="408" spans="1:20" x14ac:dyDescent="0.25">
      <c r="A408">
        <v>407</v>
      </c>
      <c r="B408" t="s">
        <v>5375</v>
      </c>
      <c r="C408" s="3">
        <v>42930</v>
      </c>
      <c r="D408" s="11" t="str">
        <f t="shared" si="12"/>
        <v>July</v>
      </c>
      <c r="E408" s="2">
        <f t="shared" si="13"/>
        <v>2017</v>
      </c>
      <c r="F408" s="4">
        <v>42934</v>
      </c>
      <c r="G408" t="s">
        <v>19</v>
      </c>
      <c r="H408" t="s">
        <v>3879</v>
      </c>
      <c r="I408" t="s">
        <v>3880</v>
      </c>
      <c r="J408" t="s">
        <v>38</v>
      </c>
      <c r="K408" t="s">
        <v>23</v>
      </c>
      <c r="L408" t="s">
        <v>299</v>
      </c>
      <c r="M408" t="s">
        <v>300</v>
      </c>
      <c r="N408">
        <v>10009</v>
      </c>
      <c r="O408" t="s">
        <v>158</v>
      </c>
      <c r="P408" t="s">
        <v>2652</v>
      </c>
      <c r="Q408" t="s">
        <v>43</v>
      </c>
      <c r="R408" t="s">
        <v>57</v>
      </c>
      <c r="S408" t="s">
        <v>2653</v>
      </c>
      <c r="T408" s="14">
        <v>11.21</v>
      </c>
    </row>
    <row r="409" spans="1:20" x14ac:dyDescent="0.25">
      <c r="A409">
        <v>408</v>
      </c>
      <c r="B409" t="s">
        <v>854</v>
      </c>
      <c r="C409" s="3">
        <v>43352</v>
      </c>
      <c r="D409" s="11" t="str">
        <f t="shared" si="12"/>
        <v>September</v>
      </c>
      <c r="E409" s="2">
        <f t="shared" si="13"/>
        <v>2018</v>
      </c>
      <c r="F409" s="4">
        <v>43356</v>
      </c>
      <c r="G409" t="s">
        <v>48</v>
      </c>
      <c r="H409" t="s">
        <v>3887</v>
      </c>
      <c r="I409" t="s">
        <v>3888</v>
      </c>
      <c r="J409" t="s">
        <v>38</v>
      </c>
      <c r="K409" t="s">
        <v>23</v>
      </c>
      <c r="L409" t="s">
        <v>156</v>
      </c>
      <c r="M409" t="s">
        <v>157</v>
      </c>
      <c r="N409">
        <v>19134</v>
      </c>
      <c r="O409" t="s">
        <v>158</v>
      </c>
      <c r="P409" t="s">
        <v>1005</v>
      </c>
      <c r="Q409" t="s">
        <v>28</v>
      </c>
      <c r="R409" t="s">
        <v>32</v>
      </c>
      <c r="S409" t="s">
        <v>1006</v>
      </c>
      <c r="T409" s="14">
        <v>141.37200000000001</v>
      </c>
    </row>
    <row r="410" spans="1:20" x14ac:dyDescent="0.25">
      <c r="A410">
        <v>409</v>
      </c>
      <c r="B410" t="s">
        <v>4828</v>
      </c>
      <c r="C410" s="3">
        <v>42197</v>
      </c>
      <c r="D410" s="11" t="str">
        <f t="shared" si="12"/>
        <v>July</v>
      </c>
      <c r="E410" s="2">
        <f t="shared" si="13"/>
        <v>2015</v>
      </c>
      <c r="F410" s="4">
        <v>42201</v>
      </c>
      <c r="G410" t="s">
        <v>48</v>
      </c>
      <c r="H410" t="s">
        <v>3897</v>
      </c>
      <c r="I410" t="s">
        <v>3898</v>
      </c>
      <c r="J410" t="s">
        <v>105</v>
      </c>
      <c r="K410" t="s">
        <v>23</v>
      </c>
      <c r="L410" t="s">
        <v>39</v>
      </c>
      <c r="M410" t="s">
        <v>40</v>
      </c>
      <c r="N410">
        <v>90036</v>
      </c>
      <c r="O410" t="s">
        <v>41</v>
      </c>
      <c r="P410" t="s">
        <v>128</v>
      </c>
      <c r="Q410" t="s">
        <v>43</v>
      </c>
      <c r="R410" t="s">
        <v>57</v>
      </c>
      <c r="S410" t="s">
        <v>129</v>
      </c>
      <c r="T410" s="14">
        <v>249.75</v>
      </c>
    </row>
    <row r="411" spans="1:20" x14ac:dyDescent="0.25">
      <c r="A411">
        <v>410</v>
      </c>
      <c r="B411" t="s">
        <v>10052</v>
      </c>
      <c r="C411" s="3">
        <v>42674</v>
      </c>
      <c r="D411" s="11" t="str">
        <f t="shared" si="12"/>
        <v>October</v>
      </c>
      <c r="E411" s="2">
        <f t="shared" si="13"/>
        <v>2016</v>
      </c>
      <c r="F411" s="4">
        <v>42676</v>
      </c>
      <c r="G411" t="s">
        <v>19</v>
      </c>
      <c r="H411" t="s">
        <v>3911</v>
      </c>
      <c r="I411" t="s">
        <v>3912</v>
      </c>
      <c r="J411" t="s">
        <v>22</v>
      </c>
      <c r="K411" t="s">
        <v>23</v>
      </c>
      <c r="L411" t="s">
        <v>3913</v>
      </c>
      <c r="M411" t="s">
        <v>300</v>
      </c>
      <c r="N411">
        <v>14215</v>
      </c>
      <c r="O411" t="s">
        <v>158</v>
      </c>
      <c r="P411" t="s">
        <v>1694</v>
      </c>
      <c r="Q411" t="s">
        <v>43</v>
      </c>
      <c r="R411" t="s">
        <v>67</v>
      </c>
      <c r="S411" t="s">
        <v>1695</v>
      </c>
      <c r="T411" s="14">
        <v>2.78</v>
      </c>
    </row>
    <row r="412" spans="1:20" x14ac:dyDescent="0.25">
      <c r="A412">
        <v>411</v>
      </c>
      <c r="B412" t="s">
        <v>3571</v>
      </c>
      <c r="C412" s="3">
        <v>42885</v>
      </c>
      <c r="D412" s="11" t="str">
        <f t="shared" si="12"/>
        <v>May</v>
      </c>
      <c r="E412" s="2">
        <f t="shared" si="13"/>
        <v>2017</v>
      </c>
      <c r="F412" s="4">
        <v>42887</v>
      </c>
      <c r="G412" t="s">
        <v>206</v>
      </c>
      <c r="H412" t="s">
        <v>3917</v>
      </c>
      <c r="I412" t="s">
        <v>3918</v>
      </c>
      <c r="J412" t="s">
        <v>38</v>
      </c>
      <c r="K412" t="s">
        <v>23</v>
      </c>
      <c r="L412" t="s">
        <v>1134</v>
      </c>
      <c r="M412" t="s">
        <v>564</v>
      </c>
      <c r="N412">
        <v>45231</v>
      </c>
      <c r="O412" t="s">
        <v>158</v>
      </c>
      <c r="P412" t="s">
        <v>3919</v>
      </c>
      <c r="Q412" t="s">
        <v>70</v>
      </c>
      <c r="R412" t="s">
        <v>1365</v>
      </c>
      <c r="S412" t="s">
        <v>3920</v>
      </c>
      <c r="T412" s="14">
        <v>839.98800000000006</v>
      </c>
    </row>
    <row r="413" spans="1:20" x14ac:dyDescent="0.25">
      <c r="A413">
        <v>412</v>
      </c>
      <c r="B413" t="s">
        <v>1032</v>
      </c>
      <c r="C413" s="3">
        <v>42227</v>
      </c>
      <c r="D413" s="11" t="str">
        <f t="shared" si="12"/>
        <v>August</v>
      </c>
      <c r="E413" s="2">
        <f t="shared" si="13"/>
        <v>2015</v>
      </c>
      <c r="F413" s="4">
        <v>42231</v>
      </c>
      <c r="G413" t="s">
        <v>48</v>
      </c>
      <c r="H413" t="s">
        <v>3928</v>
      </c>
      <c r="I413" t="s">
        <v>3929</v>
      </c>
      <c r="J413" t="s">
        <v>22</v>
      </c>
      <c r="K413" t="s">
        <v>23</v>
      </c>
      <c r="L413" t="s">
        <v>96</v>
      </c>
      <c r="M413" t="s">
        <v>97</v>
      </c>
      <c r="N413">
        <v>98105</v>
      </c>
      <c r="O413" t="s">
        <v>41</v>
      </c>
      <c r="P413" t="s">
        <v>3930</v>
      </c>
      <c r="Q413" t="s">
        <v>28</v>
      </c>
      <c r="R413" t="s">
        <v>64</v>
      </c>
      <c r="S413" t="s">
        <v>3931</v>
      </c>
      <c r="T413" s="14">
        <v>12.35</v>
      </c>
    </row>
    <row r="414" spans="1:20" x14ac:dyDescent="0.25">
      <c r="A414">
        <v>413</v>
      </c>
      <c r="B414" t="s">
        <v>5197</v>
      </c>
      <c r="C414" s="3">
        <v>43234</v>
      </c>
      <c r="D414" s="11" t="str">
        <f t="shared" si="12"/>
        <v>May</v>
      </c>
      <c r="E414" s="2">
        <f t="shared" si="13"/>
        <v>2018</v>
      </c>
      <c r="F414" s="4">
        <v>43241</v>
      </c>
      <c r="G414" t="s">
        <v>48</v>
      </c>
      <c r="H414" t="s">
        <v>3943</v>
      </c>
      <c r="I414" t="s">
        <v>3944</v>
      </c>
      <c r="J414" t="s">
        <v>22</v>
      </c>
      <c r="K414" t="s">
        <v>23</v>
      </c>
      <c r="L414" t="s">
        <v>3945</v>
      </c>
      <c r="M414" t="s">
        <v>1675</v>
      </c>
      <c r="N414">
        <v>39503</v>
      </c>
      <c r="O414" t="s">
        <v>26</v>
      </c>
      <c r="P414" t="s">
        <v>3946</v>
      </c>
      <c r="Q414" t="s">
        <v>43</v>
      </c>
      <c r="R414" t="s">
        <v>189</v>
      </c>
      <c r="S414" t="s">
        <v>3947</v>
      </c>
      <c r="T414" s="14">
        <v>48.69</v>
      </c>
    </row>
    <row r="415" spans="1:20" x14ac:dyDescent="0.25">
      <c r="A415">
        <v>414</v>
      </c>
      <c r="B415" t="s">
        <v>3045</v>
      </c>
      <c r="C415" s="3">
        <v>42350</v>
      </c>
      <c r="D415" s="11" t="str">
        <f t="shared" si="12"/>
        <v>December</v>
      </c>
      <c r="E415" s="2">
        <f t="shared" si="13"/>
        <v>2015</v>
      </c>
      <c r="F415" s="4">
        <v>42352</v>
      </c>
      <c r="G415" t="s">
        <v>19</v>
      </c>
      <c r="H415" t="s">
        <v>3950</v>
      </c>
      <c r="I415" t="s">
        <v>3951</v>
      </c>
      <c r="J415" t="s">
        <v>22</v>
      </c>
      <c r="K415" t="s">
        <v>23</v>
      </c>
      <c r="L415" t="s">
        <v>3952</v>
      </c>
      <c r="M415" t="s">
        <v>40</v>
      </c>
      <c r="N415">
        <v>93727</v>
      </c>
      <c r="O415" t="s">
        <v>41</v>
      </c>
      <c r="P415" t="s">
        <v>3953</v>
      </c>
      <c r="Q415" t="s">
        <v>28</v>
      </c>
      <c r="R415" t="s">
        <v>54</v>
      </c>
      <c r="S415" t="s">
        <v>3954</v>
      </c>
      <c r="T415" s="14">
        <v>764.68799999999999</v>
      </c>
    </row>
    <row r="416" spans="1:20" x14ac:dyDescent="0.25">
      <c r="A416">
        <v>415</v>
      </c>
      <c r="B416" t="s">
        <v>495</v>
      </c>
      <c r="C416" s="3">
        <v>43169</v>
      </c>
      <c r="D416" s="11" t="str">
        <f t="shared" si="12"/>
        <v>March</v>
      </c>
      <c r="E416" s="2">
        <f t="shared" si="13"/>
        <v>2018</v>
      </c>
      <c r="F416" s="4">
        <v>43173</v>
      </c>
      <c r="G416" t="s">
        <v>48</v>
      </c>
      <c r="H416" t="s">
        <v>3968</v>
      </c>
      <c r="I416" t="s">
        <v>3969</v>
      </c>
      <c r="J416" t="s">
        <v>105</v>
      </c>
      <c r="K416" t="s">
        <v>23</v>
      </c>
      <c r="L416" t="s">
        <v>2547</v>
      </c>
      <c r="M416" t="s">
        <v>157</v>
      </c>
      <c r="N416">
        <v>19013</v>
      </c>
      <c r="O416" t="s">
        <v>158</v>
      </c>
      <c r="P416" t="s">
        <v>3023</v>
      </c>
      <c r="Q416" t="s">
        <v>43</v>
      </c>
      <c r="R416" t="s">
        <v>67</v>
      </c>
      <c r="S416" t="s">
        <v>3024</v>
      </c>
      <c r="T416" s="14">
        <v>5.2480000000000002</v>
      </c>
    </row>
    <row r="417" spans="1:20" x14ac:dyDescent="0.25">
      <c r="A417">
        <v>416</v>
      </c>
      <c r="B417" t="s">
        <v>697</v>
      </c>
      <c r="C417" s="3">
        <v>43396</v>
      </c>
      <c r="D417" s="11" t="str">
        <f t="shared" si="12"/>
        <v>October</v>
      </c>
      <c r="E417" s="2">
        <f t="shared" si="13"/>
        <v>2018</v>
      </c>
      <c r="F417" s="4">
        <v>43400</v>
      </c>
      <c r="G417" t="s">
        <v>48</v>
      </c>
      <c r="H417" t="s">
        <v>3981</v>
      </c>
      <c r="I417" t="s">
        <v>3982</v>
      </c>
      <c r="J417" t="s">
        <v>22</v>
      </c>
      <c r="K417" t="s">
        <v>23</v>
      </c>
      <c r="L417" t="s">
        <v>1714</v>
      </c>
      <c r="M417" t="s">
        <v>52</v>
      </c>
      <c r="N417">
        <v>32216</v>
      </c>
      <c r="O417" t="s">
        <v>26</v>
      </c>
      <c r="P417" t="s">
        <v>3983</v>
      </c>
      <c r="Q417" t="s">
        <v>70</v>
      </c>
      <c r="R417" t="s">
        <v>71</v>
      </c>
      <c r="S417" t="s">
        <v>3984</v>
      </c>
      <c r="T417" s="14">
        <v>863.88</v>
      </c>
    </row>
    <row r="418" spans="1:20" x14ac:dyDescent="0.25">
      <c r="A418">
        <v>417</v>
      </c>
      <c r="B418" t="s">
        <v>7375</v>
      </c>
      <c r="C418" s="3">
        <v>43036</v>
      </c>
      <c r="D418" s="11" t="str">
        <f t="shared" si="12"/>
        <v>October</v>
      </c>
      <c r="E418" s="2">
        <f t="shared" si="13"/>
        <v>2017</v>
      </c>
      <c r="F418" s="4">
        <v>43043</v>
      </c>
      <c r="G418" t="s">
        <v>48</v>
      </c>
      <c r="H418" t="s">
        <v>3986</v>
      </c>
      <c r="I418" t="s">
        <v>3987</v>
      </c>
      <c r="J418" t="s">
        <v>38</v>
      </c>
      <c r="K418" t="s">
        <v>23</v>
      </c>
      <c r="L418" t="s">
        <v>3988</v>
      </c>
      <c r="M418" t="s">
        <v>89</v>
      </c>
      <c r="N418">
        <v>27834</v>
      </c>
      <c r="O418" t="s">
        <v>26</v>
      </c>
      <c r="P418" t="s">
        <v>3989</v>
      </c>
      <c r="Q418" t="s">
        <v>43</v>
      </c>
      <c r="R418" t="s">
        <v>74</v>
      </c>
      <c r="S418" t="s">
        <v>3990</v>
      </c>
      <c r="T418" s="14">
        <v>17.616</v>
      </c>
    </row>
    <row r="419" spans="1:20" x14ac:dyDescent="0.25">
      <c r="A419">
        <v>418</v>
      </c>
      <c r="B419" t="s">
        <v>4305</v>
      </c>
      <c r="C419" s="3">
        <v>43009</v>
      </c>
      <c r="D419" s="11" t="str">
        <f t="shared" si="12"/>
        <v>October</v>
      </c>
      <c r="E419" s="2">
        <f t="shared" si="13"/>
        <v>2017</v>
      </c>
      <c r="F419" s="4">
        <v>43010</v>
      </c>
      <c r="G419" t="s">
        <v>206</v>
      </c>
      <c r="H419" t="s">
        <v>3993</v>
      </c>
      <c r="I419" t="s">
        <v>3994</v>
      </c>
      <c r="J419" t="s">
        <v>22</v>
      </c>
      <c r="K419" t="s">
        <v>23</v>
      </c>
      <c r="L419" t="s">
        <v>3728</v>
      </c>
      <c r="M419" t="s">
        <v>286</v>
      </c>
      <c r="N419">
        <v>46350</v>
      </c>
      <c r="O419" t="s">
        <v>108</v>
      </c>
      <c r="P419" t="s">
        <v>691</v>
      </c>
      <c r="Q419" t="s">
        <v>70</v>
      </c>
      <c r="R419" t="s">
        <v>71</v>
      </c>
      <c r="S419" t="s">
        <v>692</v>
      </c>
      <c r="T419" s="14">
        <v>69.900000000000006</v>
      </c>
    </row>
    <row r="420" spans="1:20" x14ac:dyDescent="0.25">
      <c r="A420">
        <v>419</v>
      </c>
      <c r="B420" t="s">
        <v>4639</v>
      </c>
      <c r="C420" s="3">
        <v>43345</v>
      </c>
      <c r="D420" s="11" t="str">
        <f t="shared" si="12"/>
        <v>September</v>
      </c>
      <c r="E420" s="2">
        <f t="shared" si="13"/>
        <v>2018</v>
      </c>
      <c r="F420" s="4">
        <v>43350</v>
      </c>
      <c r="G420" t="s">
        <v>48</v>
      </c>
      <c r="H420" t="s">
        <v>3996</v>
      </c>
      <c r="I420" t="s">
        <v>3997</v>
      </c>
      <c r="J420" t="s">
        <v>22</v>
      </c>
      <c r="K420" t="s">
        <v>23</v>
      </c>
      <c r="L420" t="s">
        <v>134</v>
      </c>
      <c r="M420" t="s">
        <v>40</v>
      </c>
      <c r="N420">
        <v>94122</v>
      </c>
      <c r="O420" t="s">
        <v>41</v>
      </c>
      <c r="P420" t="s">
        <v>3998</v>
      </c>
      <c r="Q420" t="s">
        <v>43</v>
      </c>
      <c r="R420" t="s">
        <v>67</v>
      </c>
      <c r="S420" t="s">
        <v>3999</v>
      </c>
      <c r="T420" s="14">
        <v>6.57</v>
      </c>
    </row>
    <row r="421" spans="1:20" x14ac:dyDescent="0.25">
      <c r="A421">
        <v>420</v>
      </c>
      <c r="B421" t="s">
        <v>445</v>
      </c>
      <c r="C421" s="3">
        <v>43255</v>
      </c>
      <c r="D421" s="11" t="str">
        <f t="shared" si="12"/>
        <v>June</v>
      </c>
      <c r="E421" s="2">
        <f t="shared" si="13"/>
        <v>2018</v>
      </c>
      <c r="F421" s="4">
        <v>43259</v>
      </c>
      <c r="G421" t="s">
        <v>48</v>
      </c>
      <c r="H421" t="s">
        <v>4004</v>
      </c>
      <c r="I421" t="s">
        <v>4005</v>
      </c>
      <c r="J421" t="s">
        <v>22</v>
      </c>
      <c r="K421" t="s">
        <v>23</v>
      </c>
      <c r="L421" t="s">
        <v>2924</v>
      </c>
      <c r="M421" t="s">
        <v>403</v>
      </c>
      <c r="N421">
        <v>35630</v>
      </c>
      <c r="O421" t="s">
        <v>26</v>
      </c>
      <c r="P421" t="s">
        <v>4006</v>
      </c>
      <c r="Q421" t="s">
        <v>43</v>
      </c>
      <c r="R421" t="s">
        <v>91</v>
      </c>
      <c r="S421" t="s">
        <v>4007</v>
      </c>
      <c r="T421" s="14">
        <v>12.48</v>
      </c>
    </row>
    <row r="422" spans="1:20" x14ac:dyDescent="0.25">
      <c r="A422">
        <v>421</v>
      </c>
      <c r="B422" t="s">
        <v>6694</v>
      </c>
      <c r="C422" s="3">
        <v>42857</v>
      </c>
      <c r="D422" s="11" t="str">
        <f t="shared" si="12"/>
        <v>May</v>
      </c>
      <c r="E422" s="2">
        <f t="shared" si="13"/>
        <v>2017</v>
      </c>
      <c r="F422" s="4">
        <v>42862</v>
      </c>
      <c r="G422" t="s">
        <v>48</v>
      </c>
      <c r="H422" t="s">
        <v>4020</v>
      </c>
      <c r="I422" t="s">
        <v>4021</v>
      </c>
      <c r="J422" t="s">
        <v>22</v>
      </c>
      <c r="K422" t="s">
        <v>23</v>
      </c>
      <c r="L422" t="s">
        <v>202</v>
      </c>
      <c r="M422" t="s">
        <v>107</v>
      </c>
      <c r="N422">
        <v>77070</v>
      </c>
      <c r="O422" t="s">
        <v>108</v>
      </c>
      <c r="P422" t="s">
        <v>4022</v>
      </c>
      <c r="Q422" t="s">
        <v>43</v>
      </c>
      <c r="R422" t="s">
        <v>67</v>
      </c>
      <c r="S422" t="s">
        <v>4023</v>
      </c>
      <c r="T422" s="14">
        <v>86.352000000000004</v>
      </c>
    </row>
    <row r="423" spans="1:20" x14ac:dyDescent="0.25">
      <c r="A423">
        <v>422</v>
      </c>
      <c r="B423" t="s">
        <v>2417</v>
      </c>
      <c r="C423" s="3">
        <v>42912</v>
      </c>
      <c r="D423" s="11" t="str">
        <f t="shared" si="12"/>
        <v>June</v>
      </c>
      <c r="E423" s="2">
        <f t="shared" si="13"/>
        <v>2017</v>
      </c>
      <c r="F423" s="4">
        <v>42919</v>
      </c>
      <c r="G423" t="s">
        <v>48</v>
      </c>
      <c r="H423" t="s">
        <v>4045</v>
      </c>
      <c r="I423" t="s">
        <v>4046</v>
      </c>
      <c r="J423" t="s">
        <v>22</v>
      </c>
      <c r="K423" t="s">
        <v>23</v>
      </c>
      <c r="L423" t="s">
        <v>4047</v>
      </c>
      <c r="M423" t="s">
        <v>1574</v>
      </c>
      <c r="N423">
        <v>2908</v>
      </c>
      <c r="O423" t="s">
        <v>158</v>
      </c>
      <c r="P423" t="s">
        <v>1704</v>
      </c>
      <c r="Q423" t="s">
        <v>43</v>
      </c>
      <c r="R423" t="s">
        <v>57</v>
      </c>
      <c r="S423" t="s">
        <v>1705</v>
      </c>
      <c r="T423" s="14">
        <v>14.9</v>
      </c>
    </row>
    <row r="424" spans="1:20" x14ac:dyDescent="0.25">
      <c r="A424">
        <v>423</v>
      </c>
      <c r="B424" t="s">
        <v>93</v>
      </c>
      <c r="C424" s="3">
        <v>43061</v>
      </c>
      <c r="D424" s="11" t="str">
        <f t="shared" si="12"/>
        <v>November</v>
      </c>
      <c r="E424" s="2">
        <f t="shared" si="13"/>
        <v>2017</v>
      </c>
      <c r="F424" s="4">
        <v>43065</v>
      </c>
      <c r="G424" t="s">
        <v>48</v>
      </c>
      <c r="H424" t="s">
        <v>4053</v>
      </c>
      <c r="I424" t="s">
        <v>4054</v>
      </c>
      <c r="J424" t="s">
        <v>38</v>
      </c>
      <c r="K424" t="s">
        <v>23</v>
      </c>
      <c r="L424" t="s">
        <v>299</v>
      </c>
      <c r="M424" t="s">
        <v>300</v>
      </c>
      <c r="N424">
        <v>10009</v>
      </c>
      <c r="O424" t="s">
        <v>158</v>
      </c>
      <c r="P424" t="s">
        <v>335</v>
      </c>
      <c r="Q424" t="s">
        <v>28</v>
      </c>
      <c r="R424" t="s">
        <v>64</v>
      </c>
      <c r="S424" t="s">
        <v>336</v>
      </c>
      <c r="T424" s="14">
        <v>39.880000000000003</v>
      </c>
    </row>
    <row r="425" spans="1:20" x14ac:dyDescent="0.25">
      <c r="A425">
        <v>424</v>
      </c>
      <c r="B425" t="s">
        <v>6524</v>
      </c>
      <c r="C425" s="3">
        <v>42515</v>
      </c>
      <c r="D425" s="11" t="str">
        <f t="shared" si="12"/>
        <v>May</v>
      </c>
      <c r="E425" s="2">
        <f t="shared" si="13"/>
        <v>2016</v>
      </c>
      <c r="F425" s="4">
        <v>42519</v>
      </c>
      <c r="G425" t="s">
        <v>48</v>
      </c>
      <c r="H425" t="s">
        <v>4065</v>
      </c>
      <c r="I425" t="s">
        <v>4066</v>
      </c>
      <c r="J425" t="s">
        <v>22</v>
      </c>
      <c r="K425" t="s">
        <v>23</v>
      </c>
      <c r="L425" t="s">
        <v>4067</v>
      </c>
      <c r="M425" t="s">
        <v>516</v>
      </c>
      <c r="N425">
        <v>81001</v>
      </c>
      <c r="O425" t="s">
        <v>41</v>
      </c>
      <c r="P425" t="s">
        <v>3197</v>
      </c>
      <c r="Q425" t="s">
        <v>43</v>
      </c>
      <c r="R425" t="s">
        <v>77</v>
      </c>
      <c r="S425" t="s">
        <v>3198</v>
      </c>
      <c r="T425" s="14">
        <v>845.72799999999995</v>
      </c>
    </row>
    <row r="426" spans="1:20" x14ac:dyDescent="0.25">
      <c r="A426">
        <v>425</v>
      </c>
      <c r="B426" t="s">
        <v>2960</v>
      </c>
      <c r="C426" s="3">
        <v>43464</v>
      </c>
      <c r="D426" s="11" t="str">
        <f t="shared" si="12"/>
        <v>December</v>
      </c>
      <c r="E426" s="2">
        <f t="shared" si="13"/>
        <v>2018</v>
      </c>
      <c r="F426" s="4">
        <v>43468</v>
      </c>
      <c r="G426" t="s">
        <v>48</v>
      </c>
      <c r="H426" t="s">
        <v>4069</v>
      </c>
      <c r="I426" t="s">
        <v>4070</v>
      </c>
      <c r="J426" t="s">
        <v>38</v>
      </c>
      <c r="K426" t="s">
        <v>23</v>
      </c>
      <c r="L426" t="s">
        <v>843</v>
      </c>
      <c r="M426" t="s">
        <v>40</v>
      </c>
      <c r="N426">
        <v>94533</v>
      </c>
      <c r="O426" t="s">
        <v>41</v>
      </c>
      <c r="P426" t="s">
        <v>2319</v>
      </c>
      <c r="Q426" t="s">
        <v>43</v>
      </c>
      <c r="R426" t="s">
        <v>74</v>
      </c>
      <c r="S426" t="s">
        <v>2320</v>
      </c>
      <c r="T426" s="14">
        <v>13.904</v>
      </c>
    </row>
    <row r="427" spans="1:20" x14ac:dyDescent="0.25">
      <c r="A427">
        <v>426</v>
      </c>
      <c r="B427" t="s">
        <v>3601</v>
      </c>
      <c r="C427" s="3">
        <v>43077</v>
      </c>
      <c r="D427" s="11" t="str">
        <f t="shared" si="12"/>
        <v>December</v>
      </c>
      <c r="E427" s="2">
        <f t="shared" si="13"/>
        <v>2017</v>
      </c>
      <c r="F427" s="4">
        <v>43081</v>
      </c>
      <c r="G427" t="s">
        <v>19</v>
      </c>
      <c r="H427" t="s">
        <v>4073</v>
      </c>
      <c r="I427" t="s">
        <v>4074</v>
      </c>
      <c r="J427" t="s">
        <v>38</v>
      </c>
      <c r="K427" t="s">
        <v>23</v>
      </c>
      <c r="L427" t="s">
        <v>492</v>
      </c>
      <c r="M427" t="s">
        <v>255</v>
      </c>
      <c r="N427">
        <v>55106</v>
      </c>
      <c r="O427" t="s">
        <v>108</v>
      </c>
      <c r="P427" t="s">
        <v>2016</v>
      </c>
      <c r="Q427" t="s">
        <v>70</v>
      </c>
      <c r="R427" t="s">
        <v>71</v>
      </c>
      <c r="S427" t="s">
        <v>2017</v>
      </c>
      <c r="T427" s="14">
        <v>114.95</v>
      </c>
    </row>
    <row r="428" spans="1:20" x14ac:dyDescent="0.25">
      <c r="A428">
        <v>427</v>
      </c>
      <c r="B428" t="s">
        <v>2282</v>
      </c>
      <c r="C428" s="3">
        <v>42632</v>
      </c>
      <c r="D428" s="11" t="str">
        <f t="shared" si="12"/>
        <v>September</v>
      </c>
      <c r="E428" s="2">
        <f t="shared" si="13"/>
        <v>2016</v>
      </c>
      <c r="F428" s="4">
        <v>42637</v>
      </c>
      <c r="G428" t="s">
        <v>19</v>
      </c>
      <c r="H428" t="s">
        <v>4081</v>
      </c>
      <c r="I428" t="s">
        <v>4082</v>
      </c>
      <c r="J428" t="s">
        <v>105</v>
      </c>
      <c r="K428" t="s">
        <v>23</v>
      </c>
      <c r="L428" t="s">
        <v>1267</v>
      </c>
      <c r="M428" t="s">
        <v>357</v>
      </c>
      <c r="N428">
        <v>22204</v>
      </c>
      <c r="O428" t="s">
        <v>26</v>
      </c>
      <c r="P428" t="s">
        <v>4083</v>
      </c>
      <c r="Q428" t="s">
        <v>28</v>
      </c>
      <c r="R428" t="s">
        <v>29</v>
      </c>
      <c r="S428" t="s">
        <v>4084</v>
      </c>
      <c r="T428" s="14">
        <v>61.96</v>
      </c>
    </row>
    <row r="429" spans="1:20" x14ac:dyDescent="0.25">
      <c r="A429">
        <v>428</v>
      </c>
      <c r="B429" t="s">
        <v>1320</v>
      </c>
      <c r="C429" s="3">
        <v>43284</v>
      </c>
      <c r="D429" s="11" t="str">
        <f t="shared" si="12"/>
        <v>July</v>
      </c>
      <c r="E429" s="2">
        <f t="shared" si="13"/>
        <v>2018</v>
      </c>
      <c r="F429" s="4">
        <v>43288</v>
      </c>
      <c r="G429" t="s">
        <v>48</v>
      </c>
      <c r="H429" t="s">
        <v>4086</v>
      </c>
      <c r="I429" t="s">
        <v>4087</v>
      </c>
      <c r="J429" t="s">
        <v>22</v>
      </c>
      <c r="K429" t="s">
        <v>23</v>
      </c>
      <c r="L429" t="s">
        <v>563</v>
      </c>
      <c r="M429" t="s">
        <v>1431</v>
      </c>
      <c r="N429">
        <v>31907</v>
      </c>
      <c r="O429" t="s">
        <v>26</v>
      </c>
      <c r="P429" t="s">
        <v>4088</v>
      </c>
      <c r="Q429" t="s">
        <v>28</v>
      </c>
      <c r="R429" t="s">
        <v>64</v>
      </c>
      <c r="S429" t="s">
        <v>4089</v>
      </c>
      <c r="T429" s="14">
        <v>23.99</v>
      </c>
    </row>
    <row r="430" spans="1:20" x14ac:dyDescent="0.25">
      <c r="A430">
        <v>429</v>
      </c>
      <c r="B430" t="s">
        <v>8108</v>
      </c>
      <c r="C430" s="3">
        <v>43087</v>
      </c>
      <c r="D430" s="11" t="str">
        <f t="shared" si="12"/>
        <v>December</v>
      </c>
      <c r="E430" s="2">
        <f t="shared" si="13"/>
        <v>2017</v>
      </c>
      <c r="F430" s="4">
        <v>43092</v>
      </c>
      <c r="G430" t="s">
        <v>48</v>
      </c>
      <c r="H430" t="s">
        <v>4107</v>
      </c>
      <c r="I430" t="s">
        <v>4108</v>
      </c>
      <c r="J430" t="s">
        <v>38</v>
      </c>
      <c r="K430" t="s">
        <v>23</v>
      </c>
      <c r="L430" t="s">
        <v>39</v>
      </c>
      <c r="M430" t="s">
        <v>40</v>
      </c>
      <c r="N430">
        <v>90032</v>
      </c>
      <c r="O430" t="s">
        <v>41</v>
      </c>
      <c r="P430" t="s">
        <v>4109</v>
      </c>
      <c r="Q430" t="s">
        <v>43</v>
      </c>
      <c r="R430" t="s">
        <v>91</v>
      </c>
      <c r="S430" t="s">
        <v>4110</v>
      </c>
      <c r="T430" s="14">
        <v>38.880000000000003</v>
      </c>
    </row>
    <row r="431" spans="1:20" x14ac:dyDescent="0.25">
      <c r="A431">
        <v>430</v>
      </c>
      <c r="B431" t="s">
        <v>737</v>
      </c>
      <c r="C431" s="3">
        <v>42186</v>
      </c>
      <c r="D431" s="11" t="str">
        <f t="shared" si="12"/>
        <v>July</v>
      </c>
      <c r="E431" s="2">
        <f t="shared" si="13"/>
        <v>2015</v>
      </c>
      <c r="F431" s="4">
        <v>42190</v>
      </c>
      <c r="G431" t="s">
        <v>48</v>
      </c>
      <c r="H431" t="s">
        <v>4117</v>
      </c>
      <c r="I431" t="s">
        <v>4118</v>
      </c>
      <c r="J431" t="s">
        <v>38</v>
      </c>
      <c r="K431" t="s">
        <v>23</v>
      </c>
      <c r="L431" t="s">
        <v>4119</v>
      </c>
      <c r="M431" t="s">
        <v>52</v>
      </c>
      <c r="N431">
        <v>32725</v>
      </c>
      <c r="O431" t="s">
        <v>26</v>
      </c>
      <c r="P431" t="s">
        <v>3983</v>
      </c>
      <c r="Q431" t="s">
        <v>70</v>
      </c>
      <c r="R431" t="s">
        <v>71</v>
      </c>
      <c r="S431" t="s">
        <v>3984</v>
      </c>
      <c r="T431" s="14">
        <v>575.91999999999996</v>
      </c>
    </row>
    <row r="432" spans="1:20" x14ac:dyDescent="0.25">
      <c r="A432">
        <v>431</v>
      </c>
      <c r="B432" t="s">
        <v>11031</v>
      </c>
      <c r="C432" s="3">
        <v>43134</v>
      </c>
      <c r="D432" s="11" t="str">
        <f t="shared" si="12"/>
        <v>February</v>
      </c>
      <c r="E432" s="2">
        <f t="shared" si="13"/>
        <v>2018</v>
      </c>
      <c r="F432" s="4">
        <v>43139</v>
      </c>
      <c r="G432" t="s">
        <v>48</v>
      </c>
      <c r="H432" t="s">
        <v>4121</v>
      </c>
      <c r="I432" t="s">
        <v>4122</v>
      </c>
      <c r="J432" t="s">
        <v>22</v>
      </c>
      <c r="K432" t="s">
        <v>23</v>
      </c>
      <c r="L432" t="s">
        <v>1134</v>
      </c>
      <c r="M432" t="s">
        <v>564</v>
      </c>
      <c r="N432">
        <v>45231</v>
      </c>
      <c r="O432" t="s">
        <v>158</v>
      </c>
      <c r="P432" t="s">
        <v>3096</v>
      </c>
      <c r="Q432" t="s">
        <v>43</v>
      </c>
      <c r="R432" t="s">
        <v>74</v>
      </c>
      <c r="S432" t="s">
        <v>3097</v>
      </c>
      <c r="T432" s="14">
        <v>5.2290000000000001</v>
      </c>
    </row>
    <row r="433" spans="1:20" x14ac:dyDescent="0.25">
      <c r="A433">
        <v>432</v>
      </c>
      <c r="B433" t="s">
        <v>2500</v>
      </c>
      <c r="C433" s="3">
        <v>43162</v>
      </c>
      <c r="D433" s="11" t="str">
        <f t="shared" si="12"/>
        <v>March</v>
      </c>
      <c r="E433" s="2">
        <f t="shared" si="13"/>
        <v>2018</v>
      </c>
      <c r="F433" s="4">
        <v>43167</v>
      </c>
      <c r="G433" t="s">
        <v>48</v>
      </c>
      <c r="H433" t="s">
        <v>4124</v>
      </c>
      <c r="I433" t="s">
        <v>4125</v>
      </c>
      <c r="J433" t="s">
        <v>22</v>
      </c>
      <c r="K433" t="s">
        <v>23</v>
      </c>
      <c r="L433" t="s">
        <v>4126</v>
      </c>
      <c r="M433" t="s">
        <v>25</v>
      </c>
      <c r="N433">
        <v>42071</v>
      </c>
      <c r="O433" t="s">
        <v>26</v>
      </c>
      <c r="P433" t="s">
        <v>4127</v>
      </c>
      <c r="Q433" t="s">
        <v>43</v>
      </c>
      <c r="R433" t="s">
        <v>77</v>
      </c>
      <c r="S433" t="s">
        <v>4128</v>
      </c>
      <c r="T433" s="14">
        <v>72.8</v>
      </c>
    </row>
    <row r="434" spans="1:20" x14ac:dyDescent="0.25">
      <c r="A434">
        <v>433</v>
      </c>
      <c r="B434" t="s">
        <v>5119</v>
      </c>
      <c r="C434" s="3">
        <v>43382</v>
      </c>
      <c r="D434" s="11" t="str">
        <f t="shared" si="12"/>
        <v>October</v>
      </c>
      <c r="E434" s="2">
        <f t="shared" si="13"/>
        <v>2018</v>
      </c>
      <c r="F434" s="4">
        <v>43383</v>
      </c>
      <c r="G434" t="s">
        <v>206</v>
      </c>
      <c r="H434" t="s">
        <v>4130</v>
      </c>
      <c r="I434" t="s">
        <v>4131</v>
      </c>
      <c r="J434" t="s">
        <v>22</v>
      </c>
      <c r="K434" t="s">
        <v>23</v>
      </c>
      <c r="L434" t="s">
        <v>587</v>
      </c>
      <c r="M434" t="s">
        <v>89</v>
      </c>
      <c r="N434">
        <v>28403</v>
      </c>
      <c r="O434" t="s">
        <v>26</v>
      </c>
      <c r="P434" t="s">
        <v>4132</v>
      </c>
      <c r="Q434" t="s">
        <v>43</v>
      </c>
      <c r="R434" t="s">
        <v>91</v>
      </c>
      <c r="S434" t="s">
        <v>4133</v>
      </c>
      <c r="T434" s="14">
        <v>10.816000000000001</v>
      </c>
    </row>
    <row r="435" spans="1:20" x14ac:dyDescent="0.25">
      <c r="A435">
        <v>434</v>
      </c>
      <c r="B435" t="s">
        <v>3081</v>
      </c>
      <c r="C435" s="3">
        <v>42275</v>
      </c>
      <c r="D435" s="11" t="str">
        <f t="shared" si="12"/>
        <v>September</v>
      </c>
      <c r="E435" s="2">
        <f t="shared" si="13"/>
        <v>2015</v>
      </c>
      <c r="F435" s="4">
        <v>42280</v>
      </c>
      <c r="G435" t="s">
        <v>48</v>
      </c>
      <c r="H435" t="s">
        <v>4136</v>
      </c>
      <c r="I435" t="s">
        <v>4137</v>
      </c>
      <c r="J435" t="s">
        <v>38</v>
      </c>
      <c r="K435" t="s">
        <v>23</v>
      </c>
      <c r="L435" t="s">
        <v>1665</v>
      </c>
      <c r="M435" t="s">
        <v>1402</v>
      </c>
      <c r="N435">
        <v>1841</v>
      </c>
      <c r="O435" t="s">
        <v>158</v>
      </c>
      <c r="P435" t="s">
        <v>1843</v>
      </c>
      <c r="Q435" t="s">
        <v>43</v>
      </c>
      <c r="R435" t="s">
        <v>57</v>
      </c>
      <c r="S435" t="s">
        <v>1844</v>
      </c>
      <c r="T435" s="14">
        <v>46.26</v>
      </c>
    </row>
    <row r="436" spans="1:20" x14ac:dyDescent="0.25">
      <c r="A436">
        <v>435</v>
      </c>
      <c r="B436" t="s">
        <v>3182</v>
      </c>
      <c r="C436" s="3">
        <v>42824</v>
      </c>
      <c r="D436" s="11" t="str">
        <f t="shared" si="12"/>
        <v>March</v>
      </c>
      <c r="E436" s="2">
        <f t="shared" si="13"/>
        <v>2017</v>
      </c>
      <c r="F436" s="4">
        <v>42826</v>
      </c>
      <c r="G436" t="s">
        <v>206</v>
      </c>
      <c r="H436" t="s">
        <v>4145</v>
      </c>
      <c r="I436" t="s">
        <v>4146</v>
      </c>
      <c r="J436" t="s">
        <v>38</v>
      </c>
      <c r="K436" t="s">
        <v>23</v>
      </c>
      <c r="L436" t="s">
        <v>3175</v>
      </c>
      <c r="M436" t="s">
        <v>844</v>
      </c>
      <c r="N436">
        <v>6360</v>
      </c>
      <c r="O436" t="s">
        <v>158</v>
      </c>
      <c r="P436" t="s">
        <v>3338</v>
      </c>
      <c r="Q436" t="s">
        <v>43</v>
      </c>
      <c r="R436" t="s">
        <v>91</v>
      </c>
      <c r="S436" t="s">
        <v>3339</v>
      </c>
      <c r="T436" s="14">
        <v>11.34</v>
      </c>
    </row>
    <row r="437" spans="1:20" x14ac:dyDescent="0.25">
      <c r="A437">
        <v>436</v>
      </c>
      <c r="B437" t="s">
        <v>7395</v>
      </c>
      <c r="C437" s="3">
        <v>43388</v>
      </c>
      <c r="D437" s="11" t="str">
        <f t="shared" si="12"/>
        <v>October</v>
      </c>
      <c r="E437" s="2">
        <f t="shared" si="13"/>
        <v>2018</v>
      </c>
      <c r="F437" s="4">
        <v>43391</v>
      </c>
      <c r="G437" t="s">
        <v>19</v>
      </c>
      <c r="H437" t="s">
        <v>4150</v>
      </c>
      <c r="I437" t="s">
        <v>4151</v>
      </c>
      <c r="J437" t="s">
        <v>105</v>
      </c>
      <c r="K437" t="s">
        <v>23</v>
      </c>
      <c r="L437" t="s">
        <v>134</v>
      </c>
      <c r="M437" t="s">
        <v>40</v>
      </c>
      <c r="N437">
        <v>94110</v>
      </c>
      <c r="O437" t="s">
        <v>41</v>
      </c>
      <c r="P437" t="s">
        <v>4152</v>
      </c>
      <c r="Q437" t="s">
        <v>43</v>
      </c>
      <c r="R437" t="s">
        <v>67</v>
      </c>
      <c r="S437" t="s">
        <v>4153</v>
      </c>
      <c r="T437" s="14">
        <v>87.92</v>
      </c>
    </row>
    <row r="438" spans="1:20" x14ac:dyDescent="0.25">
      <c r="A438">
        <v>437</v>
      </c>
      <c r="B438" t="s">
        <v>6388</v>
      </c>
      <c r="C438" s="3">
        <v>42878</v>
      </c>
      <c r="D438" s="11" t="str">
        <f t="shared" si="12"/>
        <v>May</v>
      </c>
      <c r="E438" s="2">
        <f t="shared" si="13"/>
        <v>2017</v>
      </c>
      <c r="F438" s="4">
        <v>42882</v>
      </c>
      <c r="G438" t="s">
        <v>48</v>
      </c>
      <c r="H438" t="s">
        <v>4156</v>
      </c>
      <c r="I438" t="s">
        <v>4157</v>
      </c>
      <c r="J438" t="s">
        <v>22</v>
      </c>
      <c r="K438" t="s">
        <v>23</v>
      </c>
      <c r="L438" t="s">
        <v>134</v>
      </c>
      <c r="M438" t="s">
        <v>40</v>
      </c>
      <c r="N438">
        <v>94109</v>
      </c>
      <c r="O438" t="s">
        <v>41</v>
      </c>
      <c r="P438" t="s">
        <v>3930</v>
      </c>
      <c r="Q438" t="s">
        <v>28</v>
      </c>
      <c r="R438" t="s">
        <v>64</v>
      </c>
      <c r="S438" t="s">
        <v>3931</v>
      </c>
      <c r="T438" s="14">
        <v>37.049999999999997</v>
      </c>
    </row>
    <row r="439" spans="1:20" x14ac:dyDescent="0.25">
      <c r="A439">
        <v>438</v>
      </c>
      <c r="B439" t="s">
        <v>3626</v>
      </c>
      <c r="C439" s="3">
        <v>43253</v>
      </c>
      <c r="D439" s="11" t="str">
        <f t="shared" si="12"/>
        <v>June</v>
      </c>
      <c r="E439" s="2">
        <f t="shared" si="13"/>
        <v>2018</v>
      </c>
      <c r="F439" s="4">
        <v>43257</v>
      </c>
      <c r="G439" t="s">
        <v>48</v>
      </c>
      <c r="H439" t="s">
        <v>4159</v>
      </c>
      <c r="I439" t="s">
        <v>4160</v>
      </c>
      <c r="J439" t="s">
        <v>105</v>
      </c>
      <c r="K439" t="s">
        <v>23</v>
      </c>
      <c r="L439" t="s">
        <v>2979</v>
      </c>
      <c r="M439" t="s">
        <v>564</v>
      </c>
      <c r="N439">
        <v>44052</v>
      </c>
      <c r="O439" t="s">
        <v>158</v>
      </c>
      <c r="P439" t="s">
        <v>2182</v>
      </c>
      <c r="Q439" t="s">
        <v>70</v>
      </c>
      <c r="R439" t="s">
        <v>71</v>
      </c>
      <c r="S439" t="s">
        <v>2183</v>
      </c>
      <c r="T439" s="14">
        <v>2.97</v>
      </c>
    </row>
    <row r="440" spans="1:20" x14ac:dyDescent="0.25">
      <c r="A440">
        <v>439</v>
      </c>
      <c r="B440" t="s">
        <v>1755</v>
      </c>
      <c r="C440" s="3">
        <v>42051</v>
      </c>
      <c r="D440" s="11" t="str">
        <f t="shared" si="12"/>
        <v>February</v>
      </c>
      <c r="E440" s="2">
        <f t="shared" si="13"/>
        <v>2015</v>
      </c>
      <c r="F440" s="4">
        <v>42056</v>
      </c>
      <c r="G440" t="s">
        <v>48</v>
      </c>
      <c r="H440" t="s">
        <v>4164</v>
      </c>
      <c r="I440" t="s">
        <v>4165</v>
      </c>
      <c r="J440" t="s">
        <v>22</v>
      </c>
      <c r="K440" t="s">
        <v>23</v>
      </c>
      <c r="L440" t="s">
        <v>924</v>
      </c>
      <c r="M440" t="s">
        <v>107</v>
      </c>
      <c r="N440">
        <v>75220</v>
      </c>
      <c r="O440" t="s">
        <v>108</v>
      </c>
      <c r="P440" t="s">
        <v>3330</v>
      </c>
      <c r="Q440" t="s">
        <v>43</v>
      </c>
      <c r="R440" t="s">
        <v>74</v>
      </c>
      <c r="S440" t="s">
        <v>3331</v>
      </c>
      <c r="T440" s="14">
        <v>1.08</v>
      </c>
    </row>
    <row r="441" spans="1:20" x14ac:dyDescent="0.25">
      <c r="A441">
        <v>440</v>
      </c>
      <c r="B441" t="s">
        <v>3828</v>
      </c>
      <c r="C441" s="3">
        <v>42871</v>
      </c>
      <c r="D441" s="11" t="str">
        <f t="shared" si="12"/>
        <v>May</v>
      </c>
      <c r="E441" s="2">
        <f t="shared" si="13"/>
        <v>2017</v>
      </c>
      <c r="F441" s="4">
        <v>42878</v>
      </c>
      <c r="G441" t="s">
        <v>48</v>
      </c>
      <c r="H441" t="s">
        <v>4171</v>
      </c>
      <c r="I441" t="s">
        <v>4172</v>
      </c>
      <c r="J441" t="s">
        <v>22</v>
      </c>
      <c r="K441" t="s">
        <v>23</v>
      </c>
      <c r="L441" t="s">
        <v>4173</v>
      </c>
      <c r="M441" t="s">
        <v>844</v>
      </c>
      <c r="N441">
        <v>6457</v>
      </c>
      <c r="O441" t="s">
        <v>158</v>
      </c>
      <c r="P441" t="s">
        <v>4174</v>
      </c>
      <c r="Q441" t="s">
        <v>43</v>
      </c>
      <c r="R441" t="s">
        <v>57</v>
      </c>
      <c r="S441" t="s">
        <v>4175</v>
      </c>
      <c r="T441" s="14">
        <v>552.55999999999995</v>
      </c>
    </row>
    <row r="442" spans="1:20" x14ac:dyDescent="0.25">
      <c r="A442">
        <v>441</v>
      </c>
      <c r="B442" t="s">
        <v>5509</v>
      </c>
      <c r="C442" s="3">
        <v>43192</v>
      </c>
      <c r="D442" s="11" t="str">
        <f t="shared" si="12"/>
        <v>April</v>
      </c>
      <c r="E442" s="2">
        <f t="shared" si="13"/>
        <v>2018</v>
      </c>
      <c r="F442" s="4">
        <v>43197</v>
      </c>
      <c r="G442" t="s">
        <v>48</v>
      </c>
      <c r="H442" t="s">
        <v>4177</v>
      </c>
      <c r="I442" t="s">
        <v>4178</v>
      </c>
      <c r="J442" t="s">
        <v>22</v>
      </c>
      <c r="K442" t="s">
        <v>23</v>
      </c>
      <c r="L442" t="s">
        <v>39</v>
      </c>
      <c r="M442" t="s">
        <v>40</v>
      </c>
      <c r="N442">
        <v>90008</v>
      </c>
      <c r="O442" t="s">
        <v>41</v>
      </c>
      <c r="P442" t="s">
        <v>3970</v>
      </c>
      <c r="Q442" t="s">
        <v>28</v>
      </c>
      <c r="R442" t="s">
        <v>64</v>
      </c>
      <c r="S442" t="s">
        <v>3971</v>
      </c>
      <c r="T442" s="14">
        <v>25.11</v>
      </c>
    </row>
    <row r="443" spans="1:20" x14ac:dyDescent="0.25">
      <c r="A443">
        <v>442</v>
      </c>
      <c r="B443" t="s">
        <v>2050</v>
      </c>
      <c r="C443" s="3">
        <v>43190</v>
      </c>
      <c r="D443" s="11" t="str">
        <f t="shared" si="12"/>
        <v>March</v>
      </c>
      <c r="E443" s="2">
        <f t="shared" si="13"/>
        <v>2018</v>
      </c>
      <c r="F443" s="4">
        <v>43192</v>
      </c>
      <c r="G443" t="s">
        <v>19</v>
      </c>
      <c r="H443" t="s">
        <v>4180</v>
      </c>
      <c r="I443" t="s">
        <v>4181</v>
      </c>
      <c r="J443" t="s">
        <v>22</v>
      </c>
      <c r="K443" t="s">
        <v>23</v>
      </c>
      <c r="L443" t="s">
        <v>299</v>
      </c>
      <c r="M443" t="s">
        <v>300</v>
      </c>
      <c r="N443">
        <v>10011</v>
      </c>
      <c r="O443" t="s">
        <v>158</v>
      </c>
      <c r="P443" t="s">
        <v>4182</v>
      </c>
      <c r="Q443" t="s">
        <v>28</v>
      </c>
      <c r="R443" t="s">
        <v>64</v>
      </c>
      <c r="S443" t="s">
        <v>4183</v>
      </c>
      <c r="T443" s="14">
        <v>29.78</v>
      </c>
    </row>
    <row r="444" spans="1:20" x14ac:dyDescent="0.25">
      <c r="A444">
        <v>443</v>
      </c>
      <c r="B444" t="s">
        <v>1909</v>
      </c>
      <c r="C444" s="3">
        <v>43102</v>
      </c>
      <c r="D444" s="11" t="str">
        <f t="shared" si="12"/>
        <v>January</v>
      </c>
      <c r="E444" s="2">
        <f t="shared" si="13"/>
        <v>2018</v>
      </c>
      <c r="F444" s="4">
        <v>43104</v>
      </c>
      <c r="G444" t="s">
        <v>206</v>
      </c>
      <c r="H444" t="s">
        <v>4189</v>
      </c>
      <c r="I444" t="s">
        <v>4190</v>
      </c>
      <c r="J444" t="s">
        <v>38</v>
      </c>
      <c r="K444" t="s">
        <v>23</v>
      </c>
      <c r="L444" t="s">
        <v>1714</v>
      </c>
      <c r="M444" t="s">
        <v>89</v>
      </c>
      <c r="N444">
        <v>28540</v>
      </c>
      <c r="O444" t="s">
        <v>26</v>
      </c>
      <c r="P444" t="s">
        <v>4191</v>
      </c>
      <c r="Q444" t="s">
        <v>70</v>
      </c>
      <c r="R444" t="s">
        <v>768</v>
      </c>
      <c r="S444" t="s">
        <v>4192</v>
      </c>
      <c r="T444" s="14">
        <v>695.7</v>
      </c>
    </row>
    <row r="445" spans="1:20" x14ac:dyDescent="0.25">
      <c r="A445">
        <v>444</v>
      </c>
      <c r="B445" t="s">
        <v>269</v>
      </c>
      <c r="C445" s="3">
        <v>42280</v>
      </c>
      <c r="D445" s="11" t="str">
        <f t="shared" si="12"/>
        <v>October</v>
      </c>
      <c r="E445" s="2">
        <f t="shared" si="13"/>
        <v>2015</v>
      </c>
      <c r="F445" s="4">
        <v>42285</v>
      </c>
      <c r="G445" t="s">
        <v>19</v>
      </c>
      <c r="H445" t="s">
        <v>4211</v>
      </c>
      <c r="I445" t="s">
        <v>4212</v>
      </c>
      <c r="J445" t="s">
        <v>22</v>
      </c>
      <c r="K445" t="s">
        <v>23</v>
      </c>
      <c r="L445" t="s">
        <v>2687</v>
      </c>
      <c r="M445" t="s">
        <v>232</v>
      </c>
      <c r="N445">
        <v>60201</v>
      </c>
      <c r="O445" t="s">
        <v>108</v>
      </c>
      <c r="P445" t="s">
        <v>3616</v>
      </c>
      <c r="Q445" t="s">
        <v>28</v>
      </c>
      <c r="R445" t="s">
        <v>32</v>
      </c>
      <c r="S445" t="s">
        <v>3617</v>
      </c>
      <c r="T445" s="14">
        <v>258.279</v>
      </c>
    </row>
    <row r="446" spans="1:20" x14ac:dyDescent="0.25">
      <c r="A446">
        <v>445</v>
      </c>
      <c r="B446" t="s">
        <v>3349</v>
      </c>
      <c r="C446" s="3">
        <v>42860</v>
      </c>
      <c r="D446" s="11" t="str">
        <f t="shared" si="12"/>
        <v>May</v>
      </c>
      <c r="E446" s="2">
        <f t="shared" si="13"/>
        <v>2017</v>
      </c>
      <c r="F446" s="4">
        <v>42862</v>
      </c>
      <c r="G446" t="s">
        <v>206</v>
      </c>
      <c r="H446" t="s">
        <v>4221</v>
      </c>
      <c r="I446" t="s">
        <v>4222</v>
      </c>
      <c r="J446" t="s">
        <v>22</v>
      </c>
      <c r="K446" t="s">
        <v>23</v>
      </c>
      <c r="L446" t="s">
        <v>1659</v>
      </c>
      <c r="M446" t="s">
        <v>25</v>
      </c>
      <c r="N446">
        <v>40214</v>
      </c>
      <c r="O446" t="s">
        <v>26</v>
      </c>
      <c r="P446" t="s">
        <v>4223</v>
      </c>
      <c r="Q446" t="s">
        <v>43</v>
      </c>
      <c r="R446" t="s">
        <v>91</v>
      </c>
      <c r="S446" t="s">
        <v>4224</v>
      </c>
      <c r="T446" s="14">
        <v>79.14</v>
      </c>
    </row>
    <row r="447" spans="1:20" x14ac:dyDescent="0.25">
      <c r="A447">
        <v>446</v>
      </c>
      <c r="B447" t="s">
        <v>4003</v>
      </c>
      <c r="C447" s="3">
        <v>43216</v>
      </c>
      <c r="D447" s="11" t="str">
        <f t="shared" si="12"/>
        <v>April</v>
      </c>
      <c r="E447" s="2">
        <f t="shared" si="13"/>
        <v>2018</v>
      </c>
      <c r="F447" s="4">
        <v>43217</v>
      </c>
      <c r="G447" t="s">
        <v>206</v>
      </c>
      <c r="H447" t="s">
        <v>4227</v>
      </c>
      <c r="I447" t="s">
        <v>4228</v>
      </c>
      <c r="J447" t="s">
        <v>22</v>
      </c>
      <c r="K447" t="s">
        <v>23</v>
      </c>
      <c r="L447" t="s">
        <v>106</v>
      </c>
      <c r="M447" t="s">
        <v>107</v>
      </c>
      <c r="N447">
        <v>76106</v>
      </c>
      <c r="O447" t="s">
        <v>108</v>
      </c>
      <c r="P447" t="s">
        <v>2309</v>
      </c>
      <c r="Q447" t="s">
        <v>28</v>
      </c>
      <c r="R447" t="s">
        <v>64</v>
      </c>
      <c r="S447" t="s">
        <v>2310</v>
      </c>
      <c r="T447" s="14">
        <v>1.988</v>
      </c>
    </row>
    <row r="448" spans="1:20" x14ac:dyDescent="0.25">
      <c r="A448">
        <v>447</v>
      </c>
      <c r="B448" t="s">
        <v>4179</v>
      </c>
      <c r="C448" s="3">
        <v>42273</v>
      </c>
      <c r="D448" s="11" t="str">
        <f t="shared" si="12"/>
        <v>September</v>
      </c>
      <c r="E448" s="2">
        <f t="shared" si="13"/>
        <v>2015</v>
      </c>
      <c r="F448" s="4">
        <v>42278</v>
      </c>
      <c r="G448" t="s">
        <v>19</v>
      </c>
      <c r="H448" t="s">
        <v>4230</v>
      </c>
      <c r="I448" t="s">
        <v>4231</v>
      </c>
      <c r="J448" t="s">
        <v>22</v>
      </c>
      <c r="K448" t="s">
        <v>23</v>
      </c>
      <c r="L448" t="s">
        <v>39</v>
      </c>
      <c r="M448" t="s">
        <v>40</v>
      </c>
      <c r="N448">
        <v>90049</v>
      </c>
      <c r="O448" t="s">
        <v>41</v>
      </c>
      <c r="P448" t="s">
        <v>4232</v>
      </c>
      <c r="Q448" t="s">
        <v>28</v>
      </c>
      <c r="R448" t="s">
        <v>32</v>
      </c>
      <c r="S448" t="s">
        <v>4233</v>
      </c>
      <c r="T448" s="14">
        <v>145.56800000000001</v>
      </c>
    </row>
    <row r="449" spans="1:20" x14ac:dyDescent="0.25">
      <c r="A449">
        <v>448</v>
      </c>
      <c r="B449" t="s">
        <v>7011</v>
      </c>
      <c r="C449" s="3">
        <v>43392</v>
      </c>
      <c r="D449" s="11" t="str">
        <f t="shared" si="12"/>
        <v>October</v>
      </c>
      <c r="E449" s="2">
        <f t="shared" si="13"/>
        <v>2018</v>
      </c>
      <c r="F449" s="4">
        <v>43398</v>
      </c>
      <c r="G449" t="s">
        <v>48</v>
      </c>
      <c r="H449" t="s">
        <v>4236</v>
      </c>
      <c r="I449" t="s">
        <v>4237</v>
      </c>
      <c r="J449" t="s">
        <v>38</v>
      </c>
      <c r="K449" t="s">
        <v>23</v>
      </c>
      <c r="L449" t="s">
        <v>156</v>
      </c>
      <c r="M449" t="s">
        <v>157</v>
      </c>
      <c r="N449">
        <v>19120</v>
      </c>
      <c r="O449" t="s">
        <v>158</v>
      </c>
      <c r="P449" t="s">
        <v>2936</v>
      </c>
      <c r="Q449" t="s">
        <v>43</v>
      </c>
      <c r="R449" t="s">
        <v>67</v>
      </c>
      <c r="S449" t="s">
        <v>2937</v>
      </c>
      <c r="T449" s="14">
        <v>123.256</v>
      </c>
    </row>
    <row r="450" spans="1:20" x14ac:dyDescent="0.25">
      <c r="A450">
        <v>449</v>
      </c>
      <c r="B450" t="s">
        <v>2903</v>
      </c>
      <c r="C450" s="3">
        <v>43414</v>
      </c>
      <c r="D450" s="11" t="str">
        <f t="shared" ref="D450:D513" si="14">TEXT(C450, "mmmm")</f>
        <v>November</v>
      </c>
      <c r="E450" s="2">
        <f t="shared" ref="E450:E513" si="15">YEAR(C450)</f>
        <v>2018</v>
      </c>
      <c r="F450" s="4">
        <v>43415</v>
      </c>
      <c r="G450" t="s">
        <v>206</v>
      </c>
      <c r="H450" t="s">
        <v>4243</v>
      </c>
      <c r="I450" t="s">
        <v>4244</v>
      </c>
      <c r="J450" t="s">
        <v>38</v>
      </c>
      <c r="K450" t="s">
        <v>23</v>
      </c>
      <c r="L450" t="s">
        <v>1476</v>
      </c>
      <c r="M450" t="s">
        <v>348</v>
      </c>
      <c r="N450">
        <v>85705</v>
      </c>
      <c r="O450" t="s">
        <v>41</v>
      </c>
      <c r="P450" t="s">
        <v>2760</v>
      </c>
      <c r="Q450" t="s">
        <v>43</v>
      </c>
      <c r="R450" t="s">
        <v>74</v>
      </c>
      <c r="S450" t="s">
        <v>2761</v>
      </c>
      <c r="T450" s="14">
        <v>38.387999999999998</v>
      </c>
    </row>
    <row r="451" spans="1:20" x14ac:dyDescent="0.25">
      <c r="A451">
        <v>450</v>
      </c>
      <c r="B451" t="s">
        <v>1541</v>
      </c>
      <c r="C451" s="3">
        <v>43289</v>
      </c>
      <c r="D451" s="11" t="str">
        <f t="shared" si="14"/>
        <v>July</v>
      </c>
      <c r="E451" s="2">
        <f t="shared" si="15"/>
        <v>2018</v>
      </c>
      <c r="F451" s="4">
        <v>43292</v>
      </c>
      <c r="G451" t="s">
        <v>206</v>
      </c>
      <c r="H451" t="s">
        <v>4250</v>
      </c>
      <c r="I451" t="s">
        <v>4251</v>
      </c>
      <c r="J451" t="s">
        <v>105</v>
      </c>
      <c r="K451" t="s">
        <v>23</v>
      </c>
      <c r="L451" t="s">
        <v>4252</v>
      </c>
      <c r="M451" t="s">
        <v>40</v>
      </c>
      <c r="N451">
        <v>90660</v>
      </c>
      <c r="O451" t="s">
        <v>41</v>
      </c>
      <c r="P451" t="s">
        <v>1288</v>
      </c>
      <c r="Q451" t="s">
        <v>28</v>
      </c>
      <c r="R451" t="s">
        <v>64</v>
      </c>
      <c r="S451" t="s">
        <v>1289</v>
      </c>
      <c r="T451" s="14">
        <v>145.9</v>
      </c>
    </row>
    <row r="452" spans="1:20" x14ac:dyDescent="0.25">
      <c r="A452">
        <v>451</v>
      </c>
      <c r="B452" t="s">
        <v>2120</v>
      </c>
      <c r="C452" s="3">
        <v>43166</v>
      </c>
      <c r="D452" s="11" t="str">
        <f t="shared" si="14"/>
        <v>March</v>
      </c>
      <c r="E452" s="2">
        <f t="shared" si="15"/>
        <v>2018</v>
      </c>
      <c r="F452" s="4">
        <v>43171</v>
      </c>
      <c r="G452" t="s">
        <v>48</v>
      </c>
      <c r="H452" t="s">
        <v>4255</v>
      </c>
      <c r="I452" t="s">
        <v>4256</v>
      </c>
      <c r="J452" t="s">
        <v>105</v>
      </c>
      <c r="K452" t="s">
        <v>23</v>
      </c>
      <c r="L452" t="s">
        <v>3644</v>
      </c>
      <c r="M452" t="s">
        <v>3106</v>
      </c>
      <c r="N452">
        <v>20735</v>
      </c>
      <c r="O452" t="s">
        <v>158</v>
      </c>
      <c r="P452" t="s">
        <v>4257</v>
      </c>
      <c r="Q452" t="s">
        <v>70</v>
      </c>
      <c r="R452" t="s">
        <v>175</v>
      </c>
      <c r="S452" t="s">
        <v>4258</v>
      </c>
      <c r="T452" s="14">
        <v>49.08</v>
      </c>
    </row>
    <row r="453" spans="1:20" x14ac:dyDescent="0.25">
      <c r="A453">
        <v>452</v>
      </c>
      <c r="B453" t="s">
        <v>3283</v>
      </c>
      <c r="C453" s="3">
        <v>42981</v>
      </c>
      <c r="D453" s="11" t="str">
        <f t="shared" si="14"/>
        <v>September</v>
      </c>
      <c r="E453" s="2">
        <f t="shared" si="15"/>
        <v>2017</v>
      </c>
      <c r="F453" s="4">
        <v>42987</v>
      </c>
      <c r="G453" t="s">
        <v>48</v>
      </c>
      <c r="H453" t="s">
        <v>4279</v>
      </c>
      <c r="I453" t="s">
        <v>4280</v>
      </c>
      <c r="J453" t="s">
        <v>105</v>
      </c>
      <c r="K453" t="s">
        <v>23</v>
      </c>
      <c r="L453" t="s">
        <v>515</v>
      </c>
      <c r="M453" t="s">
        <v>232</v>
      </c>
      <c r="N453">
        <v>60505</v>
      </c>
      <c r="O453" t="s">
        <v>108</v>
      </c>
      <c r="P453" t="s">
        <v>2558</v>
      </c>
      <c r="Q453" t="s">
        <v>28</v>
      </c>
      <c r="R453" t="s">
        <v>64</v>
      </c>
      <c r="S453" t="s">
        <v>2559</v>
      </c>
      <c r="T453" s="14">
        <v>83.951999999999998</v>
      </c>
    </row>
    <row r="454" spans="1:20" x14ac:dyDescent="0.25">
      <c r="A454">
        <v>453</v>
      </c>
      <c r="B454" t="s">
        <v>6212</v>
      </c>
      <c r="C454" s="3">
        <v>42771</v>
      </c>
      <c r="D454" s="11" t="str">
        <f t="shared" si="14"/>
        <v>February</v>
      </c>
      <c r="E454" s="2">
        <f t="shared" si="15"/>
        <v>2017</v>
      </c>
      <c r="F454" s="4">
        <v>42771</v>
      </c>
      <c r="G454" t="s">
        <v>1452</v>
      </c>
      <c r="H454" t="s">
        <v>4282</v>
      </c>
      <c r="I454" t="s">
        <v>4283</v>
      </c>
      <c r="J454" t="s">
        <v>105</v>
      </c>
      <c r="K454" t="s">
        <v>23</v>
      </c>
      <c r="L454" t="s">
        <v>4284</v>
      </c>
      <c r="M454" t="s">
        <v>1431</v>
      </c>
      <c r="N454">
        <v>30080</v>
      </c>
      <c r="O454" t="s">
        <v>26</v>
      </c>
      <c r="P454" t="s">
        <v>3848</v>
      </c>
      <c r="Q454" t="s">
        <v>43</v>
      </c>
      <c r="R454" t="s">
        <v>57</v>
      </c>
      <c r="S454" t="s">
        <v>3849</v>
      </c>
      <c r="T454" s="14">
        <v>80.98</v>
      </c>
    </row>
    <row r="455" spans="1:20" x14ac:dyDescent="0.25">
      <c r="A455">
        <v>454</v>
      </c>
      <c r="B455" t="s">
        <v>1562</v>
      </c>
      <c r="C455" s="3">
        <v>43284</v>
      </c>
      <c r="D455" s="11" t="str">
        <f t="shared" si="14"/>
        <v>July</v>
      </c>
      <c r="E455" s="2">
        <f t="shared" si="15"/>
        <v>2018</v>
      </c>
      <c r="F455" s="4">
        <v>43285</v>
      </c>
      <c r="G455" t="s">
        <v>206</v>
      </c>
      <c r="H455" t="s">
        <v>4293</v>
      </c>
      <c r="I455" t="s">
        <v>4294</v>
      </c>
      <c r="J455" t="s">
        <v>38</v>
      </c>
      <c r="K455" t="s">
        <v>23</v>
      </c>
      <c r="L455" t="s">
        <v>2511</v>
      </c>
      <c r="M455" t="s">
        <v>89</v>
      </c>
      <c r="N455">
        <v>27217</v>
      </c>
      <c r="O455" t="s">
        <v>26</v>
      </c>
      <c r="P455" t="s">
        <v>871</v>
      </c>
      <c r="Q455" t="s">
        <v>43</v>
      </c>
      <c r="R455" t="s">
        <v>67</v>
      </c>
      <c r="S455" t="s">
        <v>872</v>
      </c>
      <c r="T455" s="14">
        <v>9.5519999999999996</v>
      </c>
    </row>
    <row r="456" spans="1:20" x14ac:dyDescent="0.25">
      <c r="A456">
        <v>455</v>
      </c>
      <c r="B456" t="s">
        <v>5861</v>
      </c>
      <c r="C456" s="3">
        <v>43040</v>
      </c>
      <c r="D456" s="11" t="str">
        <f t="shared" si="14"/>
        <v>November</v>
      </c>
      <c r="E456" s="2">
        <f t="shared" si="15"/>
        <v>2017</v>
      </c>
      <c r="F456" s="4">
        <v>43044</v>
      </c>
      <c r="G456" t="s">
        <v>48</v>
      </c>
      <c r="H456" t="s">
        <v>4306</v>
      </c>
      <c r="I456" t="s">
        <v>4307</v>
      </c>
      <c r="J456" t="s">
        <v>105</v>
      </c>
      <c r="K456" t="s">
        <v>23</v>
      </c>
      <c r="L456" t="s">
        <v>2229</v>
      </c>
      <c r="M456" t="s">
        <v>357</v>
      </c>
      <c r="N456">
        <v>24153</v>
      </c>
      <c r="O456" t="s">
        <v>26</v>
      </c>
      <c r="P456" t="s">
        <v>278</v>
      </c>
      <c r="Q456" t="s">
        <v>70</v>
      </c>
      <c r="R456" t="s">
        <v>71</v>
      </c>
      <c r="S456" t="s">
        <v>279</v>
      </c>
      <c r="T456" s="14">
        <v>21.8</v>
      </c>
    </row>
    <row r="457" spans="1:20" x14ac:dyDescent="0.25">
      <c r="A457">
        <v>456</v>
      </c>
      <c r="B457" t="s">
        <v>2756</v>
      </c>
      <c r="C457" s="3">
        <v>43003</v>
      </c>
      <c r="D457" s="11" t="str">
        <f t="shared" si="14"/>
        <v>September</v>
      </c>
      <c r="E457" s="2">
        <f t="shared" si="15"/>
        <v>2017</v>
      </c>
      <c r="F457" s="4">
        <v>43008</v>
      </c>
      <c r="G457" t="s">
        <v>48</v>
      </c>
      <c r="H457" t="s">
        <v>4321</v>
      </c>
      <c r="I457" t="s">
        <v>4322</v>
      </c>
      <c r="J457" t="s">
        <v>22</v>
      </c>
      <c r="K457" t="s">
        <v>23</v>
      </c>
      <c r="L457" t="s">
        <v>614</v>
      </c>
      <c r="M457" t="s">
        <v>348</v>
      </c>
      <c r="N457">
        <v>85023</v>
      </c>
      <c r="O457" t="s">
        <v>41</v>
      </c>
      <c r="P457" t="s">
        <v>3263</v>
      </c>
      <c r="Q457" t="s">
        <v>28</v>
      </c>
      <c r="R457" t="s">
        <v>54</v>
      </c>
      <c r="S457" t="s">
        <v>3264</v>
      </c>
      <c r="T457" s="14">
        <v>393.16500000000002</v>
      </c>
    </row>
    <row r="458" spans="1:20" x14ac:dyDescent="0.25">
      <c r="A458">
        <v>457</v>
      </c>
      <c r="B458" t="s">
        <v>1462</v>
      </c>
      <c r="C458" s="3">
        <v>42185</v>
      </c>
      <c r="D458" s="11" t="str">
        <f t="shared" si="14"/>
        <v>June</v>
      </c>
      <c r="E458" s="2">
        <f t="shared" si="15"/>
        <v>2015</v>
      </c>
      <c r="F458" s="4">
        <v>42190</v>
      </c>
      <c r="G458" t="s">
        <v>48</v>
      </c>
      <c r="H458" t="s">
        <v>4328</v>
      </c>
      <c r="I458" t="s">
        <v>4329</v>
      </c>
      <c r="J458" t="s">
        <v>22</v>
      </c>
      <c r="K458" t="s">
        <v>23</v>
      </c>
      <c r="L458" t="s">
        <v>299</v>
      </c>
      <c r="M458" t="s">
        <v>300</v>
      </c>
      <c r="N458">
        <v>10024</v>
      </c>
      <c r="O458" t="s">
        <v>158</v>
      </c>
      <c r="P458" t="s">
        <v>4330</v>
      </c>
      <c r="Q458" t="s">
        <v>43</v>
      </c>
      <c r="R458" t="s">
        <v>74</v>
      </c>
      <c r="S458" t="s">
        <v>4331</v>
      </c>
      <c r="T458" s="14">
        <v>334.76799999999997</v>
      </c>
    </row>
    <row r="459" spans="1:20" x14ac:dyDescent="0.25">
      <c r="A459">
        <v>458</v>
      </c>
      <c r="B459" t="s">
        <v>6572</v>
      </c>
      <c r="C459" s="3">
        <v>43128</v>
      </c>
      <c r="D459" s="11" t="str">
        <f t="shared" si="14"/>
        <v>January</v>
      </c>
      <c r="E459" s="2">
        <f t="shared" si="15"/>
        <v>2018</v>
      </c>
      <c r="F459" s="4">
        <v>43131</v>
      </c>
      <c r="G459" t="s">
        <v>19</v>
      </c>
      <c r="H459" t="s">
        <v>4335</v>
      </c>
      <c r="I459" t="s">
        <v>4336</v>
      </c>
      <c r="J459" t="s">
        <v>105</v>
      </c>
      <c r="K459" t="s">
        <v>23</v>
      </c>
      <c r="L459" t="s">
        <v>1932</v>
      </c>
      <c r="M459" t="s">
        <v>40</v>
      </c>
      <c r="N459">
        <v>92627</v>
      </c>
      <c r="O459" t="s">
        <v>41</v>
      </c>
      <c r="P459" t="s">
        <v>4017</v>
      </c>
      <c r="Q459" t="s">
        <v>70</v>
      </c>
      <c r="R459" t="s">
        <v>175</v>
      </c>
      <c r="S459" t="s">
        <v>4018</v>
      </c>
      <c r="T459" s="14">
        <v>239.97</v>
      </c>
    </row>
    <row r="460" spans="1:20" x14ac:dyDescent="0.25">
      <c r="A460">
        <v>459</v>
      </c>
      <c r="B460" t="s">
        <v>903</v>
      </c>
      <c r="C460" s="3">
        <v>42634</v>
      </c>
      <c r="D460" s="11" t="str">
        <f t="shared" si="14"/>
        <v>September</v>
      </c>
      <c r="E460" s="2">
        <f t="shared" si="15"/>
        <v>2016</v>
      </c>
      <c r="F460" s="4">
        <v>42637</v>
      </c>
      <c r="G460" t="s">
        <v>206</v>
      </c>
      <c r="H460" t="s">
        <v>4340</v>
      </c>
      <c r="I460" t="s">
        <v>4341</v>
      </c>
      <c r="J460" t="s">
        <v>38</v>
      </c>
      <c r="K460" t="s">
        <v>23</v>
      </c>
      <c r="L460" t="s">
        <v>202</v>
      </c>
      <c r="M460" t="s">
        <v>107</v>
      </c>
      <c r="N460">
        <v>77041</v>
      </c>
      <c r="O460" t="s">
        <v>108</v>
      </c>
      <c r="P460" t="s">
        <v>4342</v>
      </c>
      <c r="Q460" t="s">
        <v>70</v>
      </c>
      <c r="R460" t="s">
        <v>71</v>
      </c>
      <c r="S460" t="s">
        <v>4343</v>
      </c>
      <c r="T460" s="14">
        <v>946.34400000000005</v>
      </c>
    </row>
    <row r="461" spans="1:20" x14ac:dyDescent="0.25">
      <c r="A461">
        <v>460</v>
      </c>
      <c r="B461" t="s">
        <v>2835</v>
      </c>
      <c r="C461" s="3">
        <v>42639</v>
      </c>
      <c r="D461" s="11" t="str">
        <f t="shared" si="14"/>
        <v>September</v>
      </c>
      <c r="E461" s="2">
        <f t="shared" si="15"/>
        <v>2016</v>
      </c>
      <c r="F461" s="4">
        <v>42643</v>
      </c>
      <c r="G461" t="s">
        <v>48</v>
      </c>
      <c r="H461" t="s">
        <v>4345</v>
      </c>
      <c r="I461" t="s">
        <v>4346</v>
      </c>
      <c r="J461" t="s">
        <v>38</v>
      </c>
      <c r="K461" t="s">
        <v>23</v>
      </c>
      <c r="L461" t="s">
        <v>2060</v>
      </c>
      <c r="M461" t="s">
        <v>348</v>
      </c>
      <c r="N461">
        <v>85204</v>
      </c>
      <c r="O461" t="s">
        <v>41</v>
      </c>
      <c r="P461" t="s">
        <v>4347</v>
      </c>
      <c r="Q461" t="s">
        <v>43</v>
      </c>
      <c r="R461" t="s">
        <v>91</v>
      </c>
      <c r="S461" t="s">
        <v>4348</v>
      </c>
      <c r="T461" s="14">
        <v>86.272000000000006</v>
      </c>
    </row>
    <row r="462" spans="1:20" x14ac:dyDescent="0.25">
      <c r="A462">
        <v>461</v>
      </c>
      <c r="B462" t="s">
        <v>5339</v>
      </c>
      <c r="C462" s="3">
        <v>42674</v>
      </c>
      <c r="D462" s="11" t="str">
        <f t="shared" si="14"/>
        <v>October</v>
      </c>
      <c r="E462" s="2">
        <f t="shared" si="15"/>
        <v>2016</v>
      </c>
      <c r="F462" s="4">
        <v>42678</v>
      </c>
      <c r="G462" t="s">
        <v>19</v>
      </c>
      <c r="H462" t="s">
        <v>4354</v>
      </c>
      <c r="I462" t="s">
        <v>4355</v>
      </c>
      <c r="J462" t="s">
        <v>38</v>
      </c>
      <c r="K462" t="s">
        <v>23</v>
      </c>
      <c r="L462" t="s">
        <v>2991</v>
      </c>
      <c r="M462" t="s">
        <v>40</v>
      </c>
      <c r="N462">
        <v>93905</v>
      </c>
      <c r="O462" t="s">
        <v>41</v>
      </c>
      <c r="P462" t="s">
        <v>2301</v>
      </c>
      <c r="Q462" t="s">
        <v>43</v>
      </c>
      <c r="R462" t="s">
        <v>74</v>
      </c>
      <c r="S462" t="s">
        <v>2302</v>
      </c>
      <c r="T462" s="14">
        <v>9.7279999999999998</v>
      </c>
    </row>
    <row r="463" spans="1:20" x14ac:dyDescent="0.25">
      <c r="A463">
        <v>462</v>
      </c>
      <c r="B463" t="s">
        <v>4147</v>
      </c>
      <c r="C463" s="3">
        <v>43271</v>
      </c>
      <c r="D463" s="11" t="str">
        <f t="shared" si="14"/>
        <v>June</v>
      </c>
      <c r="E463" s="2">
        <f t="shared" si="15"/>
        <v>2018</v>
      </c>
      <c r="F463" s="4">
        <v>43278</v>
      </c>
      <c r="G463" t="s">
        <v>48</v>
      </c>
      <c r="H463" t="s">
        <v>4368</v>
      </c>
      <c r="I463" t="s">
        <v>4369</v>
      </c>
      <c r="J463" t="s">
        <v>22</v>
      </c>
      <c r="K463" t="s">
        <v>23</v>
      </c>
      <c r="L463" t="s">
        <v>4370</v>
      </c>
      <c r="M463" t="s">
        <v>564</v>
      </c>
      <c r="N463">
        <v>44134</v>
      </c>
      <c r="O463" t="s">
        <v>158</v>
      </c>
      <c r="P463" t="s">
        <v>4371</v>
      </c>
      <c r="Q463" t="s">
        <v>43</v>
      </c>
      <c r="R463" t="s">
        <v>91</v>
      </c>
      <c r="S463" t="s">
        <v>4372</v>
      </c>
      <c r="T463" s="14">
        <v>31.103999999999999</v>
      </c>
    </row>
    <row r="464" spans="1:20" x14ac:dyDescent="0.25">
      <c r="A464">
        <v>463</v>
      </c>
      <c r="B464" t="s">
        <v>2397</v>
      </c>
      <c r="C464" s="3">
        <v>43453</v>
      </c>
      <c r="D464" s="11" t="str">
        <f t="shared" si="14"/>
        <v>December</v>
      </c>
      <c r="E464" s="2">
        <f t="shared" si="15"/>
        <v>2018</v>
      </c>
      <c r="F464" s="4">
        <v>43458</v>
      </c>
      <c r="G464" t="s">
        <v>19</v>
      </c>
      <c r="H464" t="s">
        <v>4382</v>
      </c>
      <c r="I464" t="s">
        <v>4383</v>
      </c>
      <c r="J464" t="s">
        <v>22</v>
      </c>
      <c r="K464" t="s">
        <v>23</v>
      </c>
      <c r="L464" t="s">
        <v>134</v>
      </c>
      <c r="M464" t="s">
        <v>40</v>
      </c>
      <c r="N464">
        <v>94110</v>
      </c>
      <c r="O464" t="s">
        <v>41</v>
      </c>
      <c r="P464" t="s">
        <v>3148</v>
      </c>
      <c r="Q464" t="s">
        <v>43</v>
      </c>
      <c r="R464" t="s">
        <v>74</v>
      </c>
      <c r="S464" t="s">
        <v>3149</v>
      </c>
      <c r="T464" s="14">
        <v>36.671999999999997</v>
      </c>
    </row>
    <row r="465" spans="1:20" x14ac:dyDescent="0.25">
      <c r="A465">
        <v>464</v>
      </c>
      <c r="B465" t="s">
        <v>656</v>
      </c>
      <c r="C465" s="3">
        <v>43317</v>
      </c>
      <c r="D465" s="11" t="str">
        <f t="shared" si="14"/>
        <v>August</v>
      </c>
      <c r="E465" s="2">
        <f t="shared" si="15"/>
        <v>2018</v>
      </c>
      <c r="F465" s="4">
        <v>43320</v>
      </c>
      <c r="G465" t="s">
        <v>206</v>
      </c>
      <c r="H465" t="s">
        <v>4385</v>
      </c>
      <c r="I465" t="s">
        <v>4386</v>
      </c>
      <c r="J465" t="s">
        <v>38</v>
      </c>
      <c r="K465" t="s">
        <v>23</v>
      </c>
      <c r="L465" t="s">
        <v>1648</v>
      </c>
      <c r="M465" t="s">
        <v>25</v>
      </c>
      <c r="N465">
        <v>40475</v>
      </c>
      <c r="O465" t="s">
        <v>26</v>
      </c>
      <c r="P465" t="s">
        <v>1424</v>
      </c>
      <c r="Q465" t="s">
        <v>43</v>
      </c>
      <c r="R465" t="s">
        <v>91</v>
      </c>
      <c r="S465" t="s">
        <v>1425</v>
      </c>
      <c r="T465" s="14">
        <v>13.76</v>
      </c>
    </row>
    <row r="466" spans="1:20" x14ac:dyDescent="0.25">
      <c r="A466">
        <v>465</v>
      </c>
      <c r="B466" t="s">
        <v>4367</v>
      </c>
      <c r="C466" s="3">
        <v>42644</v>
      </c>
      <c r="D466" s="11" t="str">
        <f t="shared" si="14"/>
        <v>October</v>
      </c>
      <c r="E466" s="2">
        <f t="shared" si="15"/>
        <v>2016</v>
      </c>
      <c r="F466" s="4">
        <v>42649</v>
      </c>
      <c r="G466" t="s">
        <v>48</v>
      </c>
      <c r="H466" t="s">
        <v>4388</v>
      </c>
      <c r="I466" t="s">
        <v>4389</v>
      </c>
      <c r="J466" t="s">
        <v>38</v>
      </c>
      <c r="K466" t="s">
        <v>23</v>
      </c>
      <c r="L466" t="s">
        <v>515</v>
      </c>
      <c r="M466" t="s">
        <v>516</v>
      </c>
      <c r="N466">
        <v>80013</v>
      </c>
      <c r="O466" t="s">
        <v>41</v>
      </c>
      <c r="P466" t="s">
        <v>617</v>
      </c>
      <c r="Q466" t="s">
        <v>43</v>
      </c>
      <c r="R466" t="s">
        <v>57</v>
      </c>
      <c r="S466" t="s">
        <v>618</v>
      </c>
      <c r="T466" s="14">
        <v>139.42400000000001</v>
      </c>
    </row>
    <row r="467" spans="1:20" x14ac:dyDescent="0.25">
      <c r="A467">
        <v>466</v>
      </c>
      <c r="B467" t="s">
        <v>6995</v>
      </c>
      <c r="C467" s="3">
        <v>42570</v>
      </c>
      <c r="D467" s="11" t="str">
        <f t="shared" si="14"/>
        <v>July</v>
      </c>
      <c r="E467" s="2">
        <f t="shared" si="15"/>
        <v>2016</v>
      </c>
      <c r="F467" s="4">
        <v>42571</v>
      </c>
      <c r="G467" t="s">
        <v>206</v>
      </c>
      <c r="H467" t="s">
        <v>4407</v>
      </c>
      <c r="I467" t="s">
        <v>4408</v>
      </c>
      <c r="J467" t="s">
        <v>22</v>
      </c>
      <c r="K467" t="s">
        <v>23</v>
      </c>
      <c r="L467" t="s">
        <v>614</v>
      </c>
      <c r="M467" t="s">
        <v>348</v>
      </c>
      <c r="N467">
        <v>85023</v>
      </c>
      <c r="O467" t="s">
        <v>41</v>
      </c>
      <c r="P467" t="s">
        <v>4409</v>
      </c>
      <c r="Q467" t="s">
        <v>43</v>
      </c>
      <c r="R467" t="s">
        <v>74</v>
      </c>
      <c r="S467" t="s">
        <v>4410</v>
      </c>
      <c r="T467" s="14">
        <v>2.0249999999999999</v>
      </c>
    </row>
    <row r="468" spans="1:20" x14ac:dyDescent="0.25">
      <c r="A468">
        <v>467</v>
      </c>
      <c r="B468" t="s">
        <v>3589</v>
      </c>
      <c r="C468" s="3">
        <v>43065</v>
      </c>
      <c r="D468" s="11" t="str">
        <f t="shared" si="14"/>
        <v>November</v>
      </c>
      <c r="E468" s="2">
        <f t="shared" si="15"/>
        <v>2017</v>
      </c>
      <c r="F468" s="4">
        <v>43068</v>
      </c>
      <c r="G468" t="s">
        <v>206</v>
      </c>
      <c r="H468" t="s">
        <v>4413</v>
      </c>
      <c r="I468" t="s">
        <v>4414</v>
      </c>
      <c r="J468" t="s">
        <v>38</v>
      </c>
      <c r="K468" t="s">
        <v>23</v>
      </c>
      <c r="L468" t="s">
        <v>4415</v>
      </c>
      <c r="M468" t="s">
        <v>403</v>
      </c>
      <c r="N468">
        <v>36608</v>
      </c>
      <c r="O468" t="s">
        <v>26</v>
      </c>
      <c r="P468" t="s">
        <v>3902</v>
      </c>
      <c r="Q468" t="s">
        <v>43</v>
      </c>
      <c r="R468" t="s">
        <v>91</v>
      </c>
      <c r="S468" t="s">
        <v>204</v>
      </c>
      <c r="T468" s="14">
        <v>70.98</v>
      </c>
    </row>
    <row r="469" spans="1:20" x14ac:dyDescent="0.25">
      <c r="A469">
        <v>468</v>
      </c>
      <c r="B469" t="s">
        <v>3457</v>
      </c>
      <c r="C469" s="3">
        <v>43263</v>
      </c>
      <c r="D469" s="11" t="str">
        <f t="shared" si="14"/>
        <v>June</v>
      </c>
      <c r="E469" s="2">
        <f t="shared" si="15"/>
        <v>2018</v>
      </c>
      <c r="F469" s="4">
        <v>43270</v>
      </c>
      <c r="G469" t="s">
        <v>48</v>
      </c>
      <c r="H469" t="s">
        <v>4421</v>
      </c>
      <c r="I469" t="s">
        <v>4422</v>
      </c>
      <c r="J469" t="s">
        <v>105</v>
      </c>
      <c r="K469" t="s">
        <v>23</v>
      </c>
      <c r="L469" t="s">
        <v>563</v>
      </c>
      <c r="M469" t="s">
        <v>1431</v>
      </c>
      <c r="N469">
        <v>31907</v>
      </c>
      <c r="O469" t="s">
        <v>26</v>
      </c>
      <c r="P469" t="s">
        <v>4423</v>
      </c>
      <c r="Q469" t="s">
        <v>43</v>
      </c>
      <c r="R469" t="s">
        <v>74</v>
      </c>
      <c r="S469" t="s">
        <v>4424</v>
      </c>
      <c r="T469" s="14">
        <v>91.2</v>
      </c>
    </row>
    <row r="470" spans="1:20" x14ac:dyDescent="0.25">
      <c r="A470">
        <v>469</v>
      </c>
      <c r="B470" t="s">
        <v>6736</v>
      </c>
      <c r="C470" s="3">
        <v>43003</v>
      </c>
      <c r="D470" s="11" t="str">
        <f t="shared" si="14"/>
        <v>September</v>
      </c>
      <c r="E470" s="2">
        <f t="shared" si="15"/>
        <v>2017</v>
      </c>
      <c r="F470" s="4">
        <v>43009</v>
      </c>
      <c r="G470" t="s">
        <v>48</v>
      </c>
      <c r="H470" t="s">
        <v>4431</v>
      </c>
      <c r="I470" t="s">
        <v>4432</v>
      </c>
      <c r="J470" t="s">
        <v>38</v>
      </c>
      <c r="K470" t="s">
        <v>23</v>
      </c>
      <c r="L470" t="s">
        <v>4433</v>
      </c>
      <c r="M470" t="s">
        <v>107</v>
      </c>
      <c r="N470">
        <v>75061</v>
      </c>
      <c r="O470" t="s">
        <v>108</v>
      </c>
      <c r="P470" t="s">
        <v>2820</v>
      </c>
      <c r="Q470" t="s">
        <v>43</v>
      </c>
      <c r="R470" t="s">
        <v>44</v>
      </c>
      <c r="S470" t="s">
        <v>2821</v>
      </c>
      <c r="T470" s="14">
        <v>15.936</v>
      </c>
    </row>
    <row r="471" spans="1:20" x14ac:dyDescent="0.25">
      <c r="A471">
        <v>470</v>
      </c>
      <c r="B471" t="s">
        <v>2976</v>
      </c>
      <c r="C471" s="3">
        <v>42805</v>
      </c>
      <c r="D471" s="11" t="str">
        <f t="shared" si="14"/>
        <v>March</v>
      </c>
      <c r="E471" s="2">
        <f t="shared" si="15"/>
        <v>2017</v>
      </c>
      <c r="F471" s="4">
        <v>42809</v>
      </c>
      <c r="G471" t="s">
        <v>48</v>
      </c>
      <c r="H471" t="s">
        <v>4442</v>
      </c>
      <c r="I471" t="s">
        <v>4443</v>
      </c>
      <c r="J471" t="s">
        <v>22</v>
      </c>
      <c r="K471" t="s">
        <v>23</v>
      </c>
      <c r="L471" t="s">
        <v>4444</v>
      </c>
      <c r="M471" t="s">
        <v>892</v>
      </c>
      <c r="N471">
        <v>8360</v>
      </c>
      <c r="O471" t="s">
        <v>158</v>
      </c>
      <c r="P471" t="s">
        <v>2707</v>
      </c>
      <c r="Q471" t="s">
        <v>28</v>
      </c>
      <c r="R471" t="s">
        <v>54</v>
      </c>
      <c r="S471" t="s">
        <v>2708</v>
      </c>
      <c r="T471" s="14">
        <v>244.006</v>
      </c>
    </row>
    <row r="472" spans="1:20" x14ac:dyDescent="0.25">
      <c r="A472">
        <v>471</v>
      </c>
      <c r="B472" t="s">
        <v>888</v>
      </c>
      <c r="C472" s="3">
        <v>43085</v>
      </c>
      <c r="D472" s="11" t="str">
        <f t="shared" si="14"/>
        <v>December</v>
      </c>
      <c r="E472" s="2">
        <f t="shared" si="15"/>
        <v>2017</v>
      </c>
      <c r="F472" s="4">
        <v>43088</v>
      </c>
      <c r="G472" t="s">
        <v>206</v>
      </c>
      <c r="H472" t="s">
        <v>4447</v>
      </c>
      <c r="I472" t="s">
        <v>4448</v>
      </c>
      <c r="J472" t="s">
        <v>38</v>
      </c>
      <c r="K472" t="s">
        <v>23</v>
      </c>
      <c r="L472" t="s">
        <v>299</v>
      </c>
      <c r="M472" t="s">
        <v>300</v>
      </c>
      <c r="N472">
        <v>10009</v>
      </c>
      <c r="O472" t="s">
        <v>158</v>
      </c>
      <c r="P472" t="s">
        <v>3555</v>
      </c>
      <c r="Q472" t="s">
        <v>43</v>
      </c>
      <c r="R472" t="s">
        <v>302</v>
      </c>
      <c r="S472" t="s">
        <v>3556</v>
      </c>
      <c r="T472" s="14">
        <v>3.68</v>
      </c>
    </row>
    <row r="473" spans="1:20" x14ac:dyDescent="0.25">
      <c r="A473">
        <v>472</v>
      </c>
      <c r="B473" t="s">
        <v>197</v>
      </c>
      <c r="C473" s="3">
        <v>43292</v>
      </c>
      <c r="D473" s="11" t="str">
        <f t="shared" si="14"/>
        <v>July</v>
      </c>
      <c r="E473" s="2">
        <f t="shared" si="15"/>
        <v>2018</v>
      </c>
      <c r="F473" s="4">
        <v>43296</v>
      </c>
      <c r="G473" t="s">
        <v>48</v>
      </c>
      <c r="H473" t="s">
        <v>4464</v>
      </c>
      <c r="I473" t="s">
        <v>4465</v>
      </c>
      <c r="J473" t="s">
        <v>38</v>
      </c>
      <c r="K473" t="s">
        <v>23</v>
      </c>
      <c r="L473" t="s">
        <v>39</v>
      </c>
      <c r="M473" t="s">
        <v>40</v>
      </c>
      <c r="N473">
        <v>90004</v>
      </c>
      <c r="O473" t="s">
        <v>41</v>
      </c>
      <c r="P473" t="s">
        <v>3030</v>
      </c>
      <c r="Q473" t="s">
        <v>43</v>
      </c>
      <c r="R473" t="s">
        <v>44</v>
      </c>
      <c r="S473" t="s">
        <v>3031</v>
      </c>
      <c r="T473" s="14">
        <v>8.67</v>
      </c>
    </row>
    <row r="474" spans="1:20" x14ac:dyDescent="0.25">
      <c r="A474">
        <v>473</v>
      </c>
      <c r="B474" t="s">
        <v>8217</v>
      </c>
      <c r="C474" s="3">
        <v>43058</v>
      </c>
      <c r="D474" s="11" t="str">
        <f t="shared" si="14"/>
        <v>November</v>
      </c>
      <c r="E474" s="2">
        <f t="shared" si="15"/>
        <v>2017</v>
      </c>
      <c r="F474" s="4">
        <v>43064</v>
      </c>
      <c r="G474" t="s">
        <v>48</v>
      </c>
      <c r="H474" t="s">
        <v>4471</v>
      </c>
      <c r="I474" t="s">
        <v>4472</v>
      </c>
      <c r="J474" t="s">
        <v>105</v>
      </c>
      <c r="K474" t="s">
        <v>23</v>
      </c>
      <c r="L474" t="s">
        <v>4473</v>
      </c>
      <c r="M474" t="s">
        <v>300</v>
      </c>
      <c r="N474">
        <v>14304</v>
      </c>
      <c r="O474" t="s">
        <v>158</v>
      </c>
      <c r="P474" t="s">
        <v>4474</v>
      </c>
      <c r="Q474" t="s">
        <v>43</v>
      </c>
      <c r="R474" t="s">
        <v>67</v>
      </c>
      <c r="S474" t="s">
        <v>4475</v>
      </c>
      <c r="T474" s="14">
        <v>17.28</v>
      </c>
    </row>
    <row r="475" spans="1:20" x14ac:dyDescent="0.25">
      <c r="A475">
        <v>474</v>
      </c>
      <c r="B475" t="s">
        <v>932</v>
      </c>
      <c r="C475" s="3">
        <v>43052</v>
      </c>
      <c r="D475" s="11" t="str">
        <f t="shared" si="14"/>
        <v>November</v>
      </c>
      <c r="E475" s="2">
        <f t="shared" si="15"/>
        <v>2017</v>
      </c>
      <c r="F475" s="4">
        <v>43056</v>
      </c>
      <c r="G475" t="s">
        <v>48</v>
      </c>
      <c r="H475" t="s">
        <v>4482</v>
      </c>
      <c r="I475" t="s">
        <v>4483</v>
      </c>
      <c r="J475" t="s">
        <v>22</v>
      </c>
      <c r="K475" t="s">
        <v>23</v>
      </c>
      <c r="L475" t="s">
        <v>4484</v>
      </c>
      <c r="M475" t="s">
        <v>89</v>
      </c>
      <c r="N475">
        <v>27360</v>
      </c>
      <c r="O475" t="s">
        <v>26</v>
      </c>
      <c r="P475" t="s">
        <v>2918</v>
      </c>
      <c r="Q475" t="s">
        <v>43</v>
      </c>
      <c r="R475" t="s">
        <v>651</v>
      </c>
      <c r="S475" t="s">
        <v>2919</v>
      </c>
      <c r="T475" s="14">
        <v>52.136000000000003</v>
      </c>
    </row>
    <row r="476" spans="1:20" x14ac:dyDescent="0.25">
      <c r="A476">
        <v>475</v>
      </c>
      <c r="B476" t="s">
        <v>6440</v>
      </c>
      <c r="C476" s="3">
        <v>42335</v>
      </c>
      <c r="D476" s="11" t="str">
        <f t="shared" si="14"/>
        <v>November</v>
      </c>
      <c r="E476" s="2">
        <f t="shared" si="15"/>
        <v>2015</v>
      </c>
      <c r="F476" s="4">
        <v>42341</v>
      </c>
      <c r="G476" t="s">
        <v>48</v>
      </c>
      <c r="H476" t="s">
        <v>4504</v>
      </c>
      <c r="I476" t="s">
        <v>4505</v>
      </c>
      <c r="J476" t="s">
        <v>22</v>
      </c>
      <c r="K476" t="s">
        <v>23</v>
      </c>
      <c r="L476" t="s">
        <v>299</v>
      </c>
      <c r="M476" t="s">
        <v>300</v>
      </c>
      <c r="N476">
        <v>10035</v>
      </c>
      <c r="O476" t="s">
        <v>158</v>
      </c>
      <c r="P476" t="s">
        <v>4506</v>
      </c>
      <c r="Q476" t="s">
        <v>43</v>
      </c>
      <c r="R476" t="s">
        <v>302</v>
      </c>
      <c r="S476" t="s">
        <v>633</v>
      </c>
      <c r="T476" s="14">
        <v>3.76</v>
      </c>
    </row>
    <row r="477" spans="1:20" x14ac:dyDescent="0.25">
      <c r="A477">
        <v>476</v>
      </c>
      <c r="B477" t="s">
        <v>4797</v>
      </c>
      <c r="C477" s="3">
        <v>42677</v>
      </c>
      <c r="D477" s="11" t="str">
        <f t="shared" si="14"/>
        <v>November</v>
      </c>
      <c r="E477" s="2">
        <f t="shared" si="15"/>
        <v>2016</v>
      </c>
      <c r="F477" s="4">
        <v>42681</v>
      </c>
      <c r="G477" t="s">
        <v>48</v>
      </c>
      <c r="H477" t="s">
        <v>4508</v>
      </c>
      <c r="I477" t="s">
        <v>4509</v>
      </c>
      <c r="J477" t="s">
        <v>105</v>
      </c>
      <c r="K477" t="s">
        <v>23</v>
      </c>
      <c r="L477" t="s">
        <v>39</v>
      </c>
      <c r="M477" t="s">
        <v>40</v>
      </c>
      <c r="N477">
        <v>90008</v>
      </c>
      <c r="O477" t="s">
        <v>41</v>
      </c>
      <c r="P477" t="s">
        <v>4510</v>
      </c>
      <c r="Q477" t="s">
        <v>70</v>
      </c>
      <c r="R477" t="s">
        <v>71</v>
      </c>
      <c r="S477" t="s">
        <v>4511</v>
      </c>
      <c r="T477" s="14">
        <v>1212.848</v>
      </c>
    </row>
    <row r="478" spans="1:20" x14ac:dyDescent="0.25">
      <c r="A478">
        <v>477</v>
      </c>
      <c r="B478" t="s">
        <v>6341</v>
      </c>
      <c r="C478" s="3">
        <v>42337</v>
      </c>
      <c r="D478" s="11" t="str">
        <f t="shared" si="14"/>
        <v>November</v>
      </c>
      <c r="E478" s="2">
        <f t="shared" si="15"/>
        <v>2015</v>
      </c>
      <c r="F478" s="4">
        <v>42344</v>
      </c>
      <c r="G478" t="s">
        <v>48</v>
      </c>
      <c r="H478" t="s">
        <v>4516</v>
      </c>
      <c r="I478" t="s">
        <v>4517</v>
      </c>
      <c r="J478" t="s">
        <v>22</v>
      </c>
      <c r="K478" t="s">
        <v>23</v>
      </c>
      <c r="L478" t="s">
        <v>156</v>
      </c>
      <c r="M478" t="s">
        <v>157</v>
      </c>
      <c r="N478">
        <v>19143</v>
      </c>
      <c r="O478" t="s">
        <v>158</v>
      </c>
      <c r="P478" t="s">
        <v>3631</v>
      </c>
      <c r="Q478" t="s">
        <v>43</v>
      </c>
      <c r="R478" t="s">
        <v>44</v>
      </c>
      <c r="S478" t="s">
        <v>3632</v>
      </c>
      <c r="T478" s="14">
        <v>5.04</v>
      </c>
    </row>
    <row r="479" spans="1:20" x14ac:dyDescent="0.25">
      <c r="A479">
        <v>478</v>
      </c>
      <c r="B479" t="s">
        <v>8078</v>
      </c>
      <c r="C479" s="3">
        <v>43428</v>
      </c>
      <c r="D479" s="11" t="str">
        <f t="shared" si="14"/>
        <v>November</v>
      </c>
      <c r="E479" s="2">
        <f t="shared" si="15"/>
        <v>2018</v>
      </c>
      <c r="F479" s="4">
        <v>43432</v>
      </c>
      <c r="G479" t="s">
        <v>48</v>
      </c>
      <c r="H479" t="s">
        <v>4521</v>
      </c>
      <c r="I479" t="s">
        <v>4522</v>
      </c>
      <c r="J479" t="s">
        <v>38</v>
      </c>
      <c r="K479" t="s">
        <v>23</v>
      </c>
      <c r="L479" t="s">
        <v>299</v>
      </c>
      <c r="M479" t="s">
        <v>300</v>
      </c>
      <c r="N479">
        <v>10035</v>
      </c>
      <c r="O479" t="s">
        <v>158</v>
      </c>
      <c r="P479" t="s">
        <v>4523</v>
      </c>
      <c r="Q479" t="s">
        <v>43</v>
      </c>
      <c r="R479" t="s">
        <v>91</v>
      </c>
      <c r="S479" t="s">
        <v>4524</v>
      </c>
      <c r="T479" s="14">
        <v>5.88</v>
      </c>
    </row>
    <row r="480" spans="1:20" x14ac:dyDescent="0.25">
      <c r="A480">
        <v>479</v>
      </c>
      <c r="B480" t="s">
        <v>4575</v>
      </c>
      <c r="C480" s="3">
        <v>43403</v>
      </c>
      <c r="D480" s="11" t="str">
        <f t="shared" si="14"/>
        <v>October</v>
      </c>
      <c r="E480" s="2">
        <f t="shared" si="15"/>
        <v>2018</v>
      </c>
      <c r="F480" s="4">
        <v>43407</v>
      </c>
      <c r="G480" t="s">
        <v>48</v>
      </c>
      <c r="H480" t="s">
        <v>4527</v>
      </c>
      <c r="I480" t="s">
        <v>4528</v>
      </c>
      <c r="J480" t="s">
        <v>38</v>
      </c>
      <c r="K480" t="s">
        <v>23</v>
      </c>
      <c r="L480" t="s">
        <v>2420</v>
      </c>
      <c r="M480" t="s">
        <v>97</v>
      </c>
      <c r="N480">
        <v>98661</v>
      </c>
      <c r="O480" t="s">
        <v>41</v>
      </c>
      <c r="P480" t="s">
        <v>3393</v>
      </c>
      <c r="Q480" t="s">
        <v>28</v>
      </c>
      <c r="R480" t="s">
        <v>64</v>
      </c>
      <c r="S480" t="s">
        <v>3394</v>
      </c>
      <c r="T480" s="14">
        <v>9.64</v>
      </c>
    </row>
    <row r="481" spans="1:20" x14ac:dyDescent="0.25">
      <c r="A481">
        <v>480</v>
      </c>
      <c r="B481" t="s">
        <v>3995</v>
      </c>
      <c r="C481" s="3">
        <v>43347</v>
      </c>
      <c r="D481" s="11" t="str">
        <f t="shared" si="14"/>
        <v>September</v>
      </c>
      <c r="E481" s="2">
        <f t="shared" si="15"/>
        <v>2018</v>
      </c>
      <c r="F481" s="4">
        <v>43351</v>
      </c>
      <c r="G481" t="s">
        <v>48</v>
      </c>
      <c r="H481" t="s">
        <v>4532</v>
      </c>
      <c r="I481" t="s">
        <v>4533</v>
      </c>
      <c r="J481" t="s">
        <v>22</v>
      </c>
      <c r="K481" t="s">
        <v>23</v>
      </c>
      <c r="L481" t="s">
        <v>4534</v>
      </c>
      <c r="M481" t="s">
        <v>107</v>
      </c>
      <c r="N481">
        <v>75019</v>
      </c>
      <c r="O481" t="s">
        <v>108</v>
      </c>
      <c r="P481" t="s">
        <v>3760</v>
      </c>
      <c r="Q481" t="s">
        <v>43</v>
      </c>
      <c r="R481" t="s">
        <v>67</v>
      </c>
      <c r="S481" t="s">
        <v>3761</v>
      </c>
      <c r="T481" s="14">
        <v>10.192</v>
      </c>
    </row>
    <row r="482" spans="1:20" x14ac:dyDescent="0.25">
      <c r="A482">
        <v>481</v>
      </c>
      <c r="B482" t="s">
        <v>5271</v>
      </c>
      <c r="C482" s="3">
        <v>42583</v>
      </c>
      <c r="D482" s="11" t="str">
        <f t="shared" si="14"/>
        <v>August</v>
      </c>
      <c r="E482" s="2">
        <f t="shared" si="15"/>
        <v>2016</v>
      </c>
      <c r="F482" s="4">
        <v>42589</v>
      </c>
      <c r="G482" t="s">
        <v>48</v>
      </c>
      <c r="H482" t="s">
        <v>4547</v>
      </c>
      <c r="I482" t="s">
        <v>4548</v>
      </c>
      <c r="J482" t="s">
        <v>105</v>
      </c>
      <c r="K482" t="s">
        <v>23</v>
      </c>
      <c r="L482" t="s">
        <v>39</v>
      </c>
      <c r="M482" t="s">
        <v>40</v>
      </c>
      <c r="N482">
        <v>90004</v>
      </c>
      <c r="O482" t="s">
        <v>41</v>
      </c>
      <c r="P482" t="s">
        <v>322</v>
      </c>
      <c r="Q482" t="s">
        <v>43</v>
      </c>
      <c r="R482" t="s">
        <v>67</v>
      </c>
      <c r="S482" t="s">
        <v>323</v>
      </c>
      <c r="T482" s="14">
        <v>6.72</v>
      </c>
    </row>
    <row r="483" spans="1:20" x14ac:dyDescent="0.25">
      <c r="A483">
        <v>482</v>
      </c>
      <c r="B483" t="s">
        <v>8056</v>
      </c>
      <c r="C483" s="3">
        <v>43458</v>
      </c>
      <c r="D483" s="11" t="str">
        <f t="shared" si="14"/>
        <v>December</v>
      </c>
      <c r="E483" s="2">
        <f t="shared" si="15"/>
        <v>2018</v>
      </c>
      <c r="F483" s="4">
        <v>43463</v>
      </c>
      <c r="G483" t="s">
        <v>48</v>
      </c>
      <c r="H483" t="s">
        <v>4552</v>
      </c>
      <c r="I483" t="s">
        <v>4553</v>
      </c>
      <c r="J483" t="s">
        <v>22</v>
      </c>
      <c r="K483" t="s">
        <v>23</v>
      </c>
      <c r="L483" t="s">
        <v>299</v>
      </c>
      <c r="M483" t="s">
        <v>300</v>
      </c>
      <c r="N483">
        <v>10024</v>
      </c>
      <c r="O483" t="s">
        <v>158</v>
      </c>
      <c r="P483" t="s">
        <v>4356</v>
      </c>
      <c r="Q483" t="s">
        <v>43</v>
      </c>
      <c r="R483" t="s">
        <v>74</v>
      </c>
      <c r="S483" t="s">
        <v>4357</v>
      </c>
      <c r="T483" s="14">
        <v>17.88</v>
      </c>
    </row>
    <row r="484" spans="1:20" x14ac:dyDescent="0.25">
      <c r="A484">
        <v>483</v>
      </c>
      <c r="B484" t="s">
        <v>7183</v>
      </c>
      <c r="C484" s="3">
        <v>43445</v>
      </c>
      <c r="D484" s="11" t="str">
        <f t="shared" si="14"/>
        <v>December</v>
      </c>
      <c r="E484" s="2">
        <f t="shared" si="15"/>
        <v>2018</v>
      </c>
      <c r="F484" s="4">
        <v>43451</v>
      </c>
      <c r="G484" t="s">
        <v>48</v>
      </c>
      <c r="H484" t="s">
        <v>4566</v>
      </c>
      <c r="I484" t="s">
        <v>4567</v>
      </c>
      <c r="J484" t="s">
        <v>22</v>
      </c>
      <c r="K484" t="s">
        <v>23</v>
      </c>
      <c r="L484" t="s">
        <v>156</v>
      </c>
      <c r="M484" t="s">
        <v>157</v>
      </c>
      <c r="N484">
        <v>19120</v>
      </c>
      <c r="O484" t="s">
        <v>158</v>
      </c>
      <c r="P484" t="s">
        <v>4232</v>
      </c>
      <c r="Q484" t="s">
        <v>28</v>
      </c>
      <c r="R484" t="s">
        <v>32</v>
      </c>
      <c r="S484" t="s">
        <v>4233</v>
      </c>
      <c r="T484" s="14">
        <v>63.686</v>
      </c>
    </row>
    <row r="485" spans="1:20" x14ac:dyDescent="0.25">
      <c r="A485">
        <v>484</v>
      </c>
      <c r="B485" t="s">
        <v>8366</v>
      </c>
      <c r="C485" s="3">
        <v>42038</v>
      </c>
      <c r="D485" s="11" t="str">
        <f t="shared" si="14"/>
        <v>February</v>
      </c>
      <c r="E485" s="2">
        <f t="shared" si="15"/>
        <v>2015</v>
      </c>
      <c r="F485" s="4">
        <v>42041</v>
      </c>
      <c r="G485" t="s">
        <v>19</v>
      </c>
      <c r="H485" t="s">
        <v>4571</v>
      </c>
      <c r="I485" t="s">
        <v>4572</v>
      </c>
      <c r="J485" t="s">
        <v>22</v>
      </c>
      <c r="K485" t="s">
        <v>23</v>
      </c>
      <c r="L485" t="s">
        <v>96</v>
      </c>
      <c r="M485" t="s">
        <v>97</v>
      </c>
      <c r="N485">
        <v>98105</v>
      </c>
      <c r="O485" t="s">
        <v>41</v>
      </c>
      <c r="P485" t="s">
        <v>1225</v>
      </c>
      <c r="Q485" t="s">
        <v>43</v>
      </c>
      <c r="R485" t="s">
        <v>74</v>
      </c>
      <c r="S485" t="s">
        <v>1226</v>
      </c>
      <c r="T485" s="14">
        <v>83.84</v>
      </c>
    </row>
    <row r="486" spans="1:20" x14ac:dyDescent="0.25">
      <c r="A486">
        <v>485</v>
      </c>
      <c r="B486" t="s">
        <v>4188</v>
      </c>
      <c r="C486" s="3">
        <v>43206</v>
      </c>
      <c r="D486" s="11" t="str">
        <f t="shared" si="14"/>
        <v>April</v>
      </c>
      <c r="E486" s="2">
        <f t="shared" si="15"/>
        <v>2018</v>
      </c>
      <c r="F486" s="4">
        <v>43211</v>
      </c>
      <c r="G486" t="s">
        <v>48</v>
      </c>
      <c r="H486" t="s">
        <v>4577</v>
      </c>
      <c r="I486" t="s">
        <v>4578</v>
      </c>
      <c r="J486" t="s">
        <v>105</v>
      </c>
      <c r="K486" t="s">
        <v>23</v>
      </c>
      <c r="L486" t="s">
        <v>341</v>
      </c>
      <c r="M486" t="s">
        <v>232</v>
      </c>
      <c r="N486">
        <v>60610</v>
      </c>
      <c r="O486" t="s">
        <v>108</v>
      </c>
      <c r="P486" t="s">
        <v>4579</v>
      </c>
      <c r="Q486" t="s">
        <v>43</v>
      </c>
      <c r="R486" t="s">
        <v>67</v>
      </c>
      <c r="S486" t="s">
        <v>4580</v>
      </c>
      <c r="T486" s="14">
        <v>16.52</v>
      </c>
    </row>
    <row r="487" spans="1:20" x14ac:dyDescent="0.25">
      <c r="A487">
        <v>486</v>
      </c>
      <c r="B487" t="s">
        <v>2024</v>
      </c>
      <c r="C487" s="3">
        <v>42710</v>
      </c>
      <c r="D487" s="11" t="str">
        <f t="shared" si="14"/>
        <v>December</v>
      </c>
      <c r="E487" s="2">
        <f t="shared" si="15"/>
        <v>2016</v>
      </c>
      <c r="F487" s="4">
        <v>42715</v>
      </c>
      <c r="G487" t="s">
        <v>48</v>
      </c>
      <c r="H487" t="s">
        <v>4582</v>
      </c>
      <c r="I487" t="s">
        <v>4583</v>
      </c>
      <c r="J487" t="s">
        <v>22</v>
      </c>
      <c r="K487" t="s">
        <v>23</v>
      </c>
      <c r="L487" t="s">
        <v>1476</v>
      </c>
      <c r="M487" t="s">
        <v>348</v>
      </c>
      <c r="N487">
        <v>85705</v>
      </c>
      <c r="O487" t="s">
        <v>41</v>
      </c>
      <c r="P487" t="s">
        <v>2606</v>
      </c>
      <c r="Q487" t="s">
        <v>28</v>
      </c>
      <c r="R487" t="s">
        <v>64</v>
      </c>
      <c r="S487" t="s">
        <v>2607</v>
      </c>
      <c r="T487" s="14">
        <v>206.11199999999999</v>
      </c>
    </row>
    <row r="488" spans="1:20" x14ac:dyDescent="0.25">
      <c r="A488">
        <v>487</v>
      </c>
      <c r="B488" t="s">
        <v>3219</v>
      </c>
      <c r="C488" s="3">
        <v>43141</v>
      </c>
      <c r="D488" s="11" t="str">
        <f t="shared" si="14"/>
        <v>February</v>
      </c>
      <c r="E488" s="2">
        <f t="shared" si="15"/>
        <v>2018</v>
      </c>
      <c r="F488" s="4">
        <v>43145</v>
      </c>
      <c r="G488" t="s">
        <v>48</v>
      </c>
      <c r="H488" t="s">
        <v>4609</v>
      </c>
      <c r="I488" t="s">
        <v>4610</v>
      </c>
      <c r="J488" t="s">
        <v>105</v>
      </c>
      <c r="K488" t="s">
        <v>23</v>
      </c>
      <c r="L488" t="s">
        <v>4611</v>
      </c>
      <c r="M488" t="s">
        <v>40</v>
      </c>
      <c r="N488">
        <v>92677</v>
      </c>
      <c r="O488" t="s">
        <v>41</v>
      </c>
      <c r="P488" t="s">
        <v>2522</v>
      </c>
      <c r="Q488" t="s">
        <v>28</v>
      </c>
      <c r="R488" t="s">
        <v>29</v>
      </c>
      <c r="S488" t="s">
        <v>2523</v>
      </c>
      <c r="T488" s="14">
        <v>203.983</v>
      </c>
    </row>
    <row r="489" spans="1:20" x14ac:dyDescent="0.25">
      <c r="A489">
        <v>488</v>
      </c>
      <c r="B489" t="s">
        <v>83</v>
      </c>
      <c r="C489" s="3">
        <v>43037</v>
      </c>
      <c r="D489" s="11" t="str">
        <f t="shared" si="14"/>
        <v>October</v>
      </c>
      <c r="E489" s="2">
        <f t="shared" si="15"/>
        <v>2017</v>
      </c>
      <c r="F489" s="4">
        <v>43041</v>
      </c>
      <c r="G489" t="s">
        <v>48</v>
      </c>
      <c r="H489" t="s">
        <v>4613</v>
      </c>
      <c r="I489" t="s">
        <v>4614</v>
      </c>
      <c r="J489" t="s">
        <v>38</v>
      </c>
      <c r="K489" t="s">
        <v>23</v>
      </c>
      <c r="L489" t="s">
        <v>4615</v>
      </c>
      <c r="M489" t="s">
        <v>892</v>
      </c>
      <c r="N489">
        <v>8302</v>
      </c>
      <c r="O489" t="s">
        <v>158</v>
      </c>
      <c r="P489" t="s">
        <v>4616</v>
      </c>
      <c r="Q489" t="s">
        <v>43</v>
      </c>
      <c r="R489" t="s">
        <v>57</v>
      </c>
      <c r="S489" t="s">
        <v>4617</v>
      </c>
      <c r="T489" s="14">
        <v>40.74</v>
      </c>
    </row>
    <row r="490" spans="1:20" x14ac:dyDescent="0.25">
      <c r="A490">
        <v>489</v>
      </c>
      <c r="B490" t="s">
        <v>9315</v>
      </c>
      <c r="C490" s="3">
        <v>43358</v>
      </c>
      <c r="D490" s="11" t="str">
        <f t="shared" si="14"/>
        <v>September</v>
      </c>
      <c r="E490" s="2">
        <f t="shared" si="15"/>
        <v>2018</v>
      </c>
      <c r="F490" s="4">
        <v>43360</v>
      </c>
      <c r="G490" t="s">
        <v>19</v>
      </c>
      <c r="H490" t="s">
        <v>4621</v>
      </c>
      <c r="I490" t="s">
        <v>4622</v>
      </c>
      <c r="J490" t="s">
        <v>22</v>
      </c>
      <c r="K490" t="s">
        <v>23</v>
      </c>
      <c r="L490" t="s">
        <v>4623</v>
      </c>
      <c r="M490" t="s">
        <v>1402</v>
      </c>
      <c r="N490">
        <v>2149</v>
      </c>
      <c r="O490" t="s">
        <v>158</v>
      </c>
      <c r="P490" t="s">
        <v>3899</v>
      </c>
      <c r="Q490" t="s">
        <v>70</v>
      </c>
      <c r="R490" t="s">
        <v>71</v>
      </c>
      <c r="S490" t="s">
        <v>3900</v>
      </c>
      <c r="T490" s="14">
        <v>39.99</v>
      </c>
    </row>
    <row r="491" spans="1:20" x14ac:dyDescent="0.25">
      <c r="A491">
        <v>490</v>
      </c>
      <c r="B491" t="s">
        <v>5943</v>
      </c>
      <c r="C491" s="3">
        <v>42039</v>
      </c>
      <c r="D491" s="11" t="str">
        <f t="shared" si="14"/>
        <v>February</v>
      </c>
      <c r="E491" s="2">
        <f t="shared" si="15"/>
        <v>2015</v>
      </c>
      <c r="F491" s="4">
        <v>42043</v>
      </c>
      <c r="G491" t="s">
        <v>48</v>
      </c>
      <c r="H491" t="s">
        <v>4628</v>
      </c>
      <c r="I491" t="s">
        <v>4629</v>
      </c>
      <c r="J491" t="s">
        <v>105</v>
      </c>
      <c r="K491" t="s">
        <v>23</v>
      </c>
      <c r="L491" t="s">
        <v>1066</v>
      </c>
      <c r="M491" t="s">
        <v>40</v>
      </c>
      <c r="N491">
        <v>92024</v>
      </c>
      <c r="O491" t="s">
        <v>41</v>
      </c>
      <c r="P491" t="s">
        <v>2899</v>
      </c>
      <c r="Q491" t="s">
        <v>43</v>
      </c>
      <c r="R491" t="s">
        <v>74</v>
      </c>
      <c r="S491" t="s">
        <v>2900</v>
      </c>
      <c r="T491" s="14">
        <v>82.896000000000001</v>
      </c>
    </row>
    <row r="492" spans="1:20" x14ac:dyDescent="0.25">
      <c r="A492">
        <v>491</v>
      </c>
      <c r="B492" t="s">
        <v>4068</v>
      </c>
      <c r="C492" s="3">
        <v>42903</v>
      </c>
      <c r="D492" s="11" t="str">
        <f t="shared" si="14"/>
        <v>June</v>
      </c>
      <c r="E492" s="2">
        <f t="shared" si="15"/>
        <v>2017</v>
      </c>
      <c r="F492" s="4">
        <v>42908</v>
      </c>
      <c r="G492" t="s">
        <v>48</v>
      </c>
      <c r="H492" t="s">
        <v>4641</v>
      </c>
      <c r="I492" t="s">
        <v>4642</v>
      </c>
      <c r="J492" t="s">
        <v>22</v>
      </c>
      <c r="K492" t="s">
        <v>23</v>
      </c>
      <c r="L492" t="s">
        <v>1066</v>
      </c>
      <c r="M492" t="s">
        <v>40</v>
      </c>
      <c r="N492">
        <v>92024</v>
      </c>
      <c r="O492" t="s">
        <v>41</v>
      </c>
      <c r="P492" t="s">
        <v>4270</v>
      </c>
      <c r="Q492" t="s">
        <v>43</v>
      </c>
      <c r="R492" t="s">
        <v>91</v>
      </c>
      <c r="S492" t="s">
        <v>4271</v>
      </c>
      <c r="T492" s="14">
        <v>111.96</v>
      </c>
    </row>
    <row r="493" spans="1:20" x14ac:dyDescent="0.25">
      <c r="A493">
        <v>492</v>
      </c>
      <c r="B493" t="s">
        <v>8026</v>
      </c>
      <c r="C493" s="3">
        <v>43389</v>
      </c>
      <c r="D493" s="11" t="str">
        <f t="shared" si="14"/>
        <v>October</v>
      </c>
      <c r="E493" s="2">
        <f t="shared" si="15"/>
        <v>2018</v>
      </c>
      <c r="F493" s="4">
        <v>43394</v>
      </c>
      <c r="G493" t="s">
        <v>48</v>
      </c>
      <c r="H493" t="s">
        <v>4648</v>
      </c>
      <c r="I493" t="s">
        <v>4649</v>
      </c>
      <c r="J493" t="s">
        <v>22</v>
      </c>
      <c r="K493" t="s">
        <v>23</v>
      </c>
      <c r="L493" t="s">
        <v>1648</v>
      </c>
      <c r="M493" t="s">
        <v>25</v>
      </c>
      <c r="N493">
        <v>40475</v>
      </c>
      <c r="O493" t="s">
        <v>26</v>
      </c>
      <c r="P493" t="s">
        <v>3043</v>
      </c>
      <c r="Q493" t="s">
        <v>43</v>
      </c>
      <c r="R493" t="s">
        <v>74</v>
      </c>
      <c r="S493" t="s">
        <v>3044</v>
      </c>
      <c r="T493" s="14">
        <v>124.75</v>
      </c>
    </row>
    <row r="494" spans="1:20" x14ac:dyDescent="0.25">
      <c r="A494">
        <v>493</v>
      </c>
      <c r="B494" t="s">
        <v>3515</v>
      </c>
      <c r="C494" s="3">
        <v>43347</v>
      </c>
      <c r="D494" s="11" t="str">
        <f t="shared" si="14"/>
        <v>September</v>
      </c>
      <c r="E494" s="2">
        <f t="shared" si="15"/>
        <v>2018</v>
      </c>
      <c r="F494" s="4">
        <v>43351</v>
      </c>
      <c r="G494" t="s">
        <v>48</v>
      </c>
      <c r="H494" t="s">
        <v>4655</v>
      </c>
      <c r="I494" t="s">
        <v>4656</v>
      </c>
      <c r="J494" t="s">
        <v>22</v>
      </c>
      <c r="K494" t="s">
        <v>23</v>
      </c>
      <c r="L494" t="s">
        <v>1317</v>
      </c>
      <c r="M494" t="s">
        <v>300</v>
      </c>
      <c r="N494">
        <v>11561</v>
      </c>
      <c r="O494" t="s">
        <v>158</v>
      </c>
      <c r="P494" t="s">
        <v>256</v>
      </c>
      <c r="Q494" t="s">
        <v>70</v>
      </c>
      <c r="R494" t="s">
        <v>175</v>
      </c>
      <c r="S494" t="s">
        <v>257</v>
      </c>
      <c r="T494" s="14">
        <v>91.96</v>
      </c>
    </row>
    <row r="495" spans="1:20" x14ac:dyDescent="0.25">
      <c r="A495">
        <v>494</v>
      </c>
      <c r="B495" t="s">
        <v>4332</v>
      </c>
      <c r="C495" s="3">
        <v>42864</v>
      </c>
      <c r="D495" s="11" t="str">
        <f t="shared" si="14"/>
        <v>May</v>
      </c>
      <c r="E495" s="2">
        <f t="shared" si="15"/>
        <v>2017</v>
      </c>
      <c r="F495" s="4">
        <v>42870</v>
      </c>
      <c r="G495" t="s">
        <v>48</v>
      </c>
      <c r="H495" t="s">
        <v>4659</v>
      </c>
      <c r="I495" t="s">
        <v>4660</v>
      </c>
      <c r="J495" t="s">
        <v>22</v>
      </c>
      <c r="K495" t="s">
        <v>23</v>
      </c>
      <c r="L495" t="s">
        <v>156</v>
      </c>
      <c r="M495" t="s">
        <v>157</v>
      </c>
      <c r="N495">
        <v>19140</v>
      </c>
      <c r="O495" t="s">
        <v>158</v>
      </c>
      <c r="P495" t="s">
        <v>4661</v>
      </c>
      <c r="Q495" t="s">
        <v>43</v>
      </c>
      <c r="R495" t="s">
        <v>189</v>
      </c>
      <c r="S495" t="s">
        <v>755</v>
      </c>
      <c r="T495" s="14">
        <v>9.3439999999999994</v>
      </c>
    </row>
    <row r="496" spans="1:20" x14ac:dyDescent="0.25">
      <c r="A496">
        <v>495</v>
      </c>
      <c r="B496" t="s">
        <v>5961</v>
      </c>
      <c r="C496" s="3">
        <v>42834</v>
      </c>
      <c r="D496" s="11" t="str">
        <f t="shared" si="14"/>
        <v>April</v>
      </c>
      <c r="E496" s="2">
        <f t="shared" si="15"/>
        <v>2017</v>
      </c>
      <c r="F496" s="4">
        <v>42838</v>
      </c>
      <c r="G496" t="s">
        <v>48</v>
      </c>
      <c r="H496" t="s">
        <v>4667</v>
      </c>
      <c r="I496" t="s">
        <v>4668</v>
      </c>
      <c r="J496" t="s">
        <v>38</v>
      </c>
      <c r="K496" t="s">
        <v>23</v>
      </c>
      <c r="L496" t="s">
        <v>96</v>
      </c>
      <c r="M496" t="s">
        <v>97</v>
      </c>
      <c r="N496">
        <v>98103</v>
      </c>
      <c r="O496" t="s">
        <v>41</v>
      </c>
      <c r="P496" t="s">
        <v>3072</v>
      </c>
      <c r="Q496" t="s">
        <v>43</v>
      </c>
      <c r="R496" t="s">
        <v>74</v>
      </c>
      <c r="S496" t="s">
        <v>3073</v>
      </c>
      <c r="T496" s="14">
        <v>35.351999999999997</v>
      </c>
    </row>
    <row r="497" spans="1:20" x14ac:dyDescent="0.25">
      <c r="A497">
        <v>496</v>
      </c>
      <c r="B497" t="s">
        <v>3979</v>
      </c>
      <c r="C497" s="3">
        <v>43281</v>
      </c>
      <c r="D497" s="11" t="str">
        <f t="shared" si="14"/>
        <v>June</v>
      </c>
      <c r="E497" s="2">
        <f t="shared" si="15"/>
        <v>2018</v>
      </c>
      <c r="F497" s="4">
        <v>43281</v>
      </c>
      <c r="G497" t="s">
        <v>1452</v>
      </c>
      <c r="H497" t="s">
        <v>4674</v>
      </c>
      <c r="I497" t="s">
        <v>4675</v>
      </c>
      <c r="J497" t="s">
        <v>22</v>
      </c>
      <c r="K497" t="s">
        <v>23</v>
      </c>
      <c r="L497" t="s">
        <v>299</v>
      </c>
      <c r="M497" t="s">
        <v>300</v>
      </c>
      <c r="N497">
        <v>10011</v>
      </c>
      <c r="O497" t="s">
        <v>158</v>
      </c>
      <c r="P497" t="s">
        <v>53</v>
      </c>
      <c r="Q497" t="s">
        <v>28</v>
      </c>
      <c r="R497" t="s">
        <v>54</v>
      </c>
      <c r="S497" t="s">
        <v>55</v>
      </c>
      <c r="T497" s="14">
        <v>1044.6300000000001</v>
      </c>
    </row>
    <row r="498" spans="1:20" x14ac:dyDescent="0.25">
      <c r="A498">
        <v>497</v>
      </c>
      <c r="B498" t="s">
        <v>9185</v>
      </c>
      <c r="C498" s="3">
        <v>42683</v>
      </c>
      <c r="D498" s="11" t="str">
        <f t="shared" si="14"/>
        <v>November</v>
      </c>
      <c r="E498" s="2">
        <f t="shared" si="15"/>
        <v>2016</v>
      </c>
      <c r="F498" s="4">
        <v>42683</v>
      </c>
      <c r="G498" t="s">
        <v>1452</v>
      </c>
      <c r="H498" t="s">
        <v>4677</v>
      </c>
      <c r="I498" t="s">
        <v>4678</v>
      </c>
      <c r="J498" t="s">
        <v>22</v>
      </c>
      <c r="K498" t="s">
        <v>23</v>
      </c>
      <c r="L498" t="s">
        <v>156</v>
      </c>
      <c r="M498" t="s">
        <v>157</v>
      </c>
      <c r="N498">
        <v>19134</v>
      </c>
      <c r="O498" t="s">
        <v>158</v>
      </c>
      <c r="P498" t="s">
        <v>982</v>
      </c>
      <c r="Q498" t="s">
        <v>43</v>
      </c>
      <c r="R498" t="s">
        <v>91</v>
      </c>
      <c r="S498" t="s">
        <v>983</v>
      </c>
      <c r="T498" s="14">
        <v>11.352</v>
      </c>
    </row>
    <row r="499" spans="1:20" x14ac:dyDescent="0.25">
      <c r="A499">
        <v>498</v>
      </c>
      <c r="B499" t="s">
        <v>3850</v>
      </c>
      <c r="C499" s="3">
        <v>42703</v>
      </c>
      <c r="D499" s="11" t="str">
        <f t="shared" si="14"/>
        <v>November</v>
      </c>
      <c r="E499" s="2">
        <f t="shared" si="15"/>
        <v>2016</v>
      </c>
      <c r="F499" s="4">
        <v>42704</v>
      </c>
      <c r="G499" t="s">
        <v>206</v>
      </c>
      <c r="H499" t="s">
        <v>4686</v>
      </c>
      <c r="I499" t="s">
        <v>4687</v>
      </c>
      <c r="J499" t="s">
        <v>22</v>
      </c>
      <c r="K499" t="s">
        <v>23</v>
      </c>
      <c r="L499" t="s">
        <v>4688</v>
      </c>
      <c r="M499" t="s">
        <v>107</v>
      </c>
      <c r="N499">
        <v>75002</v>
      </c>
      <c r="O499" t="s">
        <v>108</v>
      </c>
      <c r="P499" t="s">
        <v>4689</v>
      </c>
      <c r="Q499" t="s">
        <v>70</v>
      </c>
      <c r="R499" t="s">
        <v>175</v>
      </c>
      <c r="S499" t="s">
        <v>4690</v>
      </c>
      <c r="T499" s="14">
        <v>21.48</v>
      </c>
    </row>
    <row r="500" spans="1:20" x14ac:dyDescent="0.25">
      <c r="A500">
        <v>499</v>
      </c>
      <c r="B500" t="s">
        <v>2714</v>
      </c>
      <c r="C500" s="3">
        <v>42353</v>
      </c>
      <c r="D500" s="11" t="str">
        <f t="shared" si="14"/>
        <v>December</v>
      </c>
      <c r="E500" s="2">
        <f t="shared" si="15"/>
        <v>2015</v>
      </c>
      <c r="F500" s="4">
        <v>42356</v>
      </c>
      <c r="G500" t="s">
        <v>206</v>
      </c>
      <c r="H500" t="s">
        <v>4706</v>
      </c>
      <c r="I500" t="s">
        <v>4707</v>
      </c>
      <c r="J500" t="s">
        <v>22</v>
      </c>
      <c r="K500" t="s">
        <v>23</v>
      </c>
      <c r="L500" t="s">
        <v>4708</v>
      </c>
      <c r="M500" t="s">
        <v>107</v>
      </c>
      <c r="N500">
        <v>79907</v>
      </c>
      <c r="O500" t="s">
        <v>108</v>
      </c>
      <c r="P500" t="s">
        <v>4709</v>
      </c>
      <c r="Q500" t="s">
        <v>70</v>
      </c>
      <c r="R500" t="s">
        <v>71</v>
      </c>
      <c r="S500" t="s">
        <v>4710</v>
      </c>
      <c r="T500" s="14">
        <v>40.68</v>
      </c>
    </row>
    <row r="501" spans="1:20" x14ac:dyDescent="0.25">
      <c r="A501">
        <v>500</v>
      </c>
      <c r="B501" t="s">
        <v>9044</v>
      </c>
      <c r="C501" s="3">
        <v>42847</v>
      </c>
      <c r="D501" s="11" t="str">
        <f t="shared" si="14"/>
        <v>April</v>
      </c>
      <c r="E501" s="2">
        <f t="shared" si="15"/>
        <v>2017</v>
      </c>
      <c r="F501" s="4">
        <v>42852</v>
      </c>
      <c r="G501" t="s">
        <v>48</v>
      </c>
      <c r="H501" t="s">
        <v>4712</v>
      </c>
      <c r="I501" t="s">
        <v>4713</v>
      </c>
      <c r="J501" t="s">
        <v>105</v>
      </c>
      <c r="K501" t="s">
        <v>23</v>
      </c>
      <c r="L501" t="s">
        <v>515</v>
      </c>
      <c r="M501" t="s">
        <v>232</v>
      </c>
      <c r="N501">
        <v>60505</v>
      </c>
      <c r="O501" t="s">
        <v>108</v>
      </c>
      <c r="P501" t="s">
        <v>1460</v>
      </c>
      <c r="Q501" t="s">
        <v>43</v>
      </c>
      <c r="R501" t="s">
        <v>57</v>
      </c>
      <c r="S501" t="s">
        <v>1461</v>
      </c>
      <c r="T501" s="14">
        <v>23.952000000000002</v>
      </c>
    </row>
    <row r="502" spans="1:20" x14ac:dyDescent="0.25">
      <c r="A502">
        <v>501</v>
      </c>
      <c r="B502" t="s">
        <v>8592</v>
      </c>
      <c r="C502" s="3">
        <v>42867</v>
      </c>
      <c r="D502" s="11" t="str">
        <f t="shared" si="14"/>
        <v>May</v>
      </c>
      <c r="E502" s="2">
        <f t="shared" si="15"/>
        <v>2017</v>
      </c>
      <c r="F502" s="4">
        <v>42871</v>
      </c>
      <c r="G502" t="s">
        <v>48</v>
      </c>
      <c r="H502" t="s">
        <v>4727</v>
      </c>
      <c r="I502" t="s">
        <v>4728</v>
      </c>
      <c r="J502" t="s">
        <v>38</v>
      </c>
      <c r="K502" t="s">
        <v>23</v>
      </c>
      <c r="L502" t="s">
        <v>3381</v>
      </c>
      <c r="M502" t="s">
        <v>357</v>
      </c>
      <c r="N502">
        <v>23464</v>
      </c>
      <c r="O502" t="s">
        <v>26</v>
      </c>
      <c r="P502" t="s">
        <v>1962</v>
      </c>
      <c r="Q502" t="s">
        <v>43</v>
      </c>
      <c r="R502" t="s">
        <v>67</v>
      </c>
      <c r="S502" t="s">
        <v>1963</v>
      </c>
      <c r="T502" s="14">
        <v>10.96</v>
      </c>
    </row>
    <row r="503" spans="1:20" x14ac:dyDescent="0.25">
      <c r="A503">
        <v>502</v>
      </c>
      <c r="B503" t="s">
        <v>1610</v>
      </c>
      <c r="C503" s="3">
        <v>42840</v>
      </c>
      <c r="D503" s="11" t="str">
        <f t="shared" si="14"/>
        <v>April</v>
      </c>
      <c r="E503" s="2">
        <f t="shared" si="15"/>
        <v>2017</v>
      </c>
      <c r="F503" s="4">
        <v>42844</v>
      </c>
      <c r="G503" t="s">
        <v>48</v>
      </c>
      <c r="H503" t="s">
        <v>4730</v>
      </c>
      <c r="I503" t="s">
        <v>4731</v>
      </c>
      <c r="J503" t="s">
        <v>38</v>
      </c>
      <c r="K503" t="s">
        <v>23</v>
      </c>
      <c r="L503" t="s">
        <v>4732</v>
      </c>
      <c r="M503" t="s">
        <v>107</v>
      </c>
      <c r="N503">
        <v>76051</v>
      </c>
      <c r="O503" t="s">
        <v>108</v>
      </c>
      <c r="P503" t="s">
        <v>4733</v>
      </c>
      <c r="Q503" t="s">
        <v>43</v>
      </c>
      <c r="R503" t="s">
        <v>67</v>
      </c>
      <c r="S503" t="s">
        <v>4734</v>
      </c>
      <c r="T503" s="14">
        <v>33.488</v>
      </c>
    </row>
    <row r="504" spans="1:20" x14ac:dyDescent="0.25">
      <c r="A504">
        <v>503</v>
      </c>
      <c r="B504" t="s">
        <v>4384</v>
      </c>
      <c r="C504" s="3">
        <v>42544</v>
      </c>
      <c r="D504" s="11" t="str">
        <f t="shared" si="14"/>
        <v>June</v>
      </c>
      <c r="E504" s="2">
        <f t="shared" si="15"/>
        <v>2016</v>
      </c>
      <c r="F504" s="4">
        <v>42546</v>
      </c>
      <c r="G504" t="s">
        <v>19</v>
      </c>
      <c r="H504" t="s">
        <v>4738</v>
      </c>
      <c r="I504" t="s">
        <v>4739</v>
      </c>
      <c r="J504" t="s">
        <v>22</v>
      </c>
      <c r="K504" t="s">
        <v>23</v>
      </c>
      <c r="L504" t="s">
        <v>3423</v>
      </c>
      <c r="M504" t="s">
        <v>97</v>
      </c>
      <c r="N504">
        <v>98502</v>
      </c>
      <c r="O504" t="s">
        <v>41</v>
      </c>
      <c r="P504" t="s">
        <v>4740</v>
      </c>
      <c r="Q504" t="s">
        <v>70</v>
      </c>
      <c r="R504" t="s">
        <v>71</v>
      </c>
      <c r="S504" t="s">
        <v>4741</v>
      </c>
      <c r="T504" s="14">
        <v>201.56800000000001</v>
      </c>
    </row>
    <row r="505" spans="1:20" x14ac:dyDescent="0.25">
      <c r="A505">
        <v>504</v>
      </c>
      <c r="B505" t="s">
        <v>5733</v>
      </c>
      <c r="C505" s="3">
        <v>42453</v>
      </c>
      <c r="D505" s="11" t="str">
        <f t="shared" si="14"/>
        <v>March</v>
      </c>
      <c r="E505" s="2">
        <f t="shared" si="15"/>
        <v>2016</v>
      </c>
      <c r="F505" s="4">
        <v>42456</v>
      </c>
      <c r="G505" t="s">
        <v>206</v>
      </c>
      <c r="H505" t="s">
        <v>4749</v>
      </c>
      <c r="I505" t="s">
        <v>4750</v>
      </c>
      <c r="J505" t="s">
        <v>105</v>
      </c>
      <c r="K505" t="s">
        <v>23</v>
      </c>
      <c r="L505" t="s">
        <v>1559</v>
      </c>
      <c r="M505" t="s">
        <v>232</v>
      </c>
      <c r="N505">
        <v>61604</v>
      </c>
      <c r="O505" t="s">
        <v>108</v>
      </c>
      <c r="P505" t="s">
        <v>4751</v>
      </c>
      <c r="Q505" t="s">
        <v>28</v>
      </c>
      <c r="R505" t="s">
        <v>29</v>
      </c>
      <c r="S505" t="s">
        <v>4752</v>
      </c>
      <c r="T505" s="14">
        <v>359.05799999999999</v>
      </c>
    </row>
    <row r="506" spans="1:20" x14ac:dyDescent="0.25">
      <c r="A506">
        <v>505</v>
      </c>
      <c r="B506" t="s">
        <v>1603</v>
      </c>
      <c r="C506" s="3">
        <v>42150</v>
      </c>
      <c r="D506" s="11" t="str">
        <f t="shared" si="14"/>
        <v>May</v>
      </c>
      <c r="E506" s="2">
        <f t="shared" si="15"/>
        <v>2015</v>
      </c>
      <c r="F506" s="4">
        <v>42154</v>
      </c>
      <c r="G506" t="s">
        <v>48</v>
      </c>
      <c r="H506" t="s">
        <v>4780</v>
      </c>
      <c r="I506" t="s">
        <v>4781</v>
      </c>
      <c r="J506" t="s">
        <v>38</v>
      </c>
      <c r="K506" t="s">
        <v>23</v>
      </c>
      <c r="L506" t="s">
        <v>39</v>
      </c>
      <c r="M506" t="s">
        <v>40</v>
      </c>
      <c r="N506">
        <v>90008</v>
      </c>
      <c r="O506" t="s">
        <v>41</v>
      </c>
      <c r="P506" t="s">
        <v>4751</v>
      </c>
      <c r="Q506" t="s">
        <v>28</v>
      </c>
      <c r="R506" t="s">
        <v>29</v>
      </c>
      <c r="S506" t="s">
        <v>4752</v>
      </c>
      <c r="T506" s="14">
        <v>290.666</v>
      </c>
    </row>
    <row r="507" spans="1:20" x14ac:dyDescent="0.25">
      <c r="A507">
        <v>506</v>
      </c>
      <c r="B507" t="s">
        <v>2303</v>
      </c>
      <c r="C507" s="3">
        <v>43289</v>
      </c>
      <c r="D507" s="11" t="str">
        <f t="shared" si="14"/>
        <v>July</v>
      </c>
      <c r="E507" s="2">
        <f t="shared" si="15"/>
        <v>2018</v>
      </c>
      <c r="F507" s="4">
        <v>43296</v>
      </c>
      <c r="G507" t="s">
        <v>48</v>
      </c>
      <c r="H507" t="s">
        <v>4798</v>
      </c>
      <c r="I507" t="s">
        <v>4799</v>
      </c>
      <c r="J507" t="s">
        <v>22</v>
      </c>
      <c r="K507" t="s">
        <v>23</v>
      </c>
      <c r="L507" t="s">
        <v>4800</v>
      </c>
      <c r="M507" t="s">
        <v>97</v>
      </c>
      <c r="N507">
        <v>98031</v>
      </c>
      <c r="O507" t="s">
        <v>41</v>
      </c>
      <c r="P507" t="s">
        <v>4801</v>
      </c>
      <c r="Q507" t="s">
        <v>28</v>
      </c>
      <c r="R507" t="s">
        <v>64</v>
      </c>
      <c r="S507" t="s">
        <v>4802</v>
      </c>
      <c r="T507" s="14">
        <v>198.46</v>
      </c>
    </row>
    <row r="508" spans="1:20" x14ac:dyDescent="0.25">
      <c r="A508">
        <v>507</v>
      </c>
      <c r="B508" t="s">
        <v>1154</v>
      </c>
      <c r="C508" s="3">
        <v>42723</v>
      </c>
      <c r="D508" s="11" t="str">
        <f t="shared" si="14"/>
        <v>December</v>
      </c>
      <c r="E508" s="2">
        <f t="shared" si="15"/>
        <v>2016</v>
      </c>
      <c r="F508" s="4">
        <v>42728</v>
      </c>
      <c r="G508" t="s">
        <v>48</v>
      </c>
      <c r="H508" t="s">
        <v>4806</v>
      </c>
      <c r="I508" t="s">
        <v>4807</v>
      </c>
      <c r="J508" t="s">
        <v>22</v>
      </c>
      <c r="K508" t="s">
        <v>23</v>
      </c>
      <c r="L508" t="s">
        <v>39</v>
      </c>
      <c r="M508" t="s">
        <v>40</v>
      </c>
      <c r="N508">
        <v>90049</v>
      </c>
      <c r="O508" t="s">
        <v>41</v>
      </c>
      <c r="P508" t="s">
        <v>4342</v>
      </c>
      <c r="Q508" t="s">
        <v>70</v>
      </c>
      <c r="R508" t="s">
        <v>71</v>
      </c>
      <c r="S508" t="s">
        <v>4343</v>
      </c>
      <c r="T508" s="14">
        <v>675.96</v>
      </c>
    </row>
    <row r="509" spans="1:20" x14ac:dyDescent="0.25">
      <c r="A509">
        <v>508</v>
      </c>
      <c r="B509" t="s">
        <v>2199</v>
      </c>
      <c r="C509" s="3">
        <v>42637</v>
      </c>
      <c r="D509" s="11" t="str">
        <f t="shared" si="14"/>
        <v>September</v>
      </c>
      <c r="E509" s="2">
        <f t="shared" si="15"/>
        <v>2016</v>
      </c>
      <c r="F509" s="4">
        <v>42643</v>
      </c>
      <c r="G509" t="s">
        <v>48</v>
      </c>
      <c r="H509" t="s">
        <v>4812</v>
      </c>
      <c r="I509" t="s">
        <v>4813</v>
      </c>
      <c r="J509" t="s">
        <v>22</v>
      </c>
      <c r="K509" t="s">
        <v>23</v>
      </c>
      <c r="L509" t="s">
        <v>4814</v>
      </c>
      <c r="M509" t="s">
        <v>832</v>
      </c>
      <c r="N509">
        <v>70506</v>
      </c>
      <c r="O509" t="s">
        <v>26</v>
      </c>
      <c r="P509" t="s">
        <v>3826</v>
      </c>
      <c r="Q509" t="s">
        <v>28</v>
      </c>
      <c r="R509" t="s">
        <v>32</v>
      </c>
      <c r="S509" t="s">
        <v>3827</v>
      </c>
      <c r="T509" s="14">
        <v>517.5</v>
      </c>
    </row>
    <row r="510" spans="1:20" x14ac:dyDescent="0.25">
      <c r="A510">
        <v>509</v>
      </c>
      <c r="B510" t="s">
        <v>2144</v>
      </c>
      <c r="C510" s="3">
        <v>42334</v>
      </c>
      <c r="D510" s="11" t="str">
        <f t="shared" si="14"/>
        <v>November</v>
      </c>
      <c r="E510" s="2">
        <f t="shared" si="15"/>
        <v>2015</v>
      </c>
      <c r="F510" s="4">
        <v>42340</v>
      </c>
      <c r="G510" t="s">
        <v>48</v>
      </c>
      <c r="H510" t="s">
        <v>4823</v>
      </c>
      <c r="I510" t="s">
        <v>4824</v>
      </c>
      <c r="J510" t="s">
        <v>22</v>
      </c>
      <c r="K510" t="s">
        <v>23</v>
      </c>
      <c r="L510" t="s">
        <v>4825</v>
      </c>
      <c r="M510" t="s">
        <v>474</v>
      </c>
      <c r="N510">
        <v>97224</v>
      </c>
      <c r="O510" t="s">
        <v>41</v>
      </c>
      <c r="P510" t="s">
        <v>3467</v>
      </c>
      <c r="Q510" t="s">
        <v>43</v>
      </c>
      <c r="R510" t="s">
        <v>91</v>
      </c>
      <c r="S510" t="s">
        <v>3468</v>
      </c>
      <c r="T510" s="14">
        <v>15.552</v>
      </c>
    </row>
    <row r="511" spans="1:20" x14ac:dyDescent="0.25">
      <c r="A511">
        <v>510</v>
      </c>
      <c r="B511" t="s">
        <v>523</v>
      </c>
      <c r="C511" s="3">
        <v>42881</v>
      </c>
      <c r="D511" s="11" t="str">
        <f t="shared" si="14"/>
        <v>May</v>
      </c>
      <c r="E511" s="2">
        <f t="shared" si="15"/>
        <v>2017</v>
      </c>
      <c r="F511" s="4">
        <v>42887</v>
      </c>
      <c r="G511" t="s">
        <v>48</v>
      </c>
      <c r="H511" t="s">
        <v>4829</v>
      </c>
      <c r="I511" t="s">
        <v>4830</v>
      </c>
      <c r="J511" t="s">
        <v>22</v>
      </c>
      <c r="K511" t="s">
        <v>23</v>
      </c>
      <c r="L511" t="s">
        <v>97</v>
      </c>
      <c r="M511" t="s">
        <v>3445</v>
      </c>
      <c r="N511">
        <v>20016</v>
      </c>
      <c r="O511" t="s">
        <v>158</v>
      </c>
      <c r="P511" t="s">
        <v>4831</v>
      </c>
      <c r="Q511" t="s">
        <v>43</v>
      </c>
      <c r="R511" t="s">
        <v>91</v>
      </c>
      <c r="S511" t="s">
        <v>4832</v>
      </c>
      <c r="T511" s="14">
        <v>19.440000000000001</v>
      </c>
    </row>
    <row r="512" spans="1:20" x14ac:dyDescent="0.25">
      <c r="A512">
        <v>511</v>
      </c>
      <c r="B512" t="s">
        <v>3280</v>
      </c>
      <c r="C512" s="3">
        <v>42337</v>
      </c>
      <c r="D512" s="11" t="str">
        <f t="shared" si="14"/>
        <v>November</v>
      </c>
      <c r="E512" s="2">
        <f t="shared" si="15"/>
        <v>2015</v>
      </c>
      <c r="F512" s="4">
        <v>42342</v>
      </c>
      <c r="G512" t="s">
        <v>48</v>
      </c>
      <c r="H512" t="s">
        <v>4834</v>
      </c>
      <c r="I512" t="s">
        <v>4835</v>
      </c>
      <c r="J512" t="s">
        <v>38</v>
      </c>
      <c r="K512" t="s">
        <v>23</v>
      </c>
      <c r="L512" t="s">
        <v>4836</v>
      </c>
      <c r="M512" t="s">
        <v>232</v>
      </c>
      <c r="N512">
        <v>60076</v>
      </c>
      <c r="O512" t="s">
        <v>108</v>
      </c>
      <c r="P512" t="s">
        <v>2414</v>
      </c>
      <c r="Q512" t="s">
        <v>43</v>
      </c>
      <c r="R512" t="s">
        <v>302</v>
      </c>
      <c r="S512" t="s">
        <v>633</v>
      </c>
      <c r="T512" s="14">
        <v>12.624000000000001</v>
      </c>
    </row>
    <row r="513" spans="1:20" x14ac:dyDescent="0.25">
      <c r="A513">
        <v>512</v>
      </c>
      <c r="B513" t="s">
        <v>7194</v>
      </c>
      <c r="C513" s="3">
        <v>42245</v>
      </c>
      <c r="D513" s="11" t="str">
        <f t="shared" si="14"/>
        <v>August</v>
      </c>
      <c r="E513" s="2">
        <f t="shared" si="15"/>
        <v>2015</v>
      </c>
      <c r="F513" s="4">
        <v>42245</v>
      </c>
      <c r="G513" t="s">
        <v>1452</v>
      </c>
      <c r="H513" t="s">
        <v>4853</v>
      </c>
      <c r="I513" t="s">
        <v>4854</v>
      </c>
      <c r="J513" t="s">
        <v>38</v>
      </c>
      <c r="K513" t="s">
        <v>23</v>
      </c>
      <c r="L513" t="s">
        <v>134</v>
      </c>
      <c r="M513" t="s">
        <v>40</v>
      </c>
      <c r="N513">
        <v>94110</v>
      </c>
      <c r="O513" t="s">
        <v>41</v>
      </c>
      <c r="P513" t="s">
        <v>4855</v>
      </c>
      <c r="Q513" t="s">
        <v>43</v>
      </c>
      <c r="R513" t="s">
        <v>91</v>
      </c>
      <c r="S513" t="s">
        <v>4856</v>
      </c>
      <c r="T513" s="14">
        <v>109.92</v>
      </c>
    </row>
    <row r="514" spans="1:20" x14ac:dyDescent="0.25">
      <c r="A514">
        <v>513</v>
      </c>
      <c r="B514" t="s">
        <v>7030</v>
      </c>
      <c r="C514" s="3">
        <v>43422</v>
      </c>
      <c r="D514" s="11" t="str">
        <f t="shared" ref="D514:D577" si="16">TEXT(C514, "mmmm")</f>
        <v>November</v>
      </c>
      <c r="E514" s="2">
        <f t="shared" ref="E514:E577" si="17">YEAR(C514)</f>
        <v>2018</v>
      </c>
      <c r="F514" s="4">
        <v>43425</v>
      </c>
      <c r="G514" t="s">
        <v>206</v>
      </c>
      <c r="H514" t="s">
        <v>4860</v>
      </c>
      <c r="I514" t="s">
        <v>4861</v>
      </c>
      <c r="J514" t="s">
        <v>22</v>
      </c>
      <c r="K514" t="s">
        <v>23</v>
      </c>
      <c r="L514" t="s">
        <v>96</v>
      </c>
      <c r="M514" t="s">
        <v>97</v>
      </c>
      <c r="N514">
        <v>98105</v>
      </c>
      <c r="O514" t="s">
        <v>41</v>
      </c>
      <c r="P514" t="s">
        <v>448</v>
      </c>
      <c r="Q514" t="s">
        <v>43</v>
      </c>
      <c r="R514" t="s">
        <v>57</v>
      </c>
      <c r="S514" t="s">
        <v>449</v>
      </c>
      <c r="T514" s="14">
        <v>169.68</v>
      </c>
    </row>
    <row r="515" spans="1:20" x14ac:dyDescent="0.25">
      <c r="A515">
        <v>514</v>
      </c>
      <c r="B515" t="s">
        <v>4654</v>
      </c>
      <c r="C515" s="3">
        <v>43120</v>
      </c>
      <c r="D515" s="11" t="str">
        <f t="shared" si="16"/>
        <v>January</v>
      </c>
      <c r="E515" s="2">
        <f t="shared" si="17"/>
        <v>2018</v>
      </c>
      <c r="F515" s="4">
        <v>43126</v>
      </c>
      <c r="G515" t="s">
        <v>48</v>
      </c>
      <c r="H515" t="s">
        <v>4868</v>
      </c>
      <c r="I515" t="s">
        <v>4869</v>
      </c>
      <c r="J515" t="s">
        <v>22</v>
      </c>
      <c r="K515" t="s">
        <v>23</v>
      </c>
      <c r="L515" t="s">
        <v>39</v>
      </c>
      <c r="M515" t="s">
        <v>40</v>
      </c>
      <c r="N515">
        <v>90045</v>
      </c>
      <c r="O515" t="s">
        <v>41</v>
      </c>
      <c r="P515" t="s">
        <v>4870</v>
      </c>
      <c r="Q515" t="s">
        <v>70</v>
      </c>
      <c r="R515" t="s">
        <v>71</v>
      </c>
      <c r="S515" t="s">
        <v>4871</v>
      </c>
      <c r="T515" s="14">
        <v>160.77600000000001</v>
      </c>
    </row>
    <row r="516" spans="1:20" x14ac:dyDescent="0.25">
      <c r="A516">
        <v>515</v>
      </c>
      <c r="B516" t="s">
        <v>227</v>
      </c>
      <c r="C516" s="3">
        <v>43403</v>
      </c>
      <c r="D516" s="11" t="str">
        <f t="shared" si="16"/>
        <v>October</v>
      </c>
      <c r="E516" s="2">
        <f t="shared" si="17"/>
        <v>2018</v>
      </c>
      <c r="F516" s="4">
        <v>43410</v>
      </c>
      <c r="G516" t="s">
        <v>48</v>
      </c>
      <c r="H516" t="s">
        <v>4873</v>
      </c>
      <c r="I516" t="s">
        <v>4874</v>
      </c>
      <c r="J516" t="s">
        <v>22</v>
      </c>
      <c r="K516" t="s">
        <v>23</v>
      </c>
      <c r="L516" t="s">
        <v>96</v>
      </c>
      <c r="M516" t="s">
        <v>97</v>
      </c>
      <c r="N516">
        <v>98115</v>
      </c>
      <c r="O516" t="s">
        <v>41</v>
      </c>
      <c r="P516" t="s">
        <v>3569</v>
      </c>
      <c r="Q516" t="s">
        <v>43</v>
      </c>
      <c r="R516" t="s">
        <v>74</v>
      </c>
      <c r="S516" t="s">
        <v>3570</v>
      </c>
      <c r="T516" s="14">
        <v>88.751999999999995</v>
      </c>
    </row>
    <row r="517" spans="1:20" x14ac:dyDescent="0.25">
      <c r="A517">
        <v>516</v>
      </c>
      <c r="B517" t="s">
        <v>6971</v>
      </c>
      <c r="C517" s="3">
        <v>43063</v>
      </c>
      <c r="D517" s="11" t="str">
        <f t="shared" si="16"/>
        <v>November</v>
      </c>
      <c r="E517" s="2">
        <f t="shared" si="17"/>
        <v>2017</v>
      </c>
      <c r="F517" s="4">
        <v>43065</v>
      </c>
      <c r="G517" t="s">
        <v>19</v>
      </c>
      <c r="H517" t="s">
        <v>4879</v>
      </c>
      <c r="I517" t="s">
        <v>4880</v>
      </c>
      <c r="J517" t="s">
        <v>22</v>
      </c>
      <c r="K517" t="s">
        <v>23</v>
      </c>
      <c r="L517" t="s">
        <v>924</v>
      </c>
      <c r="M517" t="s">
        <v>107</v>
      </c>
      <c r="N517">
        <v>75217</v>
      </c>
      <c r="O517" t="s">
        <v>108</v>
      </c>
      <c r="P517" t="s">
        <v>2061</v>
      </c>
      <c r="Q517" t="s">
        <v>43</v>
      </c>
      <c r="R517" t="s">
        <v>57</v>
      </c>
      <c r="S517" t="s">
        <v>2062</v>
      </c>
      <c r="T517" s="14">
        <v>41.92</v>
      </c>
    </row>
    <row r="518" spans="1:20" x14ac:dyDescent="0.25">
      <c r="A518">
        <v>517</v>
      </c>
      <c r="B518" t="s">
        <v>4123</v>
      </c>
      <c r="C518" s="3">
        <v>42816</v>
      </c>
      <c r="D518" s="11" t="str">
        <f t="shared" si="16"/>
        <v>March</v>
      </c>
      <c r="E518" s="2">
        <f t="shared" si="17"/>
        <v>2017</v>
      </c>
      <c r="F518" s="4">
        <v>42819</v>
      </c>
      <c r="G518" t="s">
        <v>206</v>
      </c>
      <c r="H518" t="s">
        <v>4894</v>
      </c>
      <c r="I518" t="s">
        <v>4895</v>
      </c>
      <c r="J518" t="s">
        <v>38</v>
      </c>
      <c r="K518" t="s">
        <v>23</v>
      </c>
      <c r="L518" t="s">
        <v>4569</v>
      </c>
      <c r="M518" t="s">
        <v>1567</v>
      </c>
      <c r="N518">
        <v>89031</v>
      </c>
      <c r="O518" t="s">
        <v>41</v>
      </c>
      <c r="P518" t="s">
        <v>3663</v>
      </c>
      <c r="Q518" t="s">
        <v>70</v>
      </c>
      <c r="R518" t="s">
        <v>175</v>
      </c>
      <c r="S518" t="s">
        <v>3664</v>
      </c>
      <c r="T518" s="14">
        <v>58.58</v>
      </c>
    </row>
    <row r="519" spans="1:20" x14ac:dyDescent="0.25">
      <c r="A519">
        <v>518</v>
      </c>
      <c r="B519" t="s">
        <v>3497</v>
      </c>
      <c r="C519" s="3">
        <v>42715</v>
      </c>
      <c r="D519" s="11" t="str">
        <f t="shared" si="16"/>
        <v>December</v>
      </c>
      <c r="E519" s="2">
        <f t="shared" si="17"/>
        <v>2016</v>
      </c>
      <c r="F519" s="4">
        <v>42716</v>
      </c>
      <c r="G519" t="s">
        <v>206</v>
      </c>
      <c r="H519" t="s">
        <v>4899</v>
      </c>
      <c r="I519" t="s">
        <v>4900</v>
      </c>
      <c r="J519" t="s">
        <v>22</v>
      </c>
      <c r="K519" t="s">
        <v>23</v>
      </c>
      <c r="L519" t="s">
        <v>4901</v>
      </c>
      <c r="M519" t="s">
        <v>357</v>
      </c>
      <c r="N519">
        <v>23434</v>
      </c>
      <c r="O519" t="s">
        <v>26</v>
      </c>
      <c r="P519" t="s">
        <v>2222</v>
      </c>
      <c r="Q519" t="s">
        <v>43</v>
      </c>
      <c r="R519" t="s">
        <v>44</v>
      </c>
      <c r="S519" t="s">
        <v>2223</v>
      </c>
      <c r="T519" s="14">
        <v>196.62</v>
      </c>
    </row>
    <row r="520" spans="1:20" x14ac:dyDescent="0.25">
      <c r="A520">
        <v>519</v>
      </c>
      <c r="B520" t="s">
        <v>4620</v>
      </c>
      <c r="C520" s="3">
        <v>42873</v>
      </c>
      <c r="D520" s="11" t="str">
        <f t="shared" si="16"/>
        <v>May</v>
      </c>
      <c r="E520" s="2">
        <f t="shared" si="17"/>
        <v>2017</v>
      </c>
      <c r="F520" s="4">
        <v>42879</v>
      </c>
      <c r="G520" t="s">
        <v>48</v>
      </c>
      <c r="H520" t="s">
        <v>4905</v>
      </c>
      <c r="I520" t="s">
        <v>4906</v>
      </c>
      <c r="J520" t="s">
        <v>22</v>
      </c>
      <c r="K520" t="s">
        <v>23</v>
      </c>
      <c r="L520" t="s">
        <v>134</v>
      </c>
      <c r="M520" t="s">
        <v>40</v>
      </c>
      <c r="N520">
        <v>94110</v>
      </c>
      <c r="O520" t="s">
        <v>41</v>
      </c>
      <c r="P520" t="s">
        <v>312</v>
      </c>
      <c r="Q520" t="s">
        <v>43</v>
      </c>
      <c r="R520" t="s">
        <v>57</v>
      </c>
      <c r="S520" t="s">
        <v>313</v>
      </c>
      <c r="T520" s="14">
        <v>104.28</v>
      </c>
    </row>
    <row r="521" spans="1:20" x14ac:dyDescent="0.25">
      <c r="A521">
        <v>520</v>
      </c>
      <c r="B521" t="s">
        <v>5967</v>
      </c>
      <c r="C521" s="3">
        <v>43007</v>
      </c>
      <c r="D521" s="11" t="str">
        <f t="shared" si="16"/>
        <v>September</v>
      </c>
      <c r="E521" s="2">
        <f t="shared" si="17"/>
        <v>2017</v>
      </c>
      <c r="F521" s="4">
        <v>43009</v>
      </c>
      <c r="G521" t="s">
        <v>19</v>
      </c>
      <c r="H521" t="s">
        <v>4913</v>
      </c>
      <c r="I521" t="s">
        <v>4914</v>
      </c>
      <c r="J521" t="s">
        <v>22</v>
      </c>
      <c r="K521" t="s">
        <v>23</v>
      </c>
      <c r="L521" t="s">
        <v>39</v>
      </c>
      <c r="M521" t="s">
        <v>40</v>
      </c>
      <c r="N521">
        <v>90008</v>
      </c>
      <c r="O521" t="s">
        <v>41</v>
      </c>
      <c r="P521" t="s">
        <v>2827</v>
      </c>
      <c r="Q521" t="s">
        <v>43</v>
      </c>
      <c r="R521" t="s">
        <v>91</v>
      </c>
      <c r="S521" t="s">
        <v>2828</v>
      </c>
      <c r="T521" s="14">
        <v>18.97</v>
      </c>
    </row>
    <row r="522" spans="1:20" x14ac:dyDescent="0.25">
      <c r="A522">
        <v>521</v>
      </c>
      <c r="B522" t="s">
        <v>1633</v>
      </c>
      <c r="C522" s="3">
        <v>43443</v>
      </c>
      <c r="D522" s="11" t="str">
        <f t="shared" si="16"/>
        <v>December</v>
      </c>
      <c r="E522" s="2">
        <f t="shared" si="17"/>
        <v>2018</v>
      </c>
      <c r="F522" s="4">
        <v>43449</v>
      </c>
      <c r="G522" t="s">
        <v>48</v>
      </c>
      <c r="H522" t="s">
        <v>4925</v>
      </c>
      <c r="I522" t="s">
        <v>4926</v>
      </c>
      <c r="J522" t="s">
        <v>22</v>
      </c>
      <c r="K522" t="s">
        <v>23</v>
      </c>
      <c r="L522" t="s">
        <v>4927</v>
      </c>
      <c r="M522" t="s">
        <v>286</v>
      </c>
      <c r="N522">
        <v>46203</v>
      </c>
      <c r="O522" t="s">
        <v>108</v>
      </c>
      <c r="P522" t="s">
        <v>4795</v>
      </c>
      <c r="Q522" t="s">
        <v>43</v>
      </c>
      <c r="R522" t="s">
        <v>91</v>
      </c>
      <c r="S522" t="s">
        <v>4796</v>
      </c>
      <c r="T522" s="14">
        <v>33.450000000000003</v>
      </c>
    </row>
    <row r="523" spans="1:20" x14ac:dyDescent="0.25">
      <c r="A523">
        <v>522</v>
      </c>
      <c r="B523" t="s">
        <v>5889</v>
      </c>
      <c r="C523" s="3">
        <v>42808</v>
      </c>
      <c r="D523" s="11" t="str">
        <f t="shared" si="16"/>
        <v>March</v>
      </c>
      <c r="E523" s="2">
        <f t="shared" si="17"/>
        <v>2017</v>
      </c>
      <c r="F523" s="4">
        <v>42813</v>
      </c>
      <c r="G523" t="s">
        <v>48</v>
      </c>
      <c r="H523" t="s">
        <v>4930</v>
      </c>
      <c r="I523" t="s">
        <v>4931</v>
      </c>
      <c r="J523" t="s">
        <v>22</v>
      </c>
      <c r="K523" t="s">
        <v>23</v>
      </c>
      <c r="L523" t="s">
        <v>563</v>
      </c>
      <c r="M523" t="s">
        <v>564</v>
      </c>
      <c r="N523">
        <v>43229</v>
      </c>
      <c r="O523" t="s">
        <v>158</v>
      </c>
      <c r="P523" t="s">
        <v>2156</v>
      </c>
      <c r="Q523" t="s">
        <v>28</v>
      </c>
      <c r="R523" t="s">
        <v>64</v>
      </c>
      <c r="S523" t="s">
        <v>2157</v>
      </c>
      <c r="T523" s="14">
        <v>21.88</v>
      </c>
    </row>
    <row r="524" spans="1:20" x14ac:dyDescent="0.25">
      <c r="A524">
        <v>523</v>
      </c>
      <c r="B524" t="s">
        <v>4953</v>
      </c>
      <c r="C524" s="3">
        <v>42037</v>
      </c>
      <c r="D524" s="11" t="str">
        <f t="shared" si="16"/>
        <v>February</v>
      </c>
      <c r="E524" s="2">
        <f t="shared" si="17"/>
        <v>2015</v>
      </c>
      <c r="F524" s="4">
        <v>42041</v>
      </c>
      <c r="G524" t="s">
        <v>48</v>
      </c>
      <c r="H524" t="s">
        <v>4948</v>
      </c>
      <c r="I524" t="s">
        <v>4949</v>
      </c>
      <c r="J524" t="s">
        <v>105</v>
      </c>
      <c r="K524" t="s">
        <v>23</v>
      </c>
      <c r="L524" t="s">
        <v>1066</v>
      </c>
      <c r="M524" t="s">
        <v>40</v>
      </c>
      <c r="N524">
        <v>92037</v>
      </c>
      <c r="O524" t="s">
        <v>41</v>
      </c>
      <c r="P524" t="s">
        <v>4950</v>
      </c>
      <c r="Q524" t="s">
        <v>43</v>
      </c>
      <c r="R524" t="s">
        <v>302</v>
      </c>
      <c r="S524" t="s">
        <v>633</v>
      </c>
      <c r="T524" s="14">
        <v>12.35</v>
      </c>
    </row>
    <row r="525" spans="1:20" x14ac:dyDescent="0.25">
      <c r="A525">
        <v>524</v>
      </c>
      <c r="B525" t="s">
        <v>6859</v>
      </c>
      <c r="C525" s="3">
        <v>43403</v>
      </c>
      <c r="D525" s="11" t="str">
        <f t="shared" si="16"/>
        <v>October</v>
      </c>
      <c r="E525" s="2">
        <f t="shared" si="17"/>
        <v>2018</v>
      </c>
      <c r="F525" s="4">
        <v>43409</v>
      </c>
      <c r="G525" t="s">
        <v>48</v>
      </c>
      <c r="H525" t="s">
        <v>4954</v>
      </c>
      <c r="I525" t="s">
        <v>4955</v>
      </c>
      <c r="J525" t="s">
        <v>22</v>
      </c>
      <c r="K525" t="s">
        <v>23</v>
      </c>
      <c r="L525" t="s">
        <v>134</v>
      </c>
      <c r="M525" t="s">
        <v>40</v>
      </c>
      <c r="N525">
        <v>94122</v>
      </c>
      <c r="O525" t="s">
        <v>41</v>
      </c>
      <c r="P525" t="s">
        <v>4956</v>
      </c>
      <c r="Q525" t="s">
        <v>43</v>
      </c>
      <c r="R525" t="s">
        <v>44</v>
      </c>
      <c r="S525" t="s">
        <v>4957</v>
      </c>
      <c r="T525" s="14">
        <v>43.86</v>
      </c>
    </row>
    <row r="526" spans="1:20" x14ac:dyDescent="0.25">
      <c r="A526">
        <v>525</v>
      </c>
      <c r="B526" t="s">
        <v>4608</v>
      </c>
      <c r="C526" s="3">
        <v>43219</v>
      </c>
      <c r="D526" s="11" t="str">
        <f t="shared" si="16"/>
        <v>April</v>
      </c>
      <c r="E526" s="2">
        <f t="shared" si="17"/>
        <v>2018</v>
      </c>
      <c r="F526" s="4">
        <v>43224</v>
      </c>
      <c r="G526" t="s">
        <v>19</v>
      </c>
      <c r="H526" t="s">
        <v>4988</v>
      </c>
      <c r="I526" t="s">
        <v>4989</v>
      </c>
      <c r="J526" t="s">
        <v>38</v>
      </c>
      <c r="K526" t="s">
        <v>23</v>
      </c>
      <c r="L526" t="s">
        <v>979</v>
      </c>
      <c r="M526" t="s">
        <v>564</v>
      </c>
      <c r="N526">
        <v>43017</v>
      </c>
      <c r="O526" t="s">
        <v>158</v>
      </c>
      <c r="P526" t="s">
        <v>4990</v>
      </c>
      <c r="Q526" t="s">
        <v>28</v>
      </c>
      <c r="R526" t="s">
        <v>54</v>
      </c>
      <c r="S526" t="s">
        <v>4991</v>
      </c>
      <c r="T526" s="14">
        <v>1048.3499999999999</v>
      </c>
    </row>
    <row r="527" spans="1:20" x14ac:dyDescent="0.25">
      <c r="A527">
        <v>526</v>
      </c>
      <c r="B527" t="s">
        <v>9918</v>
      </c>
      <c r="C527" s="3">
        <v>42225</v>
      </c>
      <c r="D527" s="11" t="str">
        <f t="shared" si="16"/>
        <v>August</v>
      </c>
      <c r="E527" s="2">
        <f t="shared" si="17"/>
        <v>2015</v>
      </c>
      <c r="F527" s="4">
        <v>42232</v>
      </c>
      <c r="G527" t="s">
        <v>48</v>
      </c>
      <c r="H527" t="s">
        <v>5005</v>
      </c>
      <c r="I527" t="s">
        <v>5006</v>
      </c>
      <c r="J527" t="s">
        <v>105</v>
      </c>
      <c r="K527" t="s">
        <v>23</v>
      </c>
      <c r="L527" t="s">
        <v>1066</v>
      </c>
      <c r="M527" t="s">
        <v>40</v>
      </c>
      <c r="N527">
        <v>92037</v>
      </c>
      <c r="O527" t="s">
        <v>41</v>
      </c>
      <c r="P527" t="s">
        <v>4197</v>
      </c>
      <c r="Q527" t="s">
        <v>43</v>
      </c>
      <c r="R527" t="s">
        <v>44</v>
      </c>
      <c r="S527" t="s">
        <v>4198</v>
      </c>
      <c r="T527" s="14">
        <v>20.88</v>
      </c>
    </row>
    <row r="528" spans="1:20" x14ac:dyDescent="0.25">
      <c r="A528">
        <v>527</v>
      </c>
      <c r="B528" t="s">
        <v>6935</v>
      </c>
      <c r="C528" s="3">
        <v>42119</v>
      </c>
      <c r="D528" s="11" t="str">
        <f t="shared" si="16"/>
        <v>April</v>
      </c>
      <c r="E528" s="2">
        <f t="shared" si="17"/>
        <v>2015</v>
      </c>
      <c r="F528" s="4">
        <v>42123</v>
      </c>
      <c r="G528" t="s">
        <v>48</v>
      </c>
      <c r="H528" t="s">
        <v>5016</v>
      </c>
      <c r="I528" t="s">
        <v>5017</v>
      </c>
      <c r="J528" t="s">
        <v>105</v>
      </c>
      <c r="K528" t="s">
        <v>23</v>
      </c>
      <c r="L528" t="s">
        <v>202</v>
      </c>
      <c r="M528" t="s">
        <v>107</v>
      </c>
      <c r="N528">
        <v>77095</v>
      </c>
      <c r="O528" t="s">
        <v>108</v>
      </c>
      <c r="P528" t="s">
        <v>3207</v>
      </c>
      <c r="Q528" t="s">
        <v>43</v>
      </c>
      <c r="R528" t="s">
        <v>91</v>
      </c>
      <c r="S528" t="s">
        <v>3208</v>
      </c>
      <c r="T528" s="14">
        <v>10.368</v>
      </c>
    </row>
    <row r="529" spans="1:20" x14ac:dyDescent="0.25">
      <c r="A529">
        <v>528</v>
      </c>
      <c r="B529" t="s">
        <v>10925</v>
      </c>
      <c r="C529" s="3">
        <v>43387</v>
      </c>
      <c r="D529" s="11" t="str">
        <f t="shared" si="16"/>
        <v>October</v>
      </c>
      <c r="E529" s="2">
        <f t="shared" si="17"/>
        <v>2018</v>
      </c>
      <c r="F529" s="4">
        <v>43390</v>
      </c>
      <c r="G529" t="s">
        <v>206</v>
      </c>
      <c r="H529" t="s">
        <v>5022</v>
      </c>
      <c r="I529" t="s">
        <v>5023</v>
      </c>
      <c r="J529" t="s">
        <v>22</v>
      </c>
      <c r="K529" t="s">
        <v>23</v>
      </c>
      <c r="L529" t="s">
        <v>3630</v>
      </c>
      <c r="M529" t="s">
        <v>40</v>
      </c>
      <c r="N529">
        <v>94601</v>
      </c>
      <c r="O529" t="s">
        <v>41</v>
      </c>
      <c r="P529" t="s">
        <v>1275</v>
      </c>
      <c r="Q529" t="s">
        <v>28</v>
      </c>
      <c r="R529" t="s">
        <v>64</v>
      </c>
      <c r="S529" t="s">
        <v>1276</v>
      </c>
      <c r="T529" s="14">
        <v>9.4600000000000009</v>
      </c>
    </row>
    <row r="530" spans="1:20" x14ac:dyDescent="0.25">
      <c r="A530">
        <v>529</v>
      </c>
      <c r="B530" t="s">
        <v>4292</v>
      </c>
      <c r="C530" s="3">
        <v>42135</v>
      </c>
      <c r="D530" s="11" t="str">
        <f t="shared" si="16"/>
        <v>May</v>
      </c>
      <c r="E530" s="2">
        <f t="shared" si="17"/>
        <v>2015</v>
      </c>
      <c r="F530" s="4">
        <v>42141</v>
      </c>
      <c r="G530" t="s">
        <v>48</v>
      </c>
      <c r="H530" t="s">
        <v>5033</v>
      </c>
      <c r="I530" t="s">
        <v>5034</v>
      </c>
      <c r="J530" t="s">
        <v>22</v>
      </c>
      <c r="K530" t="s">
        <v>23</v>
      </c>
      <c r="L530" t="s">
        <v>202</v>
      </c>
      <c r="M530" t="s">
        <v>107</v>
      </c>
      <c r="N530">
        <v>77095</v>
      </c>
      <c r="O530" t="s">
        <v>108</v>
      </c>
      <c r="P530" t="s">
        <v>3663</v>
      </c>
      <c r="Q530" t="s">
        <v>70</v>
      </c>
      <c r="R530" t="s">
        <v>175</v>
      </c>
      <c r="S530" t="s">
        <v>3664</v>
      </c>
      <c r="T530" s="14">
        <v>46.863999999999997</v>
      </c>
    </row>
    <row r="531" spans="1:20" x14ac:dyDescent="0.25">
      <c r="A531">
        <v>530</v>
      </c>
      <c r="B531" t="s">
        <v>7432</v>
      </c>
      <c r="C531" s="3">
        <v>42951</v>
      </c>
      <c r="D531" s="11" t="str">
        <f t="shared" si="16"/>
        <v>August</v>
      </c>
      <c r="E531" s="2">
        <f t="shared" si="17"/>
        <v>2017</v>
      </c>
      <c r="F531" s="4">
        <v>42955</v>
      </c>
      <c r="G531" t="s">
        <v>48</v>
      </c>
      <c r="H531" t="s">
        <v>5044</v>
      </c>
      <c r="I531" t="s">
        <v>5045</v>
      </c>
      <c r="J531" t="s">
        <v>105</v>
      </c>
      <c r="K531" t="s">
        <v>23</v>
      </c>
      <c r="L531" t="s">
        <v>4901</v>
      </c>
      <c r="M531" t="s">
        <v>357</v>
      </c>
      <c r="N531">
        <v>23434</v>
      </c>
      <c r="O531" t="s">
        <v>26</v>
      </c>
      <c r="P531" t="s">
        <v>1580</v>
      </c>
      <c r="Q531" t="s">
        <v>43</v>
      </c>
      <c r="R531" t="s">
        <v>651</v>
      </c>
      <c r="S531" t="s">
        <v>1581</v>
      </c>
      <c r="T531" s="14">
        <v>35.06</v>
      </c>
    </row>
    <row r="532" spans="1:20" x14ac:dyDescent="0.25">
      <c r="A532">
        <v>531</v>
      </c>
      <c r="B532" t="s">
        <v>4234</v>
      </c>
      <c r="C532" s="3">
        <v>42085</v>
      </c>
      <c r="D532" s="11" t="str">
        <f t="shared" si="16"/>
        <v>March</v>
      </c>
      <c r="E532" s="2">
        <f t="shared" si="17"/>
        <v>2015</v>
      </c>
      <c r="F532" s="4">
        <v>42089</v>
      </c>
      <c r="G532" t="s">
        <v>48</v>
      </c>
      <c r="H532" t="s">
        <v>5053</v>
      </c>
      <c r="I532" t="s">
        <v>5054</v>
      </c>
      <c r="J532" t="s">
        <v>22</v>
      </c>
      <c r="K532" t="s">
        <v>23</v>
      </c>
      <c r="L532" t="s">
        <v>5055</v>
      </c>
      <c r="M532" t="s">
        <v>89</v>
      </c>
      <c r="N532">
        <v>27405</v>
      </c>
      <c r="O532" t="s">
        <v>26</v>
      </c>
      <c r="P532" t="s">
        <v>287</v>
      </c>
      <c r="Q532" t="s">
        <v>43</v>
      </c>
      <c r="R532" t="s">
        <v>74</v>
      </c>
      <c r="S532" t="s">
        <v>288</v>
      </c>
      <c r="T532" s="14">
        <v>7.6440000000000001</v>
      </c>
    </row>
    <row r="533" spans="1:20" x14ac:dyDescent="0.25">
      <c r="A533">
        <v>532</v>
      </c>
      <c r="B533" t="s">
        <v>1662</v>
      </c>
      <c r="C533" s="3">
        <v>43365</v>
      </c>
      <c r="D533" s="11" t="str">
        <f t="shared" si="16"/>
        <v>September</v>
      </c>
      <c r="E533" s="2">
        <f t="shared" si="17"/>
        <v>2018</v>
      </c>
      <c r="F533" s="4">
        <v>43369</v>
      </c>
      <c r="G533" t="s">
        <v>48</v>
      </c>
      <c r="H533" t="s">
        <v>5076</v>
      </c>
      <c r="I533" t="s">
        <v>5077</v>
      </c>
      <c r="J533" t="s">
        <v>38</v>
      </c>
      <c r="K533" t="s">
        <v>23</v>
      </c>
      <c r="L533" t="s">
        <v>2888</v>
      </c>
      <c r="M533" t="s">
        <v>118</v>
      </c>
      <c r="N533">
        <v>53209</v>
      </c>
      <c r="O533" t="s">
        <v>108</v>
      </c>
      <c r="P533" t="s">
        <v>4855</v>
      </c>
      <c r="Q533" t="s">
        <v>43</v>
      </c>
      <c r="R533" t="s">
        <v>91</v>
      </c>
      <c r="S533" t="s">
        <v>4856</v>
      </c>
      <c r="T533" s="14">
        <v>219.84</v>
      </c>
    </row>
    <row r="534" spans="1:20" x14ac:dyDescent="0.25">
      <c r="A534">
        <v>533</v>
      </c>
      <c r="B534" t="s">
        <v>2690</v>
      </c>
      <c r="C534" s="3">
        <v>42415</v>
      </c>
      <c r="D534" s="11" t="str">
        <f t="shared" si="16"/>
        <v>February</v>
      </c>
      <c r="E534" s="2">
        <f t="shared" si="17"/>
        <v>2016</v>
      </c>
      <c r="F534" s="4">
        <v>42419</v>
      </c>
      <c r="G534" t="s">
        <v>48</v>
      </c>
      <c r="H534" t="s">
        <v>5083</v>
      </c>
      <c r="I534" t="s">
        <v>5084</v>
      </c>
      <c r="J534" t="s">
        <v>38</v>
      </c>
      <c r="K534" t="s">
        <v>23</v>
      </c>
      <c r="L534" t="s">
        <v>5085</v>
      </c>
      <c r="M534" t="s">
        <v>118</v>
      </c>
      <c r="N534">
        <v>53142</v>
      </c>
      <c r="O534" t="s">
        <v>108</v>
      </c>
      <c r="P534" t="s">
        <v>3634</v>
      </c>
      <c r="Q534" t="s">
        <v>70</v>
      </c>
      <c r="R534" t="s">
        <v>71</v>
      </c>
      <c r="S534" t="s">
        <v>3635</v>
      </c>
      <c r="T534" s="14">
        <v>134.97</v>
      </c>
    </row>
    <row r="535" spans="1:20" x14ac:dyDescent="0.25">
      <c r="A535">
        <v>534</v>
      </c>
      <c r="B535" t="s">
        <v>2407</v>
      </c>
      <c r="C535" s="3">
        <v>42346</v>
      </c>
      <c r="D535" s="11" t="str">
        <f t="shared" si="16"/>
        <v>December</v>
      </c>
      <c r="E535" s="2">
        <f t="shared" si="17"/>
        <v>2015</v>
      </c>
      <c r="F535" s="4">
        <v>42351</v>
      </c>
      <c r="G535" t="s">
        <v>48</v>
      </c>
      <c r="H535" t="s">
        <v>5097</v>
      </c>
      <c r="I535" t="s">
        <v>5098</v>
      </c>
      <c r="J535" t="s">
        <v>38</v>
      </c>
      <c r="K535" t="s">
        <v>23</v>
      </c>
      <c r="L535" t="s">
        <v>202</v>
      </c>
      <c r="M535" t="s">
        <v>107</v>
      </c>
      <c r="N535">
        <v>77041</v>
      </c>
      <c r="O535" t="s">
        <v>108</v>
      </c>
      <c r="P535" t="s">
        <v>590</v>
      </c>
      <c r="Q535" t="s">
        <v>43</v>
      </c>
      <c r="R535" t="s">
        <v>57</v>
      </c>
      <c r="S535" t="s">
        <v>591</v>
      </c>
      <c r="T535" s="14">
        <v>60.415999999999997</v>
      </c>
    </row>
    <row r="536" spans="1:20" x14ac:dyDescent="0.25">
      <c r="A536">
        <v>535</v>
      </c>
      <c r="B536" t="s">
        <v>927</v>
      </c>
      <c r="C536" s="3">
        <v>42983</v>
      </c>
      <c r="D536" s="11" t="str">
        <f t="shared" si="16"/>
        <v>September</v>
      </c>
      <c r="E536" s="2">
        <f t="shared" si="17"/>
        <v>2017</v>
      </c>
      <c r="F536" s="4">
        <v>42988</v>
      </c>
      <c r="G536" t="s">
        <v>48</v>
      </c>
      <c r="H536" t="s">
        <v>5100</v>
      </c>
      <c r="I536" t="s">
        <v>5101</v>
      </c>
      <c r="J536" t="s">
        <v>105</v>
      </c>
      <c r="K536" t="s">
        <v>23</v>
      </c>
      <c r="L536" t="s">
        <v>5102</v>
      </c>
      <c r="M536" t="s">
        <v>5103</v>
      </c>
      <c r="N536">
        <v>66062</v>
      </c>
      <c r="O536" t="s">
        <v>108</v>
      </c>
      <c r="P536" t="s">
        <v>4022</v>
      </c>
      <c r="Q536" t="s">
        <v>43</v>
      </c>
      <c r="R536" t="s">
        <v>67</v>
      </c>
      <c r="S536" t="s">
        <v>4023</v>
      </c>
      <c r="T536" s="14">
        <v>107.94</v>
      </c>
    </row>
    <row r="537" spans="1:20" x14ac:dyDescent="0.25">
      <c r="A537">
        <v>536</v>
      </c>
      <c r="B537" t="s">
        <v>8666</v>
      </c>
      <c r="C537" s="3">
        <v>42955</v>
      </c>
      <c r="D537" s="11" t="str">
        <f t="shared" si="16"/>
        <v>August</v>
      </c>
      <c r="E537" s="2">
        <f t="shared" si="17"/>
        <v>2017</v>
      </c>
      <c r="F537" s="4">
        <v>42957</v>
      </c>
      <c r="G537" t="s">
        <v>19</v>
      </c>
      <c r="H537" t="s">
        <v>5110</v>
      </c>
      <c r="I537" t="s">
        <v>5111</v>
      </c>
      <c r="J537" t="s">
        <v>22</v>
      </c>
      <c r="K537" t="s">
        <v>23</v>
      </c>
      <c r="L537" t="s">
        <v>924</v>
      </c>
      <c r="M537" t="s">
        <v>107</v>
      </c>
      <c r="N537">
        <v>75081</v>
      </c>
      <c r="O537" t="s">
        <v>108</v>
      </c>
      <c r="P537" t="s">
        <v>980</v>
      </c>
      <c r="Q537" t="s">
        <v>43</v>
      </c>
      <c r="R537" t="s">
        <v>302</v>
      </c>
      <c r="S537" t="s">
        <v>981</v>
      </c>
      <c r="T537" s="14">
        <v>11.167999999999999</v>
      </c>
    </row>
    <row r="538" spans="1:20" x14ac:dyDescent="0.25">
      <c r="A538">
        <v>537</v>
      </c>
      <c r="B538" t="s">
        <v>1263</v>
      </c>
      <c r="C538" s="3">
        <v>42777</v>
      </c>
      <c r="D538" s="11" t="str">
        <f t="shared" si="16"/>
        <v>February</v>
      </c>
      <c r="E538" s="2">
        <f t="shared" si="17"/>
        <v>2017</v>
      </c>
      <c r="F538" s="4">
        <v>42779</v>
      </c>
      <c r="G538" t="s">
        <v>206</v>
      </c>
      <c r="H538" t="s">
        <v>5120</v>
      </c>
      <c r="I538" t="s">
        <v>5121</v>
      </c>
      <c r="J538" t="s">
        <v>38</v>
      </c>
      <c r="K538" t="s">
        <v>23</v>
      </c>
      <c r="L538" t="s">
        <v>5122</v>
      </c>
      <c r="M538" t="s">
        <v>732</v>
      </c>
      <c r="N538">
        <v>74133</v>
      </c>
      <c r="O538" t="s">
        <v>108</v>
      </c>
      <c r="P538" t="s">
        <v>5123</v>
      </c>
      <c r="Q538" t="s">
        <v>70</v>
      </c>
      <c r="R538" t="s">
        <v>71</v>
      </c>
      <c r="S538" t="s">
        <v>5124</v>
      </c>
      <c r="T538" s="14">
        <v>69.930000000000007</v>
      </c>
    </row>
    <row r="539" spans="1:20" x14ac:dyDescent="0.25">
      <c r="A539">
        <v>538</v>
      </c>
      <c r="B539" t="s">
        <v>6416</v>
      </c>
      <c r="C539" s="3">
        <v>43424</v>
      </c>
      <c r="D539" s="11" t="str">
        <f t="shared" si="16"/>
        <v>November</v>
      </c>
      <c r="E539" s="2">
        <f t="shared" si="17"/>
        <v>2018</v>
      </c>
      <c r="F539" s="4">
        <v>43430</v>
      </c>
      <c r="G539" t="s">
        <v>48</v>
      </c>
      <c r="H539" t="s">
        <v>5132</v>
      </c>
      <c r="I539" t="s">
        <v>5133</v>
      </c>
      <c r="J539" t="s">
        <v>22</v>
      </c>
      <c r="K539" t="s">
        <v>23</v>
      </c>
      <c r="L539" t="s">
        <v>684</v>
      </c>
      <c r="M539" t="s">
        <v>564</v>
      </c>
      <c r="N539">
        <v>43055</v>
      </c>
      <c r="O539" t="s">
        <v>158</v>
      </c>
      <c r="P539" t="s">
        <v>1237</v>
      </c>
      <c r="Q539" t="s">
        <v>28</v>
      </c>
      <c r="R539" t="s">
        <v>64</v>
      </c>
      <c r="S539" t="s">
        <v>1238</v>
      </c>
      <c r="T539" s="14">
        <v>77.599999999999994</v>
      </c>
    </row>
    <row r="540" spans="1:20" x14ac:dyDescent="0.25">
      <c r="A540">
        <v>539</v>
      </c>
      <c r="B540" t="s">
        <v>4872</v>
      </c>
      <c r="C540" s="3">
        <v>42149</v>
      </c>
      <c r="D540" s="11" t="str">
        <f t="shared" si="16"/>
        <v>May</v>
      </c>
      <c r="E540" s="2">
        <f t="shared" si="17"/>
        <v>2015</v>
      </c>
      <c r="F540" s="4">
        <v>42153</v>
      </c>
      <c r="G540" t="s">
        <v>48</v>
      </c>
      <c r="H540" t="s">
        <v>5143</v>
      </c>
      <c r="I540" t="s">
        <v>5144</v>
      </c>
      <c r="J540" t="s">
        <v>22</v>
      </c>
      <c r="K540" t="s">
        <v>23</v>
      </c>
      <c r="L540" t="s">
        <v>341</v>
      </c>
      <c r="M540" t="s">
        <v>232</v>
      </c>
      <c r="N540">
        <v>60623</v>
      </c>
      <c r="O540" t="s">
        <v>108</v>
      </c>
      <c r="P540" t="s">
        <v>5145</v>
      </c>
      <c r="Q540" t="s">
        <v>43</v>
      </c>
      <c r="R540" t="s">
        <v>77</v>
      </c>
      <c r="S540" t="s">
        <v>5146</v>
      </c>
      <c r="T540" s="14">
        <v>75.599999999999994</v>
      </c>
    </row>
    <row r="541" spans="1:20" x14ac:dyDescent="0.25">
      <c r="A541">
        <v>540</v>
      </c>
      <c r="B541" t="s">
        <v>6987</v>
      </c>
      <c r="C541" s="3">
        <v>42774</v>
      </c>
      <c r="D541" s="11" t="str">
        <f t="shared" si="16"/>
        <v>February</v>
      </c>
      <c r="E541" s="2">
        <f t="shared" si="17"/>
        <v>2017</v>
      </c>
      <c r="F541" s="4">
        <v>42777</v>
      </c>
      <c r="G541" t="s">
        <v>19</v>
      </c>
      <c r="H541" t="s">
        <v>5163</v>
      </c>
      <c r="I541" t="s">
        <v>5164</v>
      </c>
      <c r="J541" t="s">
        <v>105</v>
      </c>
      <c r="K541" t="s">
        <v>23</v>
      </c>
      <c r="L541" t="s">
        <v>5165</v>
      </c>
      <c r="M541" t="s">
        <v>89</v>
      </c>
      <c r="N541">
        <v>27604</v>
      </c>
      <c r="O541" t="s">
        <v>26</v>
      </c>
      <c r="P541" t="s">
        <v>5166</v>
      </c>
      <c r="Q541" t="s">
        <v>70</v>
      </c>
      <c r="R541" t="s">
        <v>71</v>
      </c>
      <c r="S541" t="s">
        <v>5167</v>
      </c>
      <c r="T541" s="14">
        <v>1127.9760000000001</v>
      </c>
    </row>
    <row r="542" spans="1:20" x14ac:dyDescent="0.25">
      <c r="A542">
        <v>541</v>
      </c>
      <c r="B542" t="s">
        <v>4158</v>
      </c>
      <c r="C542" s="3">
        <v>42564</v>
      </c>
      <c r="D542" s="11" t="str">
        <f t="shared" si="16"/>
        <v>July</v>
      </c>
      <c r="E542" s="2">
        <f t="shared" si="17"/>
        <v>2016</v>
      </c>
      <c r="F542" s="4">
        <v>42566</v>
      </c>
      <c r="G542" t="s">
        <v>19</v>
      </c>
      <c r="H542" t="s">
        <v>5169</v>
      </c>
      <c r="I542" t="s">
        <v>5170</v>
      </c>
      <c r="J542" t="s">
        <v>38</v>
      </c>
      <c r="K542" t="s">
        <v>23</v>
      </c>
      <c r="L542" t="s">
        <v>4025</v>
      </c>
      <c r="M542" t="s">
        <v>1431</v>
      </c>
      <c r="N542">
        <v>31204</v>
      </c>
      <c r="O542" t="s">
        <v>26</v>
      </c>
      <c r="P542" t="s">
        <v>3154</v>
      </c>
      <c r="Q542" t="s">
        <v>43</v>
      </c>
      <c r="R542" t="s">
        <v>91</v>
      </c>
      <c r="S542" t="s">
        <v>3155</v>
      </c>
      <c r="T542" s="14">
        <v>38.880000000000003</v>
      </c>
    </row>
    <row r="543" spans="1:20" x14ac:dyDescent="0.25">
      <c r="A543">
        <v>542</v>
      </c>
      <c r="B543" t="s">
        <v>9104</v>
      </c>
      <c r="C543" s="3">
        <v>42217</v>
      </c>
      <c r="D543" s="11" t="str">
        <f t="shared" si="16"/>
        <v>August</v>
      </c>
      <c r="E543" s="2">
        <f t="shared" si="17"/>
        <v>2015</v>
      </c>
      <c r="F543" s="4">
        <v>42221</v>
      </c>
      <c r="G543" t="s">
        <v>48</v>
      </c>
      <c r="H543" t="s">
        <v>5193</v>
      </c>
      <c r="I543" t="s">
        <v>5194</v>
      </c>
      <c r="J543" t="s">
        <v>38</v>
      </c>
      <c r="K543" t="s">
        <v>23</v>
      </c>
      <c r="L543" t="s">
        <v>528</v>
      </c>
      <c r="M543" t="s">
        <v>89</v>
      </c>
      <c r="N543">
        <v>28205</v>
      </c>
      <c r="O543" t="s">
        <v>26</v>
      </c>
      <c r="P543" t="s">
        <v>42</v>
      </c>
      <c r="Q543" t="s">
        <v>43</v>
      </c>
      <c r="R543" t="s">
        <v>44</v>
      </c>
      <c r="S543" t="s">
        <v>45</v>
      </c>
      <c r="T543" s="14">
        <v>17.544</v>
      </c>
    </row>
    <row r="544" spans="1:20" x14ac:dyDescent="0.25">
      <c r="A544">
        <v>543</v>
      </c>
      <c r="B544" t="s">
        <v>4380</v>
      </c>
      <c r="C544" s="3">
        <v>42934</v>
      </c>
      <c r="D544" s="11" t="str">
        <f t="shared" si="16"/>
        <v>July</v>
      </c>
      <c r="E544" s="2">
        <f t="shared" si="17"/>
        <v>2017</v>
      </c>
      <c r="F544" s="4">
        <v>42939</v>
      </c>
      <c r="G544" t="s">
        <v>48</v>
      </c>
      <c r="H544" t="s">
        <v>5198</v>
      </c>
      <c r="I544" t="s">
        <v>5199</v>
      </c>
      <c r="J544" t="s">
        <v>38</v>
      </c>
      <c r="K544" t="s">
        <v>23</v>
      </c>
      <c r="L544" t="s">
        <v>5200</v>
      </c>
      <c r="M544" t="s">
        <v>25</v>
      </c>
      <c r="N544">
        <v>42104</v>
      </c>
      <c r="O544" t="s">
        <v>26</v>
      </c>
      <c r="P544" t="s">
        <v>5201</v>
      </c>
      <c r="Q544" t="s">
        <v>28</v>
      </c>
      <c r="R544" t="s">
        <v>32</v>
      </c>
      <c r="S544" t="s">
        <v>5202</v>
      </c>
      <c r="T544" s="14">
        <v>140.81</v>
      </c>
    </row>
    <row r="545" spans="1:20" x14ac:dyDescent="0.25">
      <c r="A545">
        <v>544</v>
      </c>
      <c r="B545" t="s">
        <v>6556</v>
      </c>
      <c r="C545" s="3">
        <v>43310</v>
      </c>
      <c r="D545" s="11" t="str">
        <f t="shared" si="16"/>
        <v>July</v>
      </c>
      <c r="E545" s="2">
        <f t="shared" si="17"/>
        <v>2018</v>
      </c>
      <c r="F545" s="4">
        <v>43314</v>
      </c>
      <c r="G545" t="s">
        <v>48</v>
      </c>
      <c r="H545" t="s">
        <v>5207</v>
      </c>
      <c r="I545" t="s">
        <v>5208</v>
      </c>
      <c r="J545" t="s">
        <v>22</v>
      </c>
      <c r="K545" t="s">
        <v>23</v>
      </c>
      <c r="L545" t="s">
        <v>96</v>
      </c>
      <c r="M545" t="s">
        <v>97</v>
      </c>
      <c r="N545">
        <v>98115</v>
      </c>
      <c r="O545" t="s">
        <v>41</v>
      </c>
      <c r="P545" t="s">
        <v>174</v>
      </c>
      <c r="Q545" t="s">
        <v>70</v>
      </c>
      <c r="R545" t="s">
        <v>175</v>
      </c>
      <c r="S545" t="s">
        <v>176</v>
      </c>
      <c r="T545" s="14">
        <v>90.57</v>
      </c>
    </row>
    <row r="546" spans="1:20" x14ac:dyDescent="0.25">
      <c r="A546">
        <v>545</v>
      </c>
      <c r="B546" t="s">
        <v>6827</v>
      </c>
      <c r="C546" s="3">
        <v>43021</v>
      </c>
      <c r="D546" s="11" t="str">
        <f t="shared" si="16"/>
        <v>October</v>
      </c>
      <c r="E546" s="2">
        <f t="shared" si="17"/>
        <v>2017</v>
      </c>
      <c r="F546" s="4">
        <v>43025</v>
      </c>
      <c r="G546" t="s">
        <v>48</v>
      </c>
      <c r="H546" t="s">
        <v>5238</v>
      </c>
      <c r="I546" t="s">
        <v>5239</v>
      </c>
      <c r="J546" t="s">
        <v>38</v>
      </c>
      <c r="K546" t="s">
        <v>23</v>
      </c>
      <c r="L546" t="s">
        <v>515</v>
      </c>
      <c r="M546" t="s">
        <v>516</v>
      </c>
      <c r="N546">
        <v>80013</v>
      </c>
      <c r="O546" t="s">
        <v>41</v>
      </c>
      <c r="P546" t="s">
        <v>1375</v>
      </c>
      <c r="Q546" t="s">
        <v>28</v>
      </c>
      <c r="R546" t="s">
        <v>54</v>
      </c>
      <c r="S546" t="s">
        <v>1376</v>
      </c>
      <c r="T546" s="14">
        <v>727.45</v>
      </c>
    </row>
    <row r="547" spans="1:20" x14ac:dyDescent="0.25">
      <c r="A547">
        <v>546</v>
      </c>
      <c r="B547" t="s">
        <v>4924</v>
      </c>
      <c r="C547" s="3">
        <v>42206</v>
      </c>
      <c r="D547" s="11" t="str">
        <f t="shared" si="16"/>
        <v>July</v>
      </c>
      <c r="E547" s="2">
        <f t="shared" si="17"/>
        <v>2015</v>
      </c>
      <c r="F547" s="4">
        <v>42210</v>
      </c>
      <c r="G547" t="s">
        <v>48</v>
      </c>
      <c r="H547" t="s">
        <v>5256</v>
      </c>
      <c r="I547" t="s">
        <v>5257</v>
      </c>
      <c r="J547" t="s">
        <v>38</v>
      </c>
      <c r="K547" t="s">
        <v>23</v>
      </c>
      <c r="L547" t="s">
        <v>134</v>
      </c>
      <c r="M547" t="s">
        <v>40</v>
      </c>
      <c r="N547">
        <v>94122</v>
      </c>
      <c r="O547" t="s">
        <v>41</v>
      </c>
      <c r="P547" t="s">
        <v>5258</v>
      </c>
      <c r="Q547" t="s">
        <v>43</v>
      </c>
      <c r="R547" t="s">
        <v>67</v>
      </c>
      <c r="S547" t="s">
        <v>5259</v>
      </c>
      <c r="T547" s="14">
        <v>99.2</v>
      </c>
    </row>
    <row r="548" spans="1:20" x14ac:dyDescent="0.25">
      <c r="A548">
        <v>547</v>
      </c>
      <c r="B548" t="s">
        <v>1725</v>
      </c>
      <c r="C548" s="3">
        <v>43425</v>
      </c>
      <c r="D548" s="11" t="str">
        <f t="shared" si="16"/>
        <v>November</v>
      </c>
      <c r="E548" s="2">
        <f t="shared" si="17"/>
        <v>2018</v>
      </c>
      <c r="F548" s="4">
        <v>43429</v>
      </c>
      <c r="G548" t="s">
        <v>48</v>
      </c>
      <c r="H548" t="s">
        <v>5264</v>
      </c>
      <c r="I548" t="s">
        <v>5265</v>
      </c>
      <c r="J548" t="s">
        <v>22</v>
      </c>
      <c r="K548" t="s">
        <v>23</v>
      </c>
      <c r="L548" t="s">
        <v>5266</v>
      </c>
      <c r="M548" t="s">
        <v>97</v>
      </c>
      <c r="N548">
        <v>99207</v>
      </c>
      <c r="O548" t="s">
        <v>41</v>
      </c>
      <c r="P548" t="s">
        <v>5267</v>
      </c>
      <c r="Q548" t="s">
        <v>28</v>
      </c>
      <c r="R548" t="s">
        <v>54</v>
      </c>
      <c r="S548" t="s">
        <v>5268</v>
      </c>
      <c r="T548" s="14">
        <v>70.98</v>
      </c>
    </row>
    <row r="549" spans="1:20" x14ac:dyDescent="0.25">
      <c r="A549">
        <v>548</v>
      </c>
      <c r="B549" t="s">
        <v>2479</v>
      </c>
      <c r="C549" s="3">
        <v>43184</v>
      </c>
      <c r="D549" s="11" t="str">
        <f t="shared" si="16"/>
        <v>March</v>
      </c>
      <c r="E549" s="2">
        <f t="shared" si="17"/>
        <v>2018</v>
      </c>
      <c r="F549" s="4">
        <v>43188</v>
      </c>
      <c r="G549" t="s">
        <v>48</v>
      </c>
      <c r="H549" t="s">
        <v>5273</v>
      </c>
      <c r="I549" t="s">
        <v>5274</v>
      </c>
      <c r="J549" t="s">
        <v>22</v>
      </c>
      <c r="K549" t="s">
        <v>23</v>
      </c>
      <c r="L549" t="s">
        <v>764</v>
      </c>
      <c r="M549" t="s">
        <v>107</v>
      </c>
      <c r="N549">
        <v>78207</v>
      </c>
      <c r="O549" t="s">
        <v>108</v>
      </c>
      <c r="P549" t="s">
        <v>2055</v>
      </c>
      <c r="Q549" t="s">
        <v>70</v>
      </c>
      <c r="R549" t="s">
        <v>71</v>
      </c>
      <c r="S549" t="s">
        <v>2056</v>
      </c>
      <c r="T549" s="14">
        <v>470.37599999999998</v>
      </c>
    </row>
    <row r="550" spans="1:20" x14ac:dyDescent="0.25">
      <c r="A550">
        <v>549</v>
      </c>
      <c r="B550" t="s">
        <v>5810</v>
      </c>
      <c r="C550" s="3">
        <v>43436</v>
      </c>
      <c r="D550" s="11" t="str">
        <f t="shared" si="16"/>
        <v>December</v>
      </c>
      <c r="E550" s="2">
        <f t="shared" si="17"/>
        <v>2018</v>
      </c>
      <c r="F550" s="4">
        <v>43439</v>
      </c>
      <c r="G550" t="s">
        <v>206</v>
      </c>
      <c r="H550" t="s">
        <v>5303</v>
      </c>
      <c r="I550" t="s">
        <v>5304</v>
      </c>
      <c r="J550" t="s">
        <v>22</v>
      </c>
      <c r="K550" t="s">
        <v>23</v>
      </c>
      <c r="L550" t="s">
        <v>5305</v>
      </c>
      <c r="M550" t="s">
        <v>357</v>
      </c>
      <c r="N550">
        <v>22901</v>
      </c>
      <c r="O550" t="s">
        <v>26</v>
      </c>
      <c r="P550" t="s">
        <v>5306</v>
      </c>
      <c r="Q550" t="s">
        <v>43</v>
      </c>
      <c r="R550" t="s">
        <v>67</v>
      </c>
      <c r="S550" t="s">
        <v>5307</v>
      </c>
      <c r="T550" s="14">
        <v>34.65</v>
      </c>
    </row>
    <row r="551" spans="1:20" x14ac:dyDescent="0.25">
      <c r="A551">
        <v>550</v>
      </c>
      <c r="B551" t="s">
        <v>3272</v>
      </c>
      <c r="C551" s="3">
        <v>43376</v>
      </c>
      <c r="D551" s="11" t="str">
        <f t="shared" si="16"/>
        <v>October</v>
      </c>
      <c r="E551" s="2">
        <f t="shared" si="17"/>
        <v>2018</v>
      </c>
      <c r="F551" s="4">
        <v>43379</v>
      </c>
      <c r="G551" t="s">
        <v>206</v>
      </c>
      <c r="H551" t="s">
        <v>5311</v>
      </c>
      <c r="I551" t="s">
        <v>5312</v>
      </c>
      <c r="J551" t="s">
        <v>22</v>
      </c>
      <c r="K551" t="s">
        <v>23</v>
      </c>
      <c r="L551" t="s">
        <v>463</v>
      </c>
      <c r="M551" t="s">
        <v>255</v>
      </c>
      <c r="N551">
        <v>55407</v>
      </c>
      <c r="O551" t="s">
        <v>108</v>
      </c>
      <c r="P551" t="s">
        <v>5313</v>
      </c>
      <c r="Q551" t="s">
        <v>43</v>
      </c>
      <c r="R551" t="s">
        <v>74</v>
      </c>
      <c r="S551" t="s">
        <v>5314</v>
      </c>
      <c r="T551" s="14">
        <v>1793.98</v>
      </c>
    </row>
    <row r="552" spans="1:20" x14ac:dyDescent="0.25">
      <c r="A552">
        <v>551</v>
      </c>
      <c r="B552" t="s">
        <v>6251</v>
      </c>
      <c r="C552" s="3">
        <v>43394</v>
      </c>
      <c r="D552" s="11" t="str">
        <f t="shared" si="16"/>
        <v>October</v>
      </c>
      <c r="E552" s="2">
        <f t="shared" si="17"/>
        <v>2018</v>
      </c>
      <c r="F552" s="4">
        <v>43397</v>
      </c>
      <c r="G552" t="s">
        <v>206</v>
      </c>
      <c r="H552" t="s">
        <v>5329</v>
      </c>
      <c r="I552" t="s">
        <v>5330</v>
      </c>
      <c r="J552" t="s">
        <v>38</v>
      </c>
      <c r="K552" t="s">
        <v>23</v>
      </c>
      <c r="L552" t="s">
        <v>4927</v>
      </c>
      <c r="M552" t="s">
        <v>286</v>
      </c>
      <c r="N552">
        <v>46203</v>
      </c>
      <c r="O552" t="s">
        <v>108</v>
      </c>
      <c r="P552" t="s">
        <v>1837</v>
      </c>
      <c r="Q552" t="s">
        <v>43</v>
      </c>
      <c r="R552" t="s">
        <v>57</v>
      </c>
      <c r="S552" t="s">
        <v>1838</v>
      </c>
      <c r="T552" s="14">
        <v>909.12</v>
      </c>
    </row>
    <row r="553" spans="1:20" x14ac:dyDescent="0.25">
      <c r="A553">
        <v>552</v>
      </c>
      <c r="B553" t="s">
        <v>7074</v>
      </c>
      <c r="C553" s="3">
        <v>43452</v>
      </c>
      <c r="D553" s="11" t="str">
        <f t="shared" si="16"/>
        <v>December</v>
      </c>
      <c r="E553" s="2">
        <f t="shared" si="17"/>
        <v>2018</v>
      </c>
      <c r="F553" s="4">
        <v>43457</v>
      </c>
      <c r="G553" t="s">
        <v>48</v>
      </c>
      <c r="H553" t="s">
        <v>5340</v>
      </c>
      <c r="I553" t="s">
        <v>5341</v>
      </c>
      <c r="J553" t="s">
        <v>22</v>
      </c>
      <c r="K553" t="s">
        <v>23</v>
      </c>
      <c r="L553" t="s">
        <v>2647</v>
      </c>
      <c r="M553" t="s">
        <v>300</v>
      </c>
      <c r="N553">
        <v>11572</v>
      </c>
      <c r="O553" t="s">
        <v>158</v>
      </c>
      <c r="P553" t="s">
        <v>5342</v>
      </c>
      <c r="Q553" t="s">
        <v>28</v>
      </c>
      <c r="R553" t="s">
        <v>64</v>
      </c>
      <c r="S553" t="s">
        <v>5343</v>
      </c>
      <c r="T553" s="14">
        <v>18.96</v>
      </c>
    </row>
    <row r="554" spans="1:20" x14ac:dyDescent="0.25">
      <c r="A554">
        <v>553</v>
      </c>
      <c r="B554" t="s">
        <v>2654</v>
      </c>
      <c r="C554" s="3">
        <v>42019</v>
      </c>
      <c r="D554" s="11" t="str">
        <f t="shared" si="16"/>
        <v>January</v>
      </c>
      <c r="E554" s="2">
        <f t="shared" si="17"/>
        <v>2015</v>
      </c>
      <c r="F554" s="4">
        <v>42021</v>
      </c>
      <c r="G554" t="s">
        <v>206</v>
      </c>
      <c r="H554" t="s">
        <v>5352</v>
      </c>
      <c r="I554" t="s">
        <v>5353</v>
      </c>
      <c r="J554" t="s">
        <v>22</v>
      </c>
      <c r="K554" t="s">
        <v>23</v>
      </c>
      <c r="L554" t="s">
        <v>3696</v>
      </c>
      <c r="M554" t="s">
        <v>1431</v>
      </c>
      <c r="N554">
        <v>30076</v>
      </c>
      <c r="O554" t="s">
        <v>26</v>
      </c>
      <c r="P554" t="s">
        <v>1148</v>
      </c>
      <c r="Q554" t="s">
        <v>70</v>
      </c>
      <c r="R554" t="s">
        <v>175</v>
      </c>
      <c r="S554" t="s">
        <v>1149</v>
      </c>
      <c r="T554" s="14">
        <v>149.94999999999999</v>
      </c>
    </row>
    <row r="555" spans="1:20" x14ac:dyDescent="0.25">
      <c r="A555">
        <v>554</v>
      </c>
      <c r="B555" t="s">
        <v>7541</v>
      </c>
      <c r="C555" s="3">
        <v>43329</v>
      </c>
      <c r="D555" s="11" t="str">
        <f t="shared" si="16"/>
        <v>August</v>
      </c>
      <c r="E555" s="2">
        <f t="shared" si="17"/>
        <v>2018</v>
      </c>
      <c r="F555" s="4">
        <v>43331</v>
      </c>
      <c r="G555" t="s">
        <v>206</v>
      </c>
      <c r="H555" t="s">
        <v>5366</v>
      </c>
      <c r="I555" t="s">
        <v>5367</v>
      </c>
      <c r="J555" t="s">
        <v>38</v>
      </c>
      <c r="K555" t="s">
        <v>23</v>
      </c>
      <c r="L555" t="s">
        <v>4631</v>
      </c>
      <c r="M555" t="s">
        <v>300</v>
      </c>
      <c r="N555">
        <v>13601</v>
      </c>
      <c r="O555" t="s">
        <v>158</v>
      </c>
      <c r="P555" t="s">
        <v>5368</v>
      </c>
      <c r="Q555" t="s">
        <v>43</v>
      </c>
      <c r="R555" t="s">
        <v>74</v>
      </c>
      <c r="S555" t="s">
        <v>5369</v>
      </c>
      <c r="T555" s="14">
        <v>895.92</v>
      </c>
    </row>
    <row r="556" spans="1:20" x14ac:dyDescent="0.25">
      <c r="A556">
        <v>555</v>
      </c>
      <c r="B556" t="s">
        <v>9012</v>
      </c>
      <c r="C556" s="3">
        <v>42924</v>
      </c>
      <c r="D556" s="11" t="str">
        <f t="shared" si="16"/>
        <v>July</v>
      </c>
      <c r="E556" s="2">
        <f t="shared" si="17"/>
        <v>2017</v>
      </c>
      <c r="F556" s="4">
        <v>42926</v>
      </c>
      <c r="G556" t="s">
        <v>19</v>
      </c>
      <c r="H556" t="s">
        <v>5376</v>
      </c>
      <c r="I556" t="s">
        <v>5377</v>
      </c>
      <c r="J556" t="s">
        <v>38</v>
      </c>
      <c r="K556" t="s">
        <v>23</v>
      </c>
      <c r="L556" t="s">
        <v>1267</v>
      </c>
      <c r="M556" t="s">
        <v>107</v>
      </c>
      <c r="N556">
        <v>76017</v>
      </c>
      <c r="O556" t="s">
        <v>108</v>
      </c>
      <c r="P556" t="s">
        <v>5378</v>
      </c>
      <c r="Q556" t="s">
        <v>70</v>
      </c>
      <c r="R556" t="s">
        <v>71</v>
      </c>
      <c r="S556" t="s">
        <v>5379</v>
      </c>
      <c r="T556" s="14">
        <v>863.64</v>
      </c>
    </row>
    <row r="557" spans="1:20" x14ac:dyDescent="0.25">
      <c r="A557">
        <v>556</v>
      </c>
      <c r="B557" t="s">
        <v>3607</v>
      </c>
      <c r="C557" s="3">
        <v>42924</v>
      </c>
      <c r="D557" s="11" t="str">
        <f t="shared" si="16"/>
        <v>July</v>
      </c>
      <c r="E557" s="2">
        <f t="shared" si="17"/>
        <v>2017</v>
      </c>
      <c r="F557" s="4">
        <v>42928</v>
      </c>
      <c r="G557" t="s">
        <v>48</v>
      </c>
      <c r="H557" t="s">
        <v>5403</v>
      </c>
      <c r="I557" t="s">
        <v>5404</v>
      </c>
      <c r="J557" t="s">
        <v>22</v>
      </c>
      <c r="K557" t="s">
        <v>23</v>
      </c>
      <c r="L557" t="s">
        <v>5405</v>
      </c>
      <c r="M557" t="s">
        <v>516</v>
      </c>
      <c r="N557">
        <v>80020</v>
      </c>
      <c r="O557" t="s">
        <v>41</v>
      </c>
      <c r="P557" t="s">
        <v>5406</v>
      </c>
      <c r="Q557" t="s">
        <v>43</v>
      </c>
      <c r="R557" t="s">
        <v>74</v>
      </c>
      <c r="S557" t="s">
        <v>5407</v>
      </c>
      <c r="T557" s="14">
        <v>19.968</v>
      </c>
    </row>
    <row r="558" spans="1:20" x14ac:dyDescent="0.25">
      <c r="A558">
        <v>557</v>
      </c>
      <c r="B558" t="s">
        <v>2456</v>
      </c>
      <c r="C558" s="3">
        <v>43345</v>
      </c>
      <c r="D558" s="11" t="str">
        <f t="shared" si="16"/>
        <v>September</v>
      </c>
      <c r="E558" s="2">
        <f t="shared" si="17"/>
        <v>2018</v>
      </c>
      <c r="F558" s="4">
        <v>43349</v>
      </c>
      <c r="G558" t="s">
        <v>48</v>
      </c>
      <c r="H558" t="s">
        <v>5413</v>
      </c>
      <c r="I558" t="s">
        <v>5414</v>
      </c>
      <c r="J558" t="s">
        <v>38</v>
      </c>
      <c r="K558" t="s">
        <v>23</v>
      </c>
      <c r="L558" t="s">
        <v>299</v>
      </c>
      <c r="M558" t="s">
        <v>300</v>
      </c>
      <c r="N558">
        <v>10009</v>
      </c>
      <c r="O558" t="s">
        <v>158</v>
      </c>
      <c r="P558" t="s">
        <v>1479</v>
      </c>
      <c r="Q558" t="s">
        <v>43</v>
      </c>
      <c r="R558" t="s">
        <v>67</v>
      </c>
      <c r="S558" t="s">
        <v>1480</v>
      </c>
      <c r="T558" s="14">
        <v>23.1</v>
      </c>
    </row>
    <row r="559" spans="1:20" x14ac:dyDescent="0.25">
      <c r="A559">
        <v>558</v>
      </c>
      <c r="B559" t="s">
        <v>1163</v>
      </c>
      <c r="C559" s="3">
        <v>42352</v>
      </c>
      <c r="D559" s="11" t="str">
        <f t="shared" si="16"/>
        <v>December</v>
      </c>
      <c r="E559" s="2">
        <f t="shared" si="17"/>
        <v>2015</v>
      </c>
      <c r="F559" s="4">
        <v>42357</v>
      </c>
      <c r="G559" t="s">
        <v>48</v>
      </c>
      <c r="H559" t="s">
        <v>5435</v>
      </c>
      <c r="I559" t="s">
        <v>5436</v>
      </c>
      <c r="J559" t="s">
        <v>22</v>
      </c>
      <c r="K559" t="s">
        <v>23</v>
      </c>
      <c r="L559" t="s">
        <v>341</v>
      </c>
      <c r="M559" t="s">
        <v>232</v>
      </c>
      <c r="N559">
        <v>60610</v>
      </c>
      <c r="O559" t="s">
        <v>108</v>
      </c>
      <c r="P559" t="s">
        <v>5437</v>
      </c>
      <c r="Q559" t="s">
        <v>43</v>
      </c>
      <c r="R559" t="s">
        <v>74</v>
      </c>
      <c r="S559" t="s">
        <v>5438</v>
      </c>
      <c r="T559" s="14">
        <v>5.1040000000000001</v>
      </c>
    </row>
    <row r="560" spans="1:20" x14ac:dyDescent="0.25">
      <c r="A560">
        <v>559</v>
      </c>
      <c r="B560" t="s">
        <v>9343</v>
      </c>
      <c r="C560" s="3">
        <v>42941</v>
      </c>
      <c r="D560" s="11" t="str">
        <f t="shared" si="16"/>
        <v>July</v>
      </c>
      <c r="E560" s="2">
        <f t="shared" si="17"/>
        <v>2017</v>
      </c>
      <c r="F560" s="4">
        <v>42943</v>
      </c>
      <c r="G560" t="s">
        <v>206</v>
      </c>
      <c r="H560" t="s">
        <v>5459</v>
      </c>
      <c r="I560" t="s">
        <v>5460</v>
      </c>
      <c r="J560" t="s">
        <v>22</v>
      </c>
      <c r="K560" t="s">
        <v>23</v>
      </c>
      <c r="L560" t="s">
        <v>563</v>
      </c>
      <c r="M560" t="s">
        <v>564</v>
      </c>
      <c r="N560">
        <v>43229</v>
      </c>
      <c r="O560" t="s">
        <v>158</v>
      </c>
      <c r="P560" t="s">
        <v>1364</v>
      </c>
      <c r="Q560" t="s">
        <v>70</v>
      </c>
      <c r="R560" t="s">
        <v>1365</v>
      </c>
      <c r="S560" t="s">
        <v>1366</v>
      </c>
      <c r="T560" s="14">
        <v>1439.9760000000001</v>
      </c>
    </row>
    <row r="561" spans="1:20" x14ac:dyDescent="0.25">
      <c r="A561">
        <v>560</v>
      </c>
      <c r="B561" t="s">
        <v>3875</v>
      </c>
      <c r="C561" s="3">
        <v>43436</v>
      </c>
      <c r="D561" s="11" t="str">
        <f t="shared" si="16"/>
        <v>December</v>
      </c>
      <c r="E561" s="2">
        <f t="shared" si="17"/>
        <v>2018</v>
      </c>
      <c r="F561" s="4">
        <v>43438</v>
      </c>
      <c r="G561" t="s">
        <v>19</v>
      </c>
      <c r="H561" t="s">
        <v>5477</v>
      </c>
      <c r="I561" t="s">
        <v>5478</v>
      </c>
      <c r="J561" t="s">
        <v>22</v>
      </c>
      <c r="K561" t="s">
        <v>23</v>
      </c>
      <c r="L561" t="s">
        <v>202</v>
      </c>
      <c r="M561" t="s">
        <v>107</v>
      </c>
      <c r="N561">
        <v>77036</v>
      </c>
      <c r="O561" t="s">
        <v>108</v>
      </c>
      <c r="P561" t="s">
        <v>5479</v>
      </c>
      <c r="Q561" t="s">
        <v>43</v>
      </c>
      <c r="R561" t="s">
        <v>77</v>
      </c>
      <c r="S561" t="s">
        <v>5480</v>
      </c>
      <c r="T561" s="14">
        <v>294.62</v>
      </c>
    </row>
    <row r="562" spans="1:20" x14ac:dyDescent="0.25">
      <c r="A562">
        <v>561</v>
      </c>
      <c r="B562" t="s">
        <v>4249</v>
      </c>
      <c r="C562" s="3">
        <v>43201</v>
      </c>
      <c r="D562" s="11" t="str">
        <f t="shared" si="16"/>
        <v>April</v>
      </c>
      <c r="E562" s="2">
        <f t="shared" si="17"/>
        <v>2018</v>
      </c>
      <c r="F562" s="4">
        <v>43208</v>
      </c>
      <c r="G562" t="s">
        <v>48</v>
      </c>
      <c r="H562" t="s">
        <v>5484</v>
      </c>
      <c r="I562" t="s">
        <v>5485</v>
      </c>
      <c r="J562" t="s">
        <v>22</v>
      </c>
      <c r="K562" t="s">
        <v>23</v>
      </c>
      <c r="L562" t="s">
        <v>678</v>
      </c>
      <c r="M562" t="s">
        <v>40</v>
      </c>
      <c r="N562">
        <v>91104</v>
      </c>
      <c r="O562" t="s">
        <v>41</v>
      </c>
      <c r="P562" t="s">
        <v>501</v>
      </c>
      <c r="Q562" t="s">
        <v>70</v>
      </c>
      <c r="R562" t="s">
        <v>175</v>
      </c>
      <c r="S562" t="s">
        <v>502</v>
      </c>
      <c r="T562" s="14">
        <v>199.95</v>
      </c>
    </row>
    <row r="563" spans="1:20" x14ac:dyDescent="0.25">
      <c r="A563">
        <v>562</v>
      </c>
      <c r="B563" t="s">
        <v>2719</v>
      </c>
      <c r="C563" s="3">
        <v>42715</v>
      </c>
      <c r="D563" s="11" t="str">
        <f t="shared" si="16"/>
        <v>December</v>
      </c>
      <c r="E563" s="2">
        <f t="shared" si="17"/>
        <v>2016</v>
      </c>
      <c r="F563" s="4">
        <v>42715</v>
      </c>
      <c r="G563" t="s">
        <v>1452</v>
      </c>
      <c r="H563" t="s">
        <v>5498</v>
      </c>
      <c r="I563" t="s">
        <v>5499</v>
      </c>
      <c r="J563" t="s">
        <v>22</v>
      </c>
      <c r="K563" t="s">
        <v>23</v>
      </c>
      <c r="L563" t="s">
        <v>202</v>
      </c>
      <c r="M563" t="s">
        <v>107</v>
      </c>
      <c r="N563">
        <v>77041</v>
      </c>
      <c r="O563" t="s">
        <v>108</v>
      </c>
      <c r="P563" t="s">
        <v>2595</v>
      </c>
      <c r="Q563" t="s">
        <v>70</v>
      </c>
      <c r="R563" t="s">
        <v>175</v>
      </c>
      <c r="S563" t="s">
        <v>2596</v>
      </c>
      <c r="T563" s="14">
        <v>159.98400000000001</v>
      </c>
    </row>
    <row r="564" spans="1:20" x14ac:dyDescent="0.25">
      <c r="A564">
        <v>563</v>
      </c>
      <c r="B564" t="s">
        <v>3942</v>
      </c>
      <c r="C564" s="3">
        <v>42996</v>
      </c>
      <c r="D564" s="11" t="str">
        <f t="shared" si="16"/>
        <v>September</v>
      </c>
      <c r="E564" s="2">
        <f t="shared" si="17"/>
        <v>2017</v>
      </c>
      <c r="F564" s="4">
        <v>43001</v>
      </c>
      <c r="G564" t="s">
        <v>48</v>
      </c>
      <c r="H564" t="s">
        <v>5503</v>
      </c>
      <c r="I564" t="s">
        <v>5504</v>
      </c>
      <c r="J564" t="s">
        <v>22</v>
      </c>
      <c r="K564" t="s">
        <v>23</v>
      </c>
      <c r="L564" t="s">
        <v>1758</v>
      </c>
      <c r="M564" t="s">
        <v>403</v>
      </c>
      <c r="N564">
        <v>36830</v>
      </c>
      <c r="O564" t="s">
        <v>26</v>
      </c>
      <c r="P564" t="s">
        <v>5091</v>
      </c>
      <c r="Q564" t="s">
        <v>28</v>
      </c>
      <c r="R564" t="s">
        <v>32</v>
      </c>
      <c r="S564" t="s">
        <v>5092</v>
      </c>
      <c r="T564" s="14">
        <v>350.98</v>
      </c>
    </row>
    <row r="565" spans="1:20" x14ac:dyDescent="0.25">
      <c r="A565">
        <v>564</v>
      </c>
      <c r="B565" t="s">
        <v>1398</v>
      </c>
      <c r="C565" s="3">
        <v>42997</v>
      </c>
      <c r="D565" s="11" t="str">
        <f t="shared" si="16"/>
        <v>September</v>
      </c>
      <c r="E565" s="2">
        <f t="shared" si="17"/>
        <v>2017</v>
      </c>
      <c r="F565" s="4">
        <v>42999</v>
      </c>
      <c r="G565" t="s">
        <v>206</v>
      </c>
      <c r="H565" t="s">
        <v>5511</v>
      </c>
      <c r="I565" t="s">
        <v>5512</v>
      </c>
      <c r="J565" t="s">
        <v>105</v>
      </c>
      <c r="K565" t="s">
        <v>23</v>
      </c>
      <c r="L565" t="s">
        <v>4047</v>
      </c>
      <c r="M565" t="s">
        <v>1574</v>
      </c>
      <c r="N565">
        <v>2908</v>
      </c>
      <c r="O565" t="s">
        <v>158</v>
      </c>
      <c r="P565" t="s">
        <v>2269</v>
      </c>
      <c r="Q565" t="s">
        <v>43</v>
      </c>
      <c r="R565" t="s">
        <v>57</v>
      </c>
      <c r="S565" t="s">
        <v>2270</v>
      </c>
      <c r="T565" s="14">
        <v>1606.23</v>
      </c>
    </row>
    <row r="566" spans="1:20" x14ac:dyDescent="0.25">
      <c r="A566">
        <v>565</v>
      </c>
      <c r="B566" t="s">
        <v>6710</v>
      </c>
      <c r="C566" s="3">
        <v>43368</v>
      </c>
      <c r="D566" s="11" t="str">
        <f t="shared" si="16"/>
        <v>September</v>
      </c>
      <c r="E566" s="2">
        <f t="shared" si="17"/>
        <v>2018</v>
      </c>
      <c r="F566" s="4">
        <v>43372</v>
      </c>
      <c r="G566" t="s">
        <v>48</v>
      </c>
      <c r="H566" t="s">
        <v>5525</v>
      </c>
      <c r="I566" t="s">
        <v>5526</v>
      </c>
      <c r="J566" t="s">
        <v>22</v>
      </c>
      <c r="K566" t="s">
        <v>23</v>
      </c>
      <c r="L566" t="s">
        <v>440</v>
      </c>
      <c r="M566" t="s">
        <v>255</v>
      </c>
      <c r="N566">
        <v>55901</v>
      </c>
      <c r="O566" t="s">
        <v>108</v>
      </c>
      <c r="P566" t="s">
        <v>3807</v>
      </c>
      <c r="Q566" t="s">
        <v>43</v>
      </c>
      <c r="R566" t="s">
        <v>74</v>
      </c>
      <c r="S566" t="s">
        <v>3808</v>
      </c>
      <c r="T566" s="14">
        <v>8.26</v>
      </c>
    </row>
    <row r="567" spans="1:20" x14ac:dyDescent="0.25">
      <c r="A567">
        <v>566</v>
      </c>
      <c r="B567" t="s">
        <v>6926</v>
      </c>
      <c r="C567" s="3">
        <v>42933</v>
      </c>
      <c r="D567" s="11" t="str">
        <f t="shared" si="16"/>
        <v>July</v>
      </c>
      <c r="E567" s="2">
        <f t="shared" si="17"/>
        <v>2017</v>
      </c>
      <c r="F567" s="4">
        <v>42937</v>
      </c>
      <c r="G567" t="s">
        <v>48</v>
      </c>
      <c r="H567" t="s">
        <v>5542</v>
      </c>
      <c r="I567" t="s">
        <v>5543</v>
      </c>
      <c r="J567" t="s">
        <v>38</v>
      </c>
      <c r="K567" t="s">
        <v>23</v>
      </c>
      <c r="L567" t="s">
        <v>5544</v>
      </c>
      <c r="M567" t="s">
        <v>892</v>
      </c>
      <c r="N567">
        <v>8861</v>
      </c>
      <c r="O567" t="s">
        <v>158</v>
      </c>
      <c r="P567" t="s">
        <v>3197</v>
      </c>
      <c r="Q567" t="s">
        <v>43</v>
      </c>
      <c r="R567" t="s">
        <v>77</v>
      </c>
      <c r="S567" t="s">
        <v>3198</v>
      </c>
      <c r="T567" s="14">
        <v>162.63999999999999</v>
      </c>
    </row>
    <row r="568" spans="1:20" x14ac:dyDescent="0.25">
      <c r="A568">
        <v>567</v>
      </c>
      <c r="B568" t="s">
        <v>6848</v>
      </c>
      <c r="C568" s="3">
        <v>42937</v>
      </c>
      <c r="D568" s="11" t="str">
        <f t="shared" si="16"/>
        <v>July</v>
      </c>
      <c r="E568" s="2">
        <f t="shared" si="17"/>
        <v>2017</v>
      </c>
      <c r="F568" s="4">
        <v>42939</v>
      </c>
      <c r="G568" t="s">
        <v>19</v>
      </c>
      <c r="H568" t="s">
        <v>5572</v>
      </c>
      <c r="I568" t="s">
        <v>5573</v>
      </c>
      <c r="J568" t="s">
        <v>38</v>
      </c>
      <c r="K568" t="s">
        <v>23</v>
      </c>
      <c r="L568" t="s">
        <v>156</v>
      </c>
      <c r="M568" t="s">
        <v>157</v>
      </c>
      <c r="N568">
        <v>19134</v>
      </c>
      <c r="O568" t="s">
        <v>158</v>
      </c>
      <c r="P568" t="s">
        <v>2762</v>
      </c>
      <c r="Q568" t="s">
        <v>43</v>
      </c>
      <c r="R568" t="s">
        <v>74</v>
      </c>
      <c r="S568" t="s">
        <v>2763</v>
      </c>
      <c r="T568" s="14">
        <v>1.9410000000000001</v>
      </c>
    </row>
    <row r="569" spans="1:20" x14ac:dyDescent="0.25">
      <c r="A569">
        <v>568</v>
      </c>
      <c r="B569" t="s">
        <v>3311</v>
      </c>
      <c r="C569" s="3">
        <v>43424</v>
      </c>
      <c r="D569" s="11" t="str">
        <f t="shared" si="16"/>
        <v>November</v>
      </c>
      <c r="E569" s="2">
        <f t="shared" si="17"/>
        <v>2018</v>
      </c>
      <c r="F569" s="4">
        <v>43429</v>
      </c>
      <c r="G569" t="s">
        <v>48</v>
      </c>
      <c r="H569" t="s">
        <v>5575</v>
      </c>
      <c r="I569" t="s">
        <v>5576</v>
      </c>
      <c r="J569" t="s">
        <v>22</v>
      </c>
      <c r="K569" t="s">
        <v>23</v>
      </c>
      <c r="L569" t="s">
        <v>5577</v>
      </c>
      <c r="M569" t="s">
        <v>40</v>
      </c>
      <c r="N569">
        <v>91761</v>
      </c>
      <c r="O569" t="s">
        <v>41</v>
      </c>
      <c r="P569" t="s">
        <v>1626</v>
      </c>
      <c r="Q569" t="s">
        <v>28</v>
      </c>
      <c r="R569" t="s">
        <v>32</v>
      </c>
      <c r="S569" t="s">
        <v>1627</v>
      </c>
      <c r="T569" s="14">
        <v>283.92</v>
      </c>
    </row>
    <row r="570" spans="1:20" x14ac:dyDescent="0.25">
      <c r="A570">
        <v>569</v>
      </c>
      <c r="B570" t="s">
        <v>1969</v>
      </c>
      <c r="C570" s="3">
        <v>43065</v>
      </c>
      <c r="D570" s="11" t="str">
        <f t="shared" si="16"/>
        <v>November</v>
      </c>
      <c r="E570" s="2">
        <f t="shared" si="17"/>
        <v>2017</v>
      </c>
      <c r="F570" s="4">
        <v>43071</v>
      </c>
      <c r="G570" t="s">
        <v>48</v>
      </c>
      <c r="H570" t="s">
        <v>5579</v>
      </c>
      <c r="I570" t="s">
        <v>5580</v>
      </c>
      <c r="J570" t="s">
        <v>38</v>
      </c>
      <c r="K570" t="s">
        <v>23</v>
      </c>
      <c r="L570" t="s">
        <v>96</v>
      </c>
      <c r="M570" t="s">
        <v>97</v>
      </c>
      <c r="N570">
        <v>98105</v>
      </c>
      <c r="O570" t="s">
        <v>41</v>
      </c>
      <c r="P570" t="s">
        <v>5424</v>
      </c>
      <c r="Q570" t="s">
        <v>43</v>
      </c>
      <c r="R570" t="s">
        <v>74</v>
      </c>
      <c r="S570" t="s">
        <v>5425</v>
      </c>
      <c r="T570" s="14">
        <v>7.3120000000000003</v>
      </c>
    </row>
    <row r="571" spans="1:20" x14ac:dyDescent="0.25">
      <c r="A571">
        <v>570</v>
      </c>
      <c r="B571" t="s">
        <v>6720</v>
      </c>
      <c r="C571" s="3">
        <v>43355</v>
      </c>
      <c r="D571" s="11" t="str">
        <f t="shared" si="16"/>
        <v>September</v>
      </c>
      <c r="E571" s="2">
        <f t="shared" si="17"/>
        <v>2018</v>
      </c>
      <c r="F571" s="4">
        <v>43358</v>
      </c>
      <c r="G571" t="s">
        <v>206</v>
      </c>
      <c r="H571" t="s">
        <v>5588</v>
      </c>
      <c r="I571" t="s">
        <v>5589</v>
      </c>
      <c r="J571" t="s">
        <v>22</v>
      </c>
      <c r="K571" t="s">
        <v>23</v>
      </c>
      <c r="L571" t="s">
        <v>5061</v>
      </c>
      <c r="M571" t="s">
        <v>3106</v>
      </c>
      <c r="N571">
        <v>21215</v>
      </c>
      <c r="O571" t="s">
        <v>158</v>
      </c>
      <c r="P571" t="s">
        <v>1053</v>
      </c>
      <c r="Q571" t="s">
        <v>43</v>
      </c>
      <c r="R571" t="s">
        <v>91</v>
      </c>
      <c r="S571" t="s">
        <v>1054</v>
      </c>
      <c r="T571" s="14">
        <v>39.9</v>
      </c>
    </row>
    <row r="572" spans="1:20" x14ac:dyDescent="0.25">
      <c r="A572">
        <v>571</v>
      </c>
      <c r="B572" t="s">
        <v>2853</v>
      </c>
      <c r="C572" s="3">
        <v>43296</v>
      </c>
      <c r="D572" s="11" t="str">
        <f t="shared" si="16"/>
        <v>July</v>
      </c>
      <c r="E572" s="2">
        <f t="shared" si="17"/>
        <v>2018</v>
      </c>
      <c r="F572" s="4">
        <v>43300</v>
      </c>
      <c r="G572" t="s">
        <v>48</v>
      </c>
      <c r="H572" t="s">
        <v>5609</v>
      </c>
      <c r="I572" t="s">
        <v>5610</v>
      </c>
      <c r="J572" t="s">
        <v>22</v>
      </c>
      <c r="K572" t="s">
        <v>23</v>
      </c>
      <c r="L572" t="s">
        <v>587</v>
      </c>
      <c r="M572" t="s">
        <v>275</v>
      </c>
      <c r="N572">
        <v>19805</v>
      </c>
      <c r="O572" t="s">
        <v>158</v>
      </c>
      <c r="P572" t="s">
        <v>2672</v>
      </c>
      <c r="Q572" t="s">
        <v>43</v>
      </c>
      <c r="R572" t="s">
        <v>74</v>
      </c>
      <c r="S572" t="s">
        <v>2673</v>
      </c>
      <c r="T572" s="14">
        <v>26.55</v>
      </c>
    </row>
    <row r="573" spans="1:20" x14ac:dyDescent="0.25">
      <c r="A573">
        <v>572</v>
      </c>
      <c r="B573" t="s">
        <v>939</v>
      </c>
      <c r="C573" s="3">
        <v>42203</v>
      </c>
      <c r="D573" s="11" t="str">
        <f t="shared" si="16"/>
        <v>July</v>
      </c>
      <c r="E573" s="2">
        <f t="shared" si="17"/>
        <v>2015</v>
      </c>
      <c r="F573" s="4">
        <v>42203</v>
      </c>
      <c r="G573" t="s">
        <v>1452</v>
      </c>
      <c r="H573" t="s">
        <v>5629</v>
      </c>
      <c r="I573" t="s">
        <v>5630</v>
      </c>
      <c r="J573" t="s">
        <v>105</v>
      </c>
      <c r="K573" t="s">
        <v>23</v>
      </c>
      <c r="L573" t="s">
        <v>1476</v>
      </c>
      <c r="M573" t="s">
        <v>348</v>
      </c>
      <c r="N573">
        <v>85705</v>
      </c>
      <c r="O573" t="s">
        <v>41</v>
      </c>
      <c r="P573" t="s">
        <v>1744</v>
      </c>
      <c r="Q573" t="s">
        <v>28</v>
      </c>
      <c r="R573" t="s">
        <v>32</v>
      </c>
      <c r="S573" t="s">
        <v>1745</v>
      </c>
      <c r="T573" s="14">
        <v>259.13600000000002</v>
      </c>
    </row>
    <row r="574" spans="1:20" x14ac:dyDescent="0.25">
      <c r="A574">
        <v>573</v>
      </c>
      <c r="B574" t="s">
        <v>3276</v>
      </c>
      <c r="C574" s="3">
        <v>42277</v>
      </c>
      <c r="D574" s="11" t="str">
        <f t="shared" si="16"/>
        <v>September</v>
      </c>
      <c r="E574" s="2">
        <f t="shared" si="17"/>
        <v>2015</v>
      </c>
      <c r="F574" s="4">
        <v>42282</v>
      </c>
      <c r="G574" t="s">
        <v>48</v>
      </c>
      <c r="H574" t="s">
        <v>5634</v>
      </c>
      <c r="I574" t="s">
        <v>5635</v>
      </c>
      <c r="J574" t="s">
        <v>22</v>
      </c>
      <c r="K574" t="s">
        <v>23</v>
      </c>
      <c r="L574" t="s">
        <v>3922</v>
      </c>
      <c r="M574" t="s">
        <v>52</v>
      </c>
      <c r="N574">
        <v>33437</v>
      </c>
      <c r="O574" t="s">
        <v>26</v>
      </c>
      <c r="P574" t="s">
        <v>4303</v>
      </c>
      <c r="Q574" t="s">
        <v>43</v>
      </c>
      <c r="R574" t="s">
        <v>91</v>
      </c>
      <c r="S574" t="s">
        <v>4304</v>
      </c>
      <c r="T574" s="14">
        <v>15.552</v>
      </c>
    </row>
    <row r="575" spans="1:20" x14ac:dyDescent="0.25">
      <c r="A575">
        <v>574</v>
      </c>
      <c r="B575" t="s">
        <v>4254</v>
      </c>
      <c r="C575" s="3">
        <v>42997</v>
      </c>
      <c r="D575" s="11" t="str">
        <f t="shared" si="16"/>
        <v>September</v>
      </c>
      <c r="E575" s="2">
        <f t="shared" si="17"/>
        <v>2017</v>
      </c>
      <c r="F575" s="4">
        <v>43001</v>
      </c>
      <c r="G575" t="s">
        <v>48</v>
      </c>
      <c r="H575" t="s">
        <v>5649</v>
      </c>
      <c r="I575" t="s">
        <v>5650</v>
      </c>
      <c r="J575" t="s">
        <v>22</v>
      </c>
      <c r="K575" t="s">
        <v>23</v>
      </c>
      <c r="L575" t="s">
        <v>5651</v>
      </c>
      <c r="M575" t="s">
        <v>40</v>
      </c>
      <c r="N575">
        <v>95207</v>
      </c>
      <c r="O575" t="s">
        <v>41</v>
      </c>
      <c r="P575" t="s">
        <v>1742</v>
      </c>
      <c r="Q575" t="s">
        <v>43</v>
      </c>
      <c r="R575" t="s">
        <v>91</v>
      </c>
      <c r="S575" t="s">
        <v>1743</v>
      </c>
      <c r="T575" s="14">
        <v>159.88</v>
      </c>
    </row>
    <row r="576" spans="1:20" x14ac:dyDescent="0.25">
      <c r="A576">
        <v>575</v>
      </c>
      <c r="B576" t="s">
        <v>1117</v>
      </c>
      <c r="C576" s="3">
        <v>42178</v>
      </c>
      <c r="D576" s="11" t="str">
        <f t="shared" si="16"/>
        <v>June</v>
      </c>
      <c r="E576" s="2">
        <f t="shared" si="17"/>
        <v>2015</v>
      </c>
      <c r="F576" s="4">
        <v>42183</v>
      </c>
      <c r="G576" t="s">
        <v>48</v>
      </c>
      <c r="H576" t="s">
        <v>5666</v>
      </c>
      <c r="I576" t="s">
        <v>5667</v>
      </c>
      <c r="J576" t="s">
        <v>22</v>
      </c>
      <c r="K576" t="s">
        <v>23</v>
      </c>
      <c r="L576" t="s">
        <v>156</v>
      </c>
      <c r="M576" t="s">
        <v>157</v>
      </c>
      <c r="N576">
        <v>19143</v>
      </c>
      <c r="O576" t="s">
        <v>158</v>
      </c>
      <c r="P576" t="s">
        <v>1589</v>
      </c>
      <c r="Q576" t="s">
        <v>70</v>
      </c>
      <c r="R576" t="s">
        <v>175</v>
      </c>
      <c r="S576" t="s">
        <v>1590</v>
      </c>
      <c r="T576" s="14">
        <v>86.376000000000005</v>
      </c>
    </row>
    <row r="577" spans="1:20" x14ac:dyDescent="0.25">
      <c r="A577">
        <v>576</v>
      </c>
      <c r="B577" t="s">
        <v>6492</v>
      </c>
      <c r="C577" s="3">
        <v>42144</v>
      </c>
      <c r="D577" s="11" t="str">
        <f t="shared" si="16"/>
        <v>May</v>
      </c>
      <c r="E577" s="2">
        <f t="shared" si="17"/>
        <v>2015</v>
      </c>
      <c r="F577" s="4">
        <v>42146</v>
      </c>
      <c r="G577" t="s">
        <v>19</v>
      </c>
      <c r="H577" t="s">
        <v>5673</v>
      </c>
      <c r="I577" t="s">
        <v>5674</v>
      </c>
      <c r="J577" t="s">
        <v>38</v>
      </c>
      <c r="K577" t="s">
        <v>23</v>
      </c>
      <c r="L577" t="s">
        <v>274</v>
      </c>
      <c r="M577" t="s">
        <v>3052</v>
      </c>
      <c r="N577">
        <v>3820</v>
      </c>
      <c r="O577" t="s">
        <v>158</v>
      </c>
      <c r="P577" t="s">
        <v>5675</v>
      </c>
      <c r="Q577" t="s">
        <v>43</v>
      </c>
      <c r="R577" t="s">
        <v>77</v>
      </c>
      <c r="S577" t="s">
        <v>5676</v>
      </c>
      <c r="T577" s="14">
        <v>33.28</v>
      </c>
    </row>
    <row r="578" spans="1:20" x14ac:dyDescent="0.25">
      <c r="A578">
        <v>577</v>
      </c>
      <c r="B578" t="s">
        <v>2163</v>
      </c>
      <c r="C578" s="3">
        <v>42704</v>
      </c>
      <c r="D578" s="11" t="str">
        <f t="shared" ref="D578:D641" si="18">TEXT(C578, "mmmm")</f>
        <v>November</v>
      </c>
      <c r="E578" s="2">
        <f t="shared" ref="E578:E641" si="19">YEAR(C578)</f>
        <v>2016</v>
      </c>
      <c r="F578" s="4">
        <v>42708</v>
      </c>
      <c r="G578" t="s">
        <v>48</v>
      </c>
      <c r="H578" t="s">
        <v>5683</v>
      </c>
      <c r="I578" t="s">
        <v>5684</v>
      </c>
      <c r="J578" t="s">
        <v>22</v>
      </c>
      <c r="K578" t="s">
        <v>23</v>
      </c>
      <c r="L578" t="s">
        <v>156</v>
      </c>
      <c r="M578" t="s">
        <v>157</v>
      </c>
      <c r="N578">
        <v>19134</v>
      </c>
      <c r="O578" t="s">
        <v>158</v>
      </c>
      <c r="P578" t="s">
        <v>98</v>
      </c>
      <c r="Q578" t="s">
        <v>43</v>
      </c>
      <c r="R578" t="s">
        <v>74</v>
      </c>
      <c r="S578" t="s">
        <v>99</v>
      </c>
      <c r="T578" s="14">
        <v>152.99100000000001</v>
      </c>
    </row>
    <row r="579" spans="1:20" x14ac:dyDescent="0.25">
      <c r="A579">
        <v>578</v>
      </c>
      <c r="B579" t="s">
        <v>6865</v>
      </c>
      <c r="C579" s="3">
        <v>42735</v>
      </c>
      <c r="D579" s="11" t="str">
        <f t="shared" si="18"/>
        <v>December</v>
      </c>
      <c r="E579" s="2">
        <f t="shared" si="19"/>
        <v>2016</v>
      </c>
      <c r="F579" s="4">
        <v>42740</v>
      </c>
      <c r="G579" t="s">
        <v>48</v>
      </c>
      <c r="H579" t="s">
        <v>5688</v>
      </c>
      <c r="I579" t="s">
        <v>5689</v>
      </c>
      <c r="J579" t="s">
        <v>22</v>
      </c>
      <c r="K579" t="s">
        <v>23</v>
      </c>
      <c r="L579" t="s">
        <v>858</v>
      </c>
      <c r="M579" t="s">
        <v>107</v>
      </c>
      <c r="N579">
        <v>75051</v>
      </c>
      <c r="O579" t="s">
        <v>108</v>
      </c>
      <c r="P579" t="s">
        <v>5690</v>
      </c>
      <c r="Q579" t="s">
        <v>28</v>
      </c>
      <c r="R579" t="s">
        <v>64</v>
      </c>
      <c r="S579" t="s">
        <v>5691</v>
      </c>
      <c r="T579" s="14">
        <v>14.76</v>
      </c>
    </row>
    <row r="580" spans="1:20" x14ac:dyDescent="0.25">
      <c r="A580">
        <v>579</v>
      </c>
      <c r="B580" t="s">
        <v>5901</v>
      </c>
      <c r="C580" s="3">
        <v>43423</v>
      </c>
      <c r="D580" s="11" t="str">
        <f t="shared" si="18"/>
        <v>November</v>
      </c>
      <c r="E580" s="2">
        <f t="shared" si="19"/>
        <v>2018</v>
      </c>
      <c r="F580" s="4">
        <v>43430</v>
      </c>
      <c r="G580" t="s">
        <v>48</v>
      </c>
      <c r="H580" t="s">
        <v>5706</v>
      </c>
      <c r="I580" t="s">
        <v>5707</v>
      </c>
      <c r="J580" t="s">
        <v>22</v>
      </c>
      <c r="K580" t="s">
        <v>23</v>
      </c>
      <c r="L580" t="s">
        <v>5708</v>
      </c>
      <c r="M580" t="s">
        <v>107</v>
      </c>
      <c r="N580">
        <v>77840</v>
      </c>
      <c r="O580" t="s">
        <v>108</v>
      </c>
      <c r="P580" t="s">
        <v>4015</v>
      </c>
      <c r="Q580" t="s">
        <v>28</v>
      </c>
      <c r="R580" t="s">
        <v>32</v>
      </c>
      <c r="S580" t="s">
        <v>4016</v>
      </c>
      <c r="T580" s="14">
        <v>233.05799999999999</v>
      </c>
    </row>
    <row r="581" spans="1:20" x14ac:dyDescent="0.25">
      <c r="A581">
        <v>580</v>
      </c>
      <c r="B581" t="s">
        <v>3163</v>
      </c>
      <c r="C581" s="3">
        <v>42332</v>
      </c>
      <c r="D581" s="11" t="str">
        <f t="shared" si="18"/>
        <v>November</v>
      </c>
      <c r="E581" s="2">
        <f t="shared" si="19"/>
        <v>2015</v>
      </c>
      <c r="F581" s="4">
        <v>42337</v>
      </c>
      <c r="G581" t="s">
        <v>19</v>
      </c>
      <c r="H581" t="s">
        <v>5710</v>
      </c>
      <c r="I581" t="s">
        <v>5711</v>
      </c>
      <c r="J581" t="s">
        <v>22</v>
      </c>
      <c r="K581" t="s">
        <v>23</v>
      </c>
      <c r="L581" t="s">
        <v>5712</v>
      </c>
      <c r="M581" t="s">
        <v>672</v>
      </c>
      <c r="N581">
        <v>63116</v>
      </c>
      <c r="O581" t="s">
        <v>108</v>
      </c>
      <c r="P581" t="s">
        <v>1780</v>
      </c>
      <c r="Q581" t="s">
        <v>70</v>
      </c>
      <c r="R581" t="s">
        <v>175</v>
      </c>
      <c r="S581" t="s">
        <v>1781</v>
      </c>
      <c r="T581" s="14">
        <v>111.79</v>
      </c>
    </row>
    <row r="582" spans="1:20" x14ac:dyDescent="0.25">
      <c r="A582">
        <v>581</v>
      </c>
      <c r="B582" t="s">
        <v>5982</v>
      </c>
      <c r="C582" s="3">
        <v>43172</v>
      </c>
      <c r="D582" s="11" t="str">
        <f t="shared" si="18"/>
        <v>March</v>
      </c>
      <c r="E582" s="2">
        <f t="shared" si="19"/>
        <v>2018</v>
      </c>
      <c r="F582" s="4">
        <v>43178</v>
      </c>
      <c r="G582" t="s">
        <v>48</v>
      </c>
      <c r="H582" t="s">
        <v>5727</v>
      </c>
      <c r="I582" t="s">
        <v>5728</v>
      </c>
      <c r="J582" t="s">
        <v>105</v>
      </c>
      <c r="K582" t="s">
        <v>23</v>
      </c>
      <c r="L582" t="s">
        <v>5729</v>
      </c>
      <c r="M582" t="s">
        <v>40</v>
      </c>
      <c r="N582">
        <v>95336</v>
      </c>
      <c r="O582" t="s">
        <v>41</v>
      </c>
      <c r="P582" t="s">
        <v>4840</v>
      </c>
      <c r="Q582" t="s">
        <v>43</v>
      </c>
      <c r="R582" t="s">
        <v>91</v>
      </c>
      <c r="S582" t="s">
        <v>4841</v>
      </c>
      <c r="T582" s="14">
        <v>314.55</v>
      </c>
    </row>
    <row r="583" spans="1:20" x14ac:dyDescent="0.25">
      <c r="A583">
        <v>582</v>
      </c>
      <c r="B583" t="s">
        <v>2295</v>
      </c>
      <c r="C583" s="3">
        <v>43127</v>
      </c>
      <c r="D583" s="11" t="str">
        <f t="shared" si="18"/>
        <v>January</v>
      </c>
      <c r="E583" s="2">
        <f t="shared" si="19"/>
        <v>2018</v>
      </c>
      <c r="F583" s="4">
        <v>43130</v>
      </c>
      <c r="G583" t="s">
        <v>19</v>
      </c>
      <c r="H583" t="s">
        <v>5734</v>
      </c>
      <c r="I583" t="s">
        <v>5735</v>
      </c>
      <c r="J583" t="s">
        <v>22</v>
      </c>
      <c r="K583" t="s">
        <v>23</v>
      </c>
      <c r="L583" t="s">
        <v>4800</v>
      </c>
      <c r="M583" t="s">
        <v>564</v>
      </c>
      <c r="N583">
        <v>44240</v>
      </c>
      <c r="O583" t="s">
        <v>158</v>
      </c>
      <c r="P583" t="s">
        <v>2241</v>
      </c>
      <c r="Q583" t="s">
        <v>43</v>
      </c>
      <c r="R583" t="s">
        <v>67</v>
      </c>
      <c r="S583" t="s">
        <v>2242</v>
      </c>
      <c r="T583" s="14">
        <v>14.016</v>
      </c>
    </row>
    <row r="584" spans="1:20" x14ac:dyDescent="0.25">
      <c r="A584">
        <v>583</v>
      </c>
      <c r="B584" t="s">
        <v>242</v>
      </c>
      <c r="C584" s="3">
        <v>42217</v>
      </c>
      <c r="D584" s="11" t="str">
        <f t="shared" si="18"/>
        <v>August</v>
      </c>
      <c r="E584" s="2">
        <f t="shared" si="19"/>
        <v>2015</v>
      </c>
      <c r="F584" s="4">
        <v>42219</v>
      </c>
      <c r="G584" t="s">
        <v>206</v>
      </c>
      <c r="H584" t="s">
        <v>5739</v>
      </c>
      <c r="I584" t="s">
        <v>5740</v>
      </c>
      <c r="J584" t="s">
        <v>22</v>
      </c>
      <c r="K584" t="s">
        <v>23</v>
      </c>
      <c r="L584" t="s">
        <v>134</v>
      </c>
      <c r="M584" t="s">
        <v>40</v>
      </c>
      <c r="N584">
        <v>94122</v>
      </c>
      <c r="O584" t="s">
        <v>41</v>
      </c>
      <c r="P584" t="s">
        <v>5741</v>
      </c>
      <c r="Q584" t="s">
        <v>43</v>
      </c>
      <c r="R584" t="s">
        <v>74</v>
      </c>
      <c r="S584" t="s">
        <v>5742</v>
      </c>
      <c r="T584" s="14">
        <v>19.751999999999999</v>
      </c>
    </row>
    <row r="585" spans="1:20" x14ac:dyDescent="0.25">
      <c r="A585">
        <v>584</v>
      </c>
      <c r="B585" t="s">
        <v>4525</v>
      </c>
      <c r="C585" s="3">
        <v>43023</v>
      </c>
      <c r="D585" s="11" t="str">
        <f t="shared" si="18"/>
        <v>October</v>
      </c>
      <c r="E585" s="2">
        <f t="shared" si="19"/>
        <v>2017</v>
      </c>
      <c r="F585" s="4">
        <v>43029</v>
      </c>
      <c r="G585" t="s">
        <v>48</v>
      </c>
      <c r="H585" t="s">
        <v>5748</v>
      </c>
      <c r="I585" t="s">
        <v>5749</v>
      </c>
      <c r="J585" t="s">
        <v>105</v>
      </c>
      <c r="K585" t="s">
        <v>23</v>
      </c>
      <c r="L585" t="s">
        <v>5750</v>
      </c>
      <c r="M585" t="s">
        <v>127</v>
      </c>
      <c r="N585">
        <v>84106</v>
      </c>
      <c r="O585" t="s">
        <v>41</v>
      </c>
      <c r="P585" t="s">
        <v>5751</v>
      </c>
      <c r="Q585" t="s">
        <v>43</v>
      </c>
      <c r="R585" t="s">
        <v>91</v>
      </c>
      <c r="S585" t="s">
        <v>5752</v>
      </c>
      <c r="T585" s="14">
        <v>45.68</v>
      </c>
    </row>
    <row r="586" spans="1:20" x14ac:dyDescent="0.25">
      <c r="A586">
        <v>585</v>
      </c>
      <c r="B586" t="s">
        <v>5587</v>
      </c>
      <c r="C586" s="3">
        <v>42930</v>
      </c>
      <c r="D586" s="11" t="str">
        <f t="shared" si="18"/>
        <v>July</v>
      </c>
      <c r="E586" s="2">
        <f t="shared" si="19"/>
        <v>2017</v>
      </c>
      <c r="F586" s="4">
        <v>42930</v>
      </c>
      <c r="G586" t="s">
        <v>1452</v>
      </c>
      <c r="H586" t="s">
        <v>5758</v>
      </c>
      <c r="I586" t="s">
        <v>5759</v>
      </c>
      <c r="J586" t="s">
        <v>22</v>
      </c>
      <c r="K586" t="s">
        <v>23</v>
      </c>
      <c r="L586" t="s">
        <v>1897</v>
      </c>
      <c r="M586" t="s">
        <v>403</v>
      </c>
      <c r="N586">
        <v>35810</v>
      </c>
      <c r="O586" t="s">
        <v>26</v>
      </c>
      <c r="P586" t="s">
        <v>837</v>
      </c>
      <c r="Q586" t="s">
        <v>70</v>
      </c>
      <c r="R586" t="s">
        <v>175</v>
      </c>
      <c r="S586" t="s">
        <v>838</v>
      </c>
      <c r="T586" s="14">
        <v>29</v>
      </c>
    </row>
    <row r="587" spans="1:20" x14ac:dyDescent="0.25">
      <c r="A587">
        <v>586</v>
      </c>
      <c r="B587" t="s">
        <v>1876</v>
      </c>
      <c r="C587" s="3">
        <v>42199</v>
      </c>
      <c r="D587" s="11" t="str">
        <f t="shared" si="18"/>
        <v>July</v>
      </c>
      <c r="E587" s="2">
        <f t="shared" si="19"/>
        <v>2015</v>
      </c>
      <c r="F587" s="4">
        <v>42205</v>
      </c>
      <c r="G587" t="s">
        <v>48</v>
      </c>
      <c r="H587" t="s">
        <v>5786</v>
      </c>
      <c r="I587" t="s">
        <v>5787</v>
      </c>
      <c r="J587" t="s">
        <v>105</v>
      </c>
      <c r="K587" t="s">
        <v>23</v>
      </c>
      <c r="L587" t="s">
        <v>515</v>
      </c>
      <c r="M587" t="s">
        <v>232</v>
      </c>
      <c r="N587">
        <v>60505</v>
      </c>
      <c r="O587" t="s">
        <v>108</v>
      </c>
      <c r="P587" t="s">
        <v>1799</v>
      </c>
      <c r="Q587" t="s">
        <v>43</v>
      </c>
      <c r="R587" t="s">
        <v>74</v>
      </c>
      <c r="S587" t="s">
        <v>1800</v>
      </c>
      <c r="T587" s="14">
        <v>29.931999999999999</v>
      </c>
    </row>
    <row r="588" spans="1:20" x14ac:dyDescent="0.25">
      <c r="A588">
        <v>587</v>
      </c>
      <c r="B588" t="s">
        <v>5310</v>
      </c>
      <c r="C588" s="3">
        <v>42322</v>
      </c>
      <c r="D588" s="11" t="str">
        <f t="shared" si="18"/>
        <v>November</v>
      </c>
      <c r="E588" s="2">
        <f t="shared" si="19"/>
        <v>2015</v>
      </c>
      <c r="F588" s="4">
        <v>42324</v>
      </c>
      <c r="G588" t="s">
        <v>19</v>
      </c>
      <c r="H588" t="s">
        <v>5792</v>
      </c>
      <c r="I588" t="s">
        <v>5793</v>
      </c>
      <c r="J588" t="s">
        <v>22</v>
      </c>
      <c r="K588" t="s">
        <v>23</v>
      </c>
      <c r="L588" t="s">
        <v>843</v>
      </c>
      <c r="M588" t="s">
        <v>844</v>
      </c>
      <c r="N588">
        <v>6824</v>
      </c>
      <c r="O588" t="s">
        <v>158</v>
      </c>
      <c r="P588" t="s">
        <v>5794</v>
      </c>
      <c r="Q588" t="s">
        <v>70</v>
      </c>
      <c r="R588" t="s">
        <v>71</v>
      </c>
      <c r="S588" t="s">
        <v>5795</v>
      </c>
      <c r="T588" s="14">
        <v>832.93</v>
      </c>
    </row>
    <row r="589" spans="1:20" x14ac:dyDescent="0.25">
      <c r="A589">
        <v>588</v>
      </c>
      <c r="B589" t="s">
        <v>5924</v>
      </c>
      <c r="C589" s="3">
        <v>42267</v>
      </c>
      <c r="D589" s="11" t="str">
        <f t="shared" si="18"/>
        <v>September</v>
      </c>
      <c r="E589" s="2">
        <f t="shared" si="19"/>
        <v>2015</v>
      </c>
      <c r="F589" s="4">
        <v>42272</v>
      </c>
      <c r="G589" t="s">
        <v>48</v>
      </c>
      <c r="H589" t="s">
        <v>5806</v>
      </c>
      <c r="I589" t="s">
        <v>5807</v>
      </c>
      <c r="J589" t="s">
        <v>38</v>
      </c>
      <c r="K589" t="s">
        <v>23</v>
      </c>
      <c r="L589" t="s">
        <v>1714</v>
      </c>
      <c r="M589" t="s">
        <v>52</v>
      </c>
      <c r="N589">
        <v>32216</v>
      </c>
      <c r="O589" t="s">
        <v>26</v>
      </c>
      <c r="P589" t="s">
        <v>5808</v>
      </c>
      <c r="Q589" t="s">
        <v>43</v>
      </c>
      <c r="R589" t="s">
        <v>67</v>
      </c>
      <c r="S589" t="s">
        <v>5809</v>
      </c>
      <c r="T589" s="14">
        <v>2.8159999999999998</v>
      </c>
    </row>
    <row r="590" spans="1:20" x14ac:dyDescent="0.25">
      <c r="A590">
        <v>589</v>
      </c>
      <c r="B590" t="s">
        <v>1628</v>
      </c>
      <c r="C590" s="3">
        <v>43309</v>
      </c>
      <c r="D590" s="11" t="str">
        <f t="shared" si="18"/>
        <v>July</v>
      </c>
      <c r="E590" s="2">
        <f t="shared" si="19"/>
        <v>2018</v>
      </c>
      <c r="F590" s="4">
        <v>43313</v>
      </c>
      <c r="G590" t="s">
        <v>48</v>
      </c>
      <c r="H590" t="s">
        <v>5811</v>
      </c>
      <c r="I590" t="s">
        <v>5812</v>
      </c>
      <c r="J590" t="s">
        <v>38</v>
      </c>
      <c r="K590" t="s">
        <v>23</v>
      </c>
      <c r="L590" t="s">
        <v>134</v>
      </c>
      <c r="M590" t="s">
        <v>40</v>
      </c>
      <c r="N590">
        <v>94110</v>
      </c>
      <c r="O590" t="s">
        <v>41</v>
      </c>
      <c r="P590" t="s">
        <v>3303</v>
      </c>
      <c r="Q590" t="s">
        <v>43</v>
      </c>
      <c r="R590" t="s">
        <v>74</v>
      </c>
      <c r="S590" t="s">
        <v>3304</v>
      </c>
      <c r="T590" s="14">
        <v>9.984</v>
      </c>
    </row>
    <row r="591" spans="1:20" x14ac:dyDescent="0.25">
      <c r="A591">
        <v>590</v>
      </c>
      <c r="B591" t="s">
        <v>11349</v>
      </c>
      <c r="C591" s="3">
        <v>42710</v>
      </c>
      <c r="D591" s="11" t="str">
        <f t="shared" si="18"/>
        <v>December</v>
      </c>
      <c r="E591" s="2">
        <f t="shared" si="19"/>
        <v>2016</v>
      </c>
      <c r="F591" s="4">
        <v>42710</v>
      </c>
      <c r="G591" t="s">
        <v>1452</v>
      </c>
      <c r="H591" t="s">
        <v>5814</v>
      </c>
      <c r="I591" t="s">
        <v>5815</v>
      </c>
      <c r="J591" t="s">
        <v>22</v>
      </c>
      <c r="K591" t="s">
        <v>23</v>
      </c>
      <c r="L591" t="s">
        <v>5816</v>
      </c>
      <c r="M591" t="s">
        <v>564</v>
      </c>
      <c r="N591">
        <v>43302</v>
      </c>
      <c r="O591" t="s">
        <v>158</v>
      </c>
      <c r="P591" t="s">
        <v>5641</v>
      </c>
      <c r="Q591" t="s">
        <v>70</v>
      </c>
      <c r="R591" t="s">
        <v>71</v>
      </c>
      <c r="S591" t="s">
        <v>5642</v>
      </c>
      <c r="T591" s="14">
        <v>485.94</v>
      </c>
    </row>
    <row r="592" spans="1:20" x14ac:dyDescent="0.25">
      <c r="A592">
        <v>591</v>
      </c>
      <c r="B592" t="s">
        <v>5262</v>
      </c>
      <c r="C592" s="3">
        <v>42813</v>
      </c>
      <c r="D592" s="11" t="str">
        <f t="shared" si="18"/>
        <v>March</v>
      </c>
      <c r="E592" s="2">
        <f t="shared" si="19"/>
        <v>2017</v>
      </c>
      <c r="F592" s="4">
        <v>42815</v>
      </c>
      <c r="G592" t="s">
        <v>19</v>
      </c>
      <c r="H592" t="s">
        <v>5822</v>
      </c>
      <c r="I592" t="s">
        <v>5823</v>
      </c>
      <c r="J592" t="s">
        <v>22</v>
      </c>
      <c r="K592" t="s">
        <v>23</v>
      </c>
      <c r="L592" t="s">
        <v>5824</v>
      </c>
      <c r="M592" t="s">
        <v>516</v>
      </c>
      <c r="N592">
        <v>80122</v>
      </c>
      <c r="O592" t="s">
        <v>41</v>
      </c>
      <c r="P592" t="s">
        <v>5825</v>
      </c>
      <c r="Q592" t="s">
        <v>28</v>
      </c>
      <c r="R592" t="s">
        <v>29</v>
      </c>
      <c r="S592" t="s">
        <v>5826</v>
      </c>
      <c r="T592" s="14">
        <v>72.293999999999997</v>
      </c>
    </row>
    <row r="593" spans="1:20" x14ac:dyDescent="0.25">
      <c r="A593">
        <v>592</v>
      </c>
      <c r="B593" t="s">
        <v>6674</v>
      </c>
      <c r="C593" s="3">
        <v>43277</v>
      </c>
      <c r="D593" s="11" t="str">
        <f t="shared" si="18"/>
        <v>June</v>
      </c>
      <c r="E593" s="2">
        <f t="shared" si="19"/>
        <v>2018</v>
      </c>
      <c r="F593" s="4">
        <v>43282</v>
      </c>
      <c r="G593" t="s">
        <v>48</v>
      </c>
      <c r="H593" t="s">
        <v>5834</v>
      </c>
      <c r="I593" t="s">
        <v>5835</v>
      </c>
      <c r="J593" t="s">
        <v>22</v>
      </c>
      <c r="K593" t="s">
        <v>23</v>
      </c>
      <c r="L593" t="s">
        <v>3728</v>
      </c>
      <c r="M593" t="s">
        <v>286</v>
      </c>
      <c r="N593">
        <v>46350</v>
      </c>
      <c r="O593" t="s">
        <v>108</v>
      </c>
      <c r="P593" t="s">
        <v>3532</v>
      </c>
      <c r="Q593" t="s">
        <v>28</v>
      </c>
      <c r="R593" t="s">
        <v>64</v>
      </c>
      <c r="S593" t="s">
        <v>3533</v>
      </c>
      <c r="T593" s="14">
        <v>526.45000000000005</v>
      </c>
    </row>
    <row r="594" spans="1:20" x14ac:dyDescent="0.25">
      <c r="A594">
        <v>593</v>
      </c>
      <c r="B594" t="s">
        <v>2876</v>
      </c>
      <c r="C594" s="3">
        <v>43054</v>
      </c>
      <c r="D594" s="11" t="str">
        <f t="shared" si="18"/>
        <v>November</v>
      </c>
      <c r="E594" s="2">
        <f t="shared" si="19"/>
        <v>2017</v>
      </c>
      <c r="F594" s="4">
        <v>43056</v>
      </c>
      <c r="G594" t="s">
        <v>19</v>
      </c>
      <c r="H594" t="s">
        <v>5856</v>
      </c>
      <c r="I594" t="s">
        <v>5857</v>
      </c>
      <c r="J594" t="s">
        <v>22</v>
      </c>
      <c r="K594" t="s">
        <v>23</v>
      </c>
      <c r="L594" t="s">
        <v>39</v>
      </c>
      <c r="M594" t="s">
        <v>40</v>
      </c>
      <c r="N594">
        <v>90049</v>
      </c>
      <c r="O594" t="s">
        <v>41</v>
      </c>
      <c r="P594" t="s">
        <v>1967</v>
      </c>
      <c r="Q594" t="s">
        <v>43</v>
      </c>
      <c r="R594" t="s">
        <v>74</v>
      </c>
      <c r="S594" t="s">
        <v>1968</v>
      </c>
      <c r="T594" s="14">
        <v>1016.792</v>
      </c>
    </row>
    <row r="595" spans="1:20" x14ac:dyDescent="0.25">
      <c r="A595">
        <v>594</v>
      </c>
      <c r="B595" t="s">
        <v>2636</v>
      </c>
      <c r="C595" s="3">
        <v>43425</v>
      </c>
      <c r="D595" s="11" t="str">
        <f t="shared" si="18"/>
        <v>November</v>
      </c>
      <c r="E595" s="2">
        <f t="shared" si="19"/>
        <v>2018</v>
      </c>
      <c r="F595" s="4">
        <v>43429</v>
      </c>
      <c r="G595" t="s">
        <v>48</v>
      </c>
      <c r="H595" t="s">
        <v>5862</v>
      </c>
      <c r="I595" t="s">
        <v>5863</v>
      </c>
      <c r="J595" t="s">
        <v>105</v>
      </c>
      <c r="K595" t="s">
        <v>23</v>
      </c>
      <c r="L595" t="s">
        <v>678</v>
      </c>
      <c r="M595" t="s">
        <v>40</v>
      </c>
      <c r="N595">
        <v>91104</v>
      </c>
      <c r="O595" t="s">
        <v>41</v>
      </c>
      <c r="P595" t="s">
        <v>448</v>
      </c>
      <c r="Q595" t="s">
        <v>43</v>
      </c>
      <c r="R595" t="s">
        <v>57</v>
      </c>
      <c r="S595" t="s">
        <v>449</v>
      </c>
      <c r="T595" s="14">
        <v>56.56</v>
      </c>
    </row>
    <row r="596" spans="1:20" x14ac:dyDescent="0.25">
      <c r="A596">
        <v>595</v>
      </c>
      <c r="B596" t="s">
        <v>6109</v>
      </c>
      <c r="C596" s="3">
        <v>42415</v>
      </c>
      <c r="D596" s="11" t="str">
        <f t="shared" si="18"/>
        <v>February</v>
      </c>
      <c r="E596" s="2">
        <f t="shared" si="19"/>
        <v>2016</v>
      </c>
      <c r="F596" s="4">
        <v>42418</v>
      </c>
      <c r="G596" t="s">
        <v>19</v>
      </c>
      <c r="H596" t="s">
        <v>5866</v>
      </c>
      <c r="I596" t="s">
        <v>5867</v>
      </c>
      <c r="J596" t="s">
        <v>22</v>
      </c>
      <c r="K596" t="s">
        <v>23</v>
      </c>
      <c r="L596" t="s">
        <v>39</v>
      </c>
      <c r="M596" t="s">
        <v>40</v>
      </c>
      <c r="N596">
        <v>90004</v>
      </c>
      <c r="O596" t="s">
        <v>41</v>
      </c>
      <c r="P596" t="s">
        <v>5868</v>
      </c>
      <c r="Q596" t="s">
        <v>43</v>
      </c>
      <c r="R596" t="s">
        <v>91</v>
      </c>
      <c r="S596" t="s">
        <v>5869</v>
      </c>
      <c r="T596" s="14">
        <v>13.36</v>
      </c>
    </row>
    <row r="597" spans="1:20" x14ac:dyDescent="0.25">
      <c r="A597">
        <v>596</v>
      </c>
      <c r="B597" t="s">
        <v>3966</v>
      </c>
      <c r="C597" s="3">
        <v>42682</v>
      </c>
      <c r="D597" s="11" t="str">
        <f t="shared" si="18"/>
        <v>November</v>
      </c>
      <c r="E597" s="2">
        <f t="shared" si="19"/>
        <v>2016</v>
      </c>
      <c r="F597" s="4">
        <v>42684</v>
      </c>
      <c r="G597" t="s">
        <v>19</v>
      </c>
      <c r="H597" t="s">
        <v>5884</v>
      </c>
      <c r="I597" t="s">
        <v>5885</v>
      </c>
      <c r="J597" t="s">
        <v>105</v>
      </c>
      <c r="K597" t="s">
        <v>23</v>
      </c>
      <c r="L597" t="s">
        <v>1066</v>
      </c>
      <c r="M597" t="s">
        <v>40</v>
      </c>
      <c r="N597">
        <v>92024</v>
      </c>
      <c r="O597" t="s">
        <v>41</v>
      </c>
      <c r="P597" t="s">
        <v>2916</v>
      </c>
      <c r="Q597" t="s">
        <v>43</v>
      </c>
      <c r="R597" t="s">
        <v>302</v>
      </c>
      <c r="S597" t="s">
        <v>2917</v>
      </c>
      <c r="T597" s="14">
        <v>5</v>
      </c>
    </row>
    <row r="598" spans="1:20" x14ac:dyDescent="0.25">
      <c r="A598">
        <v>597</v>
      </c>
      <c r="B598" t="s">
        <v>1436</v>
      </c>
      <c r="C598" s="3">
        <v>42722</v>
      </c>
      <c r="D598" s="11" t="str">
        <f t="shared" si="18"/>
        <v>December</v>
      </c>
      <c r="E598" s="2">
        <f t="shared" si="19"/>
        <v>2016</v>
      </c>
      <c r="F598" s="4">
        <v>42722</v>
      </c>
      <c r="G598" t="s">
        <v>1452</v>
      </c>
      <c r="H598" t="s">
        <v>5887</v>
      </c>
      <c r="I598" t="s">
        <v>5888</v>
      </c>
      <c r="J598" t="s">
        <v>22</v>
      </c>
      <c r="K598" t="s">
        <v>23</v>
      </c>
      <c r="L598" t="s">
        <v>299</v>
      </c>
      <c r="M598" t="s">
        <v>300</v>
      </c>
      <c r="N598">
        <v>10035</v>
      </c>
      <c r="O598" t="s">
        <v>158</v>
      </c>
      <c r="P598" t="s">
        <v>2538</v>
      </c>
      <c r="Q598" t="s">
        <v>70</v>
      </c>
      <c r="R598" t="s">
        <v>175</v>
      </c>
      <c r="S598" t="s">
        <v>2539</v>
      </c>
      <c r="T598" s="14">
        <v>166.24</v>
      </c>
    </row>
    <row r="599" spans="1:20" x14ac:dyDescent="0.25">
      <c r="A599">
        <v>598</v>
      </c>
      <c r="B599" t="s">
        <v>2009</v>
      </c>
      <c r="C599" s="3">
        <v>43137</v>
      </c>
      <c r="D599" s="11" t="str">
        <f t="shared" si="18"/>
        <v>February</v>
      </c>
      <c r="E599" s="2">
        <f t="shared" si="19"/>
        <v>2018</v>
      </c>
      <c r="F599" s="4">
        <v>43140</v>
      </c>
      <c r="G599" t="s">
        <v>206</v>
      </c>
      <c r="H599" t="s">
        <v>5890</v>
      </c>
      <c r="I599" t="s">
        <v>5891</v>
      </c>
      <c r="J599" t="s">
        <v>22</v>
      </c>
      <c r="K599" t="s">
        <v>23</v>
      </c>
      <c r="L599" t="s">
        <v>1267</v>
      </c>
      <c r="M599" t="s">
        <v>357</v>
      </c>
      <c r="N599">
        <v>22204</v>
      </c>
      <c r="O599" t="s">
        <v>26</v>
      </c>
      <c r="P599" t="s">
        <v>2522</v>
      </c>
      <c r="Q599" t="s">
        <v>28</v>
      </c>
      <c r="R599" t="s">
        <v>29</v>
      </c>
      <c r="S599" t="s">
        <v>2523</v>
      </c>
      <c r="T599" s="14">
        <v>359.97</v>
      </c>
    </row>
    <row r="600" spans="1:20" x14ac:dyDescent="0.25">
      <c r="A600">
        <v>599</v>
      </c>
      <c r="B600" t="s">
        <v>2212</v>
      </c>
      <c r="C600" s="3">
        <v>43385</v>
      </c>
      <c r="D600" s="11" t="str">
        <f t="shared" si="18"/>
        <v>October</v>
      </c>
      <c r="E600" s="2">
        <f t="shared" si="19"/>
        <v>2018</v>
      </c>
      <c r="F600" s="4">
        <v>43385</v>
      </c>
      <c r="G600" t="s">
        <v>1452</v>
      </c>
      <c r="H600" t="s">
        <v>5897</v>
      </c>
      <c r="I600" t="s">
        <v>5898</v>
      </c>
      <c r="J600" t="s">
        <v>105</v>
      </c>
      <c r="K600" t="s">
        <v>23</v>
      </c>
      <c r="L600" t="s">
        <v>831</v>
      </c>
      <c r="M600" t="s">
        <v>89</v>
      </c>
      <c r="N600">
        <v>28110</v>
      </c>
      <c r="O600" t="s">
        <v>26</v>
      </c>
      <c r="P600" t="s">
        <v>5899</v>
      </c>
      <c r="Q600" t="s">
        <v>43</v>
      </c>
      <c r="R600" t="s">
        <v>91</v>
      </c>
      <c r="S600" t="s">
        <v>5900</v>
      </c>
      <c r="T600" s="14">
        <v>7.968</v>
      </c>
    </row>
    <row r="601" spans="1:20" x14ac:dyDescent="0.25">
      <c r="A601">
        <v>600</v>
      </c>
      <c r="B601" t="s">
        <v>2582</v>
      </c>
      <c r="C601" s="3">
        <v>43360</v>
      </c>
      <c r="D601" s="11" t="str">
        <f t="shared" si="18"/>
        <v>September</v>
      </c>
      <c r="E601" s="2">
        <f t="shared" si="19"/>
        <v>2018</v>
      </c>
      <c r="F601" s="4">
        <v>43360</v>
      </c>
      <c r="G601" t="s">
        <v>1452</v>
      </c>
      <c r="H601" t="s">
        <v>5902</v>
      </c>
      <c r="I601" t="s">
        <v>5903</v>
      </c>
      <c r="J601" t="s">
        <v>22</v>
      </c>
      <c r="K601" t="s">
        <v>23</v>
      </c>
      <c r="L601" t="s">
        <v>96</v>
      </c>
      <c r="M601" t="s">
        <v>97</v>
      </c>
      <c r="N601">
        <v>98115</v>
      </c>
      <c r="O601" t="s">
        <v>41</v>
      </c>
      <c r="P601" t="s">
        <v>5904</v>
      </c>
      <c r="Q601" t="s">
        <v>43</v>
      </c>
      <c r="R601" t="s">
        <v>91</v>
      </c>
      <c r="S601" t="s">
        <v>5905</v>
      </c>
      <c r="T601" s="14">
        <v>12.96</v>
      </c>
    </row>
    <row r="602" spans="1:20" x14ac:dyDescent="0.25">
      <c r="A602">
        <v>601</v>
      </c>
      <c r="B602" t="s">
        <v>543</v>
      </c>
      <c r="C602" s="3">
        <v>43403</v>
      </c>
      <c r="D602" s="11" t="str">
        <f t="shared" si="18"/>
        <v>October</v>
      </c>
      <c r="E602" s="2">
        <f t="shared" si="19"/>
        <v>2018</v>
      </c>
      <c r="F602" s="4">
        <v>43406</v>
      </c>
      <c r="G602" t="s">
        <v>206</v>
      </c>
      <c r="H602" t="s">
        <v>5925</v>
      </c>
      <c r="I602" t="s">
        <v>5926</v>
      </c>
      <c r="J602" t="s">
        <v>22</v>
      </c>
      <c r="K602" t="s">
        <v>23</v>
      </c>
      <c r="L602" t="s">
        <v>96</v>
      </c>
      <c r="M602" t="s">
        <v>97</v>
      </c>
      <c r="N602">
        <v>98115</v>
      </c>
      <c r="O602" t="s">
        <v>41</v>
      </c>
      <c r="P602" t="s">
        <v>5546</v>
      </c>
      <c r="Q602" t="s">
        <v>28</v>
      </c>
      <c r="R602" t="s">
        <v>32</v>
      </c>
      <c r="S602" t="s">
        <v>5547</v>
      </c>
      <c r="T602" s="14">
        <v>97.567999999999998</v>
      </c>
    </row>
    <row r="603" spans="1:20" x14ac:dyDescent="0.25">
      <c r="A603">
        <v>602</v>
      </c>
      <c r="B603" t="s">
        <v>3773</v>
      </c>
      <c r="C603" s="3">
        <v>42860</v>
      </c>
      <c r="D603" s="11" t="str">
        <f t="shared" si="18"/>
        <v>May</v>
      </c>
      <c r="E603" s="2">
        <f t="shared" si="19"/>
        <v>2017</v>
      </c>
      <c r="F603" s="4">
        <v>42863</v>
      </c>
      <c r="G603" t="s">
        <v>206</v>
      </c>
      <c r="H603" t="s">
        <v>5932</v>
      </c>
      <c r="I603" t="s">
        <v>5933</v>
      </c>
      <c r="J603" t="s">
        <v>38</v>
      </c>
      <c r="K603" t="s">
        <v>23</v>
      </c>
      <c r="L603" t="s">
        <v>1331</v>
      </c>
      <c r="M603" t="s">
        <v>378</v>
      </c>
      <c r="N603">
        <v>37130</v>
      </c>
      <c r="O603" t="s">
        <v>26</v>
      </c>
      <c r="P603" t="s">
        <v>5934</v>
      </c>
      <c r="Q603" t="s">
        <v>43</v>
      </c>
      <c r="R603" t="s">
        <v>91</v>
      </c>
      <c r="S603" t="s">
        <v>5935</v>
      </c>
      <c r="T603" s="14">
        <v>14.352</v>
      </c>
    </row>
    <row r="604" spans="1:20" x14ac:dyDescent="0.25">
      <c r="A604">
        <v>603</v>
      </c>
      <c r="B604" t="s">
        <v>1771</v>
      </c>
      <c r="C604" s="3">
        <v>43108</v>
      </c>
      <c r="D604" s="11" t="str">
        <f t="shared" si="18"/>
        <v>January</v>
      </c>
      <c r="E604" s="2">
        <f t="shared" si="19"/>
        <v>2018</v>
      </c>
      <c r="F604" s="4">
        <v>43111</v>
      </c>
      <c r="G604" t="s">
        <v>206</v>
      </c>
      <c r="H604" t="s">
        <v>5944</v>
      </c>
      <c r="I604" t="s">
        <v>5945</v>
      </c>
      <c r="J604" t="s">
        <v>38</v>
      </c>
      <c r="K604" t="s">
        <v>23</v>
      </c>
      <c r="L604" t="s">
        <v>96</v>
      </c>
      <c r="M604" t="s">
        <v>97</v>
      </c>
      <c r="N604">
        <v>98115</v>
      </c>
      <c r="O604" t="s">
        <v>41</v>
      </c>
      <c r="P604" t="s">
        <v>5946</v>
      </c>
      <c r="Q604" t="s">
        <v>28</v>
      </c>
      <c r="R604" t="s">
        <v>54</v>
      </c>
      <c r="S604" t="s">
        <v>5947</v>
      </c>
      <c r="T604" s="14">
        <v>892.98</v>
      </c>
    </row>
    <row r="605" spans="1:20" x14ac:dyDescent="0.25">
      <c r="A605">
        <v>604</v>
      </c>
      <c r="B605" t="s">
        <v>4420</v>
      </c>
      <c r="C605" s="3">
        <v>43409</v>
      </c>
      <c r="D605" s="11" t="str">
        <f t="shared" si="18"/>
        <v>November</v>
      </c>
      <c r="E605" s="2">
        <f t="shared" si="19"/>
        <v>2018</v>
      </c>
      <c r="F605" s="4">
        <v>43413</v>
      </c>
      <c r="G605" t="s">
        <v>48</v>
      </c>
      <c r="H605" t="s">
        <v>5962</v>
      </c>
      <c r="I605" t="s">
        <v>5963</v>
      </c>
      <c r="J605" t="s">
        <v>22</v>
      </c>
      <c r="K605" t="s">
        <v>23</v>
      </c>
      <c r="L605" t="s">
        <v>299</v>
      </c>
      <c r="M605" t="s">
        <v>300</v>
      </c>
      <c r="N605">
        <v>10009</v>
      </c>
      <c r="O605" t="s">
        <v>158</v>
      </c>
      <c r="P605" t="s">
        <v>2082</v>
      </c>
      <c r="Q605" t="s">
        <v>70</v>
      </c>
      <c r="R605" t="s">
        <v>175</v>
      </c>
      <c r="S605" t="s">
        <v>2083</v>
      </c>
      <c r="T605" s="14">
        <v>390.75</v>
      </c>
    </row>
    <row r="606" spans="1:20" x14ac:dyDescent="0.25">
      <c r="A606">
        <v>605</v>
      </c>
      <c r="B606" t="s">
        <v>7454</v>
      </c>
      <c r="C606" s="3">
        <v>43262</v>
      </c>
      <c r="D606" s="11" t="str">
        <f t="shared" si="18"/>
        <v>June</v>
      </c>
      <c r="E606" s="2">
        <f t="shared" si="19"/>
        <v>2018</v>
      </c>
      <c r="F606" s="4">
        <v>43263</v>
      </c>
      <c r="G606" t="s">
        <v>206</v>
      </c>
      <c r="H606" t="s">
        <v>5965</v>
      </c>
      <c r="I606" t="s">
        <v>5966</v>
      </c>
      <c r="J606" t="s">
        <v>105</v>
      </c>
      <c r="K606" t="s">
        <v>23</v>
      </c>
      <c r="L606" t="s">
        <v>1559</v>
      </c>
      <c r="M606" t="s">
        <v>348</v>
      </c>
      <c r="N606">
        <v>85345</v>
      </c>
      <c r="O606" t="s">
        <v>41</v>
      </c>
      <c r="P606" t="s">
        <v>2897</v>
      </c>
      <c r="Q606" t="s">
        <v>28</v>
      </c>
      <c r="R606" t="s">
        <v>32</v>
      </c>
      <c r="S606" t="s">
        <v>2898</v>
      </c>
      <c r="T606" s="14">
        <v>280.79199999999997</v>
      </c>
    </row>
    <row r="607" spans="1:20" x14ac:dyDescent="0.25">
      <c r="A607">
        <v>606</v>
      </c>
      <c r="B607" t="s">
        <v>5896</v>
      </c>
      <c r="C607" s="3">
        <v>43301</v>
      </c>
      <c r="D607" s="11" t="str">
        <f t="shared" si="18"/>
        <v>July</v>
      </c>
      <c r="E607" s="2">
        <f t="shared" si="19"/>
        <v>2018</v>
      </c>
      <c r="F607" s="4">
        <v>43306</v>
      </c>
      <c r="G607" t="s">
        <v>48</v>
      </c>
      <c r="H607" t="s">
        <v>5968</v>
      </c>
      <c r="I607" t="s">
        <v>5969</v>
      </c>
      <c r="J607" t="s">
        <v>38</v>
      </c>
      <c r="K607" t="s">
        <v>23</v>
      </c>
      <c r="L607" t="s">
        <v>5970</v>
      </c>
      <c r="M607" t="s">
        <v>5971</v>
      </c>
      <c r="N607">
        <v>57103</v>
      </c>
      <c r="O607" t="s">
        <v>108</v>
      </c>
      <c r="P607" t="s">
        <v>2969</v>
      </c>
      <c r="Q607" t="s">
        <v>43</v>
      </c>
      <c r="R607" t="s">
        <v>44</v>
      </c>
      <c r="S607" t="s">
        <v>2970</v>
      </c>
      <c r="T607" s="14">
        <v>14.62</v>
      </c>
    </row>
    <row r="608" spans="1:20" x14ac:dyDescent="0.25">
      <c r="A608">
        <v>607</v>
      </c>
      <c r="B608" t="s">
        <v>7054</v>
      </c>
      <c r="C608" s="3">
        <v>42628</v>
      </c>
      <c r="D608" s="11" t="str">
        <f t="shared" si="18"/>
        <v>September</v>
      </c>
      <c r="E608" s="2">
        <f t="shared" si="19"/>
        <v>2016</v>
      </c>
      <c r="F608" s="4">
        <v>42632</v>
      </c>
      <c r="G608" t="s">
        <v>19</v>
      </c>
      <c r="H608" t="s">
        <v>5980</v>
      </c>
      <c r="I608" t="s">
        <v>5981</v>
      </c>
      <c r="J608" t="s">
        <v>38</v>
      </c>
      <c r="K608" t="s">
        <v>23</v>
      </c>
      <c r="L608" t="s">
        <v>299</v>
      </c>
      <c r="M608" t="s">
        <v>300</v>
      </c>
      <c r="N608">
        <v>10035</v>
      </c>
      <c r="O608" t="s">
        <v>158</v>
      </c>
      <c r="P608" t="s">
        <v>5406</v>
      </c>
      <c r="Q608" t="s">
        <v>43</v>
      </c>
      <c r="R608" t="s">
        <v>74</v>
      </c>
      <c r="S608" t="s">
        <v>5407</v>
      </c>
      <c r="T608" s="14">
        <v>79.872</v>
      </c>
    </row>
    <row r="609" spans="1:20" x14ac:dyDescent="0.25">
      <c r="A609">
        <v>608</v>
      </c>
      <c r="B609" t="s">
        <v>3102</v>
      </c>
      <c r="C609" s="3">
        <v>43366</v>
      </c>
      <c r="D609" s="11" t="str">
        <f t="shared" si="18"/>
        <v>September</v>
      </c>
      <c r="E609" s="2">
        <f t="shared" si="19"/>
        <v>2018</v>
      </c>
      <c r="F609" s="4">
        <v>43369</v>
      </c>
      <c r="G609" t="s">
        <v>206</v>
      </c>
      <c r="H609" t="s">
        <v>5983</v>
      </c>
      <c r="I609" t="s">
        <v>5984</v>
      </c>
      <c r="J609" t="s">
        <v>105</v>
      </c>
      <c r="K609" t="s">
        <v>23</v>
      </c>
      <c r="L609" t="s">
        <v>5985</v>
      </c>
      <c r="M609" t="s">
        <v>516</v>
      </c>
      <c r="N609">
        <v>80525</v>
      </c>
      <c r="O609" t="s">
        <v>41</v>
      </c>
      <c r="P609" t="s">
        <v>5986</v>
      </c>
      <c r="Q609" t="s">
        <v>43</v>
      </c>
      <c r="R609" t="s">
        <v>189</v>
      </c>
      <c r="S609" t="s">
        <v>5987</v>
      </c>
      <c r="T609" s="14">
        <v>14.352</v>
      </c>
    </row>
    <row r="610" spans="1:20" x14ac:dyDescent="0.25">
      <c r="A610">
        <v>609</v>
      </c>
      <c r="B610" t="s">
        <v>2822</v>
      </c>
      <c r="C610" s="3">
        <v>42277</v>
      </c>
      <c r="D610" s="11" t="str">
        <f t="shared" si="18"/>
        <v>September</v>
      </c>
      <c r="E610" s="2">
        <f t="shared" si="19"/>
        <v>2015</v>
      </c>
      <c r="F610" s="4">
        <v>42281</v>
      </c>
      <c r="G610" t="s">
        <v>48</v>
      </c>
      <c r="H610" t="s">
        <v>5996</v>
      </c>
      <c r="I610" t="s">
        <v>5997</v>
      </c>
      <c r="J610" t="s">
        <v>22</v>
      </c>
      <c r="K610" t="s">
        <v>23</v>
      </c>
      <c r="L610" t="s">
        <v>5998</v>
      </c>
      <c r="M610" t="s">
        <v>378</v>
      </c>
      <c r="N610">
        <v>37042</v>
      </c>
      <c r="O610" t="s">
        <v>26</v>
      </c>
      <c r="P610" t="s">
        <v>1500</v>
      </c>
      <c r="Q610" t="s">
        <v>43</v>
      </c>
      <c r="R610" t="s">
        <v>77</v>
      </c>
      <c r="S610" t="s">
        <v>1501</v>
      </c>
      <c r="T610" s="14">
        <v>69.215999999999994</v>
      </c>
    </row>
    <row r="611" spans="1:20" x14ac:dyDescent="0.25">
      <c r="A611">
        <v>610</v>
      </c>
      <c r="B611" t="s">
        <v>9381</v>
      </c>
      <c r="C611" s="3">
        <v>42613</v>
      </c>
      <c r="D611" s="11" t="str">
        <f t="shared" si="18"/>
        <v>August</v>
      </c>
      <c r="E611" s="2">
        <f t="shared" si="19"/>
        <v>2016</v>
      </c>
      <c r="F611" s="4">
        <v>42615</v>
      </c>
      <c r="G611" t="s">
        <v>206</v>
      </c>
      <c r="H611" t="s">
        <v>6027</v>
      </c>
      <c r="I611" t="s">
        <v>6028</v>
      </c>
      <c r="J611" t="s">
        <v>38</v>
      </c>
      <c r="K611" t="s">
        <v>23</v>
      </c>
      <c r="L611" t="s">
        <v>134</v>
      </c>
      <c r="M611" t="s">
        <v>40</v>
      </c>
      <c r="N611">
        <v>94122</v>
      </c>
      <c r="O611" t="s">
        <v>41</v>
      </c>
      <c r="P611" t="s">
        <v>221</v>
      </c>
      <c r="Q611" t="s">
        <v>28</v>
      </c>
      <c r="R611" t="s">
        <v>29</v>
      </c>
      <c r="S611" t="s">
        <v>222</v>
      </c>
      <c r="T611" s="14">
        <v>1552.8309999999999</v>
      </c>
    </row>
    <row r="612" spans="1:20" x14ac:dyDescent="0.25">
      <c r="A612">
        <v>611</v>
      </c>
      <c r="B612" t="s">
        <v>3297</v>
      </c>
      <c r="C612" s="3">
        <v>43184</v>
      </c>
      <c r="D612" s="11" t="str">
        <f t="shared" si="18"/>
        <v>March</v>
      </c>
      <c r="E612" s="2">
        <f t="shared" si="19"/>
        <v>2018</v>
      </c>
      <c r="F612" s="4">
        <v>43185</v>
      </c>
      <c r="G612" t="s">
        <v>206</v>
      </c>
      <c r="H612" t="s">
        <v>6073</v>
      </c>
      <c r="I612" t="s">
        <v>6074</v>
      </c>
      <c r="J612" t="s">
        <v>22</v>
      </c>
      <c r="K612" t="s">
        <v>23</v>
      </c>
      <c r="L612" t="s">
        <v>3952</v>
      </c>
      <c r="M612" t="s">
        <v>40</v>
      </c>
      <c r="N612">
        <v>93727</v>
      </c>
      <c r="O612" t="s">
        <v>41</v>
      </c>
      <c r="P612" t="s">
        <v>6075</v>
      </c>
      <c r="Q612" t="s">
        <v>43</v>
      </c>
      <c r="R612" t="s">
        <v>77</v>
      </c>
      <c r="S612" t="s">
        <v>6076</v>
      </c>
      <c r="T612" s="14">
        <v>176.04</v>
      </c>
    </row>
    <row r="613" spans="1:20" x14ac:dyDescent="0.25">
      <c r="A613">
        <v>612</v>
      </c>
      <c r="B613" t="s">
        <v>1691</v>
      </c>
      <c r="C613" s="3">
        <v>42710</v>
      </c>
      <c r="D613" s="11" t="str">
        <f t="shared" si="18"/>
        <v>December</v>
      </c>
      <c r="E613" s="2">
        <f t="shared" si="19"/>
        <v>2016</v>
      </c>
      <c r="F613" s="4">
        <v>42714</v>
      </c>
      <c r="G613" t="s">
        <v>48</v>
      </c>
      <c r="H613" t="s">
        <v>6087</v>
      </c>
      <c r="I613" t="s">
        <v>6088</v>
      </c>
      <c r="J613" t="s">
        <v>22</v>
      </c>
      <c r="K613" t="s">
        <v>23</v>
      </c>
      <c r="L613" t="s">
        <v>299</v>
      </c>
      <c r="M613" t="s">
        <v>300</v>
      </c>
      <c r="N613">
        <v>10009</v>
      </c>
      <c r="O613" t="s">
        <v>158</v>
      </c>
      <c r="P613" t="s">
        <v>6089</v>
      </c>
      <c r="Q613" t="s">
        <v>43</v>
      </c>
      <c r="R613" t="s">
        <v>91</v>
      </c>
      <c r="S613" t="s">
        <v>6090</v>
      </c>
      <c r="T613" s="14">
        <v>6.48</v>
      </c>
    </row>
    <row r="614" spans="1:20" x14ac:dyDescent="0.25">
      <c r="A614">
        <v>613</v>
      </c>
      <c r="B614" t="s">
        <v>4531</v>
      </c>
      <c r="C614" s="3">
        <v>43120</v>
      </c>
      <c r="D614" s="11" t="str">
        <f t="shared" si="18"/>
        <v>January</v>
      </c>
      <c r="E614" s="2">
        <f t="shared" si="19"/>
        <v>2018</v>
      </c>
      <c r="F614" s="4">
        <v>43125</v>
      </c>
      <c r="G614" t="s">
        <v>48</v>
      </c>
      <c r="H614" t="s">
        <v>6110</v>
      </c>
      <c r="I614" t="s">
        <v>6111</v>
      </c>
      <c r="J614" t="s">
        <v>22</v>
      </c>
      <c r="K614" t="s">
        <v>23</v>
      </c>
      <c r="L614" t="s">
        <v>134</v>
      </c>
      <c r="M614" t="s">
        <v>40</v>
      </c>
      <c r="N614">
        <v>94122</v>
      </c>
      <c r="O614" t="s">
        <v>41</v>
      </c>
      <c r="P614" t="s">
        <v>5224</v>
      </c>
      <c r="Q614" t="s">
        <v>43</v>
      </c>
      <c r="R614" t="s">
        <v>67</v>
      </c>
      <c r="S614" t="s">
        <v>3447</v>
      </c>
      <c r="T614" s="14">
        <v>24.2</v>
      </c>
    </row>
    <row r="615" spans="1:20" x14ac:dyDescent="0.25">
      <c r="A615">
        <v>614</v>
      </c>
      <c r="B615" t="s">
        <v>1328</v>
      </c>
      <c r="C615" s="3">
        <v>42528</v>
      </c>
      <c r="D615" s="11" t="str">
        <f t="shared" si="18"/>
        <v>June</v>
      </c>
      <c r="E615" s="2">
        <f t="shared" si="19"/>
        <v>2016</v>
      </c>
      <c r="F615" s="4">
        <v>42530</v>
      </c>
      <c r="G615" t="s">
        <v>19</v>
      </c>
      <c r="H615" t="s">
        <v>6117</v>
      </c>
      <c r="I615" t="s">
        <v>6118</v>
      </c>
      <c r="J615" t="s">
        <v>38</v>
      </c>
      <c r="K615" t="s">
        <v>23</v>
      </c>
      <c r="L615" t="s">
        <v>39</v>
      </c>
      <c r="M615" t="s">
        <v>40</v>
      </c>
      <c r="N615">
        <v>90036</v>
      </c>
      <c r="O615" t="s">
        <v>41</v>
      </c>
      <c r="P615" t="s">
        <v>2740</v>
      </c>
      <c r="Q615" t="s">
        <v>43</v>
      </c>
      <c r="R615" t="s">
        <v>74</v>
      </c>
      <c r="S615" t="s">
        <v>2741</v>
      </c>
      <c r="T615" s="14">
        <v>7.52</v>
      </c>
    </row>
    <row r="616" spans="1:20" x14ac:dyDescent="0.25">
      <c r="A616">
        <v>615</v>
      </c>
      <c r="B616" t="s">
        <v>2337</v>
      </c>
      <c r="C616" s="3">
        <v>43385</v>
      </c>
      <c r="D616" s="11" t="str">
        <f t="shared" si="18"/>
        <v>October</v>
      </c>
      <c r="E616" s="2">
        <f t="shared" si="19"/>
        <v>2018</v>
      </c>
      <c r="F616" s="4">
        <v>43391</v>
      </c>
      <c r="G616" t="s">
        <v>48</v>
      </c>
      <c r="H616" t="s">
        <v>6125</v>
      </c>
      <c r="I616" t="s">
        <v>6126</v>
      </c>
      <c r="J616" t="s">
        <v>38</v>
      </c>
      <c r="K616" t="s">
        <v>23</v>
      </c>
      <c r="L616" t="s">
        <v>6127</v>
      </c>
      <c r="M616" t="s">
        <v>753</v>
      </c>
      <c r="N616">
        <v>87105</v>
      </c>
      <c r="O616" t="s">
        <v>41</v>
      </c>
      <c r="P616" t="s">
        <v>5417</v>
      </c>
      <c r="Q616" t="s">
        <v>70</v>
      </c>
      <c r="R616" t="s">
        <v>175</v>
      </c>
      <c r="S616" t="s">
        <v>5418</v>
      </c>
      <c r="T616" s="14">
        <v>595</v>
      </c>
    </row>
    <row r="617" spans="1:20" x14ac:dyDescent="0.25">
      <c r="A617">
        <v>616</v>
      </c>
      <c r="B617" t="s">
        <v>1748</v>
      </c>
      <c r="C617" s="3">
        <v>42843</v>
      </c>
      <c r="D617" s="11" t="str">
        <f t="shared" si="18"/>
        <v>April</v>
      </c>
      <c r="E617" s="2">
        <f t="shared" si="19"/>
        <v>2017</v>
      </c>
      <c r="F617" s="4">
        <v>42848</v>
      </c>
      <c r="G617" t="s">
        <v>48</v>
      </c>
      <c r="H617" t="s">
        <v>6137</v>
      </c>
      <c r="I617" t="s">
        <v>6138</v>
      </c>
      <c r="J617" t="s">
        <v>105</v>
      </c>
      <c r="K617" t="s">
        <v>23</v>
      </c>
      <c r="L617" t="s">
        <v>6139</v>
      </c>
      <c r="M617" t="s">
        <v>232</v>
      </c>
      <c r="N617">
        <v>60126</v>
      </c>
      <c r="O617" t="s">
        <v>108</v>
      </c>
      <c r="P617" t="s">
        <v>427</v>
      </c>
      <c r="Q617" t="s">
        <v>43</v>
      </c>
      <c r="R617" t="s">
        <v>57</v>
      </c>
      <c r="S617" t="s">
        <v>428</v>
      </c>
      <c r="T617" s="14">
        <v>230.376</v>
      </c>
    </row>
    <row r="618" spans="1:20" x14ac:dyDescent="0.25">
      <c r="A618">
        <v>617</v>
      </c>
      <c r="B618" t="s">
        <v>5328</v>
      </c>
      <c r="C618" s="3">
        <v>42088</v>
      </c>
      <c r="D618" s="11" t="str">
        <f t="shared" si="18"/>
        <v>March</v>
      </c>
      <c r="E618" s="2">
        <f t="shared" si="19"/>
        <v>2015</v>
      </c>
      <c r="F618" s="4">
        <v>42095</v>
      </c>
      <c r="G618" t="s">
        <v>48</v>
      </c>
      <c r="H618" t="s">
        <v>6153</v>
      </c>
      <c r="I618" t="s">
        <v>6154</v>
      </c>
      <c r="J618" t="s">
        <v>22</v>
      </c>
      <c r="K618" t="s">
        <v>23</v>
      </c>
      <c r="L618" t="s">
        <v>299</v>
      </c>
      <c r="M618" t="s">
        <v>300</v>
      </c>
      <c r="N618">
        <v>10009</v>
      </c>
      <c r="O618" t="s">
        <v>158</v>
      </c>
      <c r="P618" t="s">
        <v>6155</v>
      </c>
      <c r="Q618" t="s">
        <v>28</v>
      </c>
      <c r="R618" t="s">
        <v>32</v>
      </c>
      <c r="S618" t="s">
        <v>6156</v>
      </c>
      <c r="T618" s="14">
        <v>366.786</v>
      </c>
    </row>
    <row r="619" spans="1:20" x14ac:dyDescent="0.25">
      <c r="A619">
        <v>618</v>
      </c>
      <c r="B619" t="s">
        <v>4551</v>
      </c>
      <c r="C619" s="3">
        <v>42326</v>
      </c>
      <c r="D619" s="11" t="str">
        <f t="shared" si="18"/>
        <v>November</v>
      </c>
      <c r="E619" s="2">
        <f t="shared" si="19"/>
        <v>2015</v>
      </c>
      <c r="F619" s="4">
        <v>42328</v>
      </c>
      <c r="G619" t="s">
        <v>19</v>
      </c>
      <c r="H619" t="s">
        <v>6164</v>
      </c>
      <c r="I619" t="s">
        <v>6165</v>
      </c>
      <c r="J619" t="s">
        <v>22</v>
      </c>
      <c r="K619" t="s">
        <v>23</v>
      </c>
      <c r="L619" t="s">
        <v>1659</v>
      </c>
      <c r="M619" t="s">
        <v>516</v>
      </c>
      <c r="N619">
        <v>80027</v>
      </c>
      <c r="O619" t="s">
        <v>41</v>
      </c>
      <c r="P619" t="s">
        <v>6166</v>
      </c>
      <c r="Q619" t="s">
        <v>28</v>
      </c>
      <c r="R619" t="s">
        <v>54</v>
      </c>
      <c r="S619" t="s">
        <v>6167</v>
      </c>
      <c r="T619" s="14">
        <v>145.97999999999999</v>
      </c>
    </row>
    <row r="620" spans="1:20" x14ac:dyDescent="0.25">
      <c r="A620">
        <v>619</v>
      </c>
      <c r="B620" t="s">
        <v>6272</v>
      </c>
      <c r="C620" s="3">
        <v>42562</v>
      </c>
      <c r="D620" s="11" t="str">
        <f t="shared" si="18"/>
        <v>July</v>
      </c>
      <c r="E620" s="2">
        <f t="shared" si="19"/>
        <v>2016</v>
      </c>
      <c r="F620" s="4">
        <v>42564</v>
      </c>
      <c r="G620" t="s">
        <v>19</v>
      </c>
      <c r="H620" t="s">
        <v>6190</v>
      </c>
      <c r="I620" t="s">
        <v>6191</v>
      </c>
      <c r="J620" t="s">
        <v>22</v>
      </c>
      <c r="K620" t="s">
        <v>23</v>
      </c>
      <c r="L620" t="s">
        <v>96</v>
      </c>
      <c r="M620" t="s">
        <v>97</v>
      </c>
      <c r="N620">
        <v>98115</v>
      </c>
      <c r="O620" t="s">
        <v>41</v>
      </c>
      <c r="P620" t="s">
        <v>3731</v>
      </c>
      <c r="Q620" t="s">
        <v>43</v>
      </c>
      <c r="R620" t="s">
        <v>91</v>
      </c>
      <c r="S620" t="s">
        <v>3732</v>
      </c>
      <c r="T620" s="14">
        <v>29.97</v>
      </c>
    </row>
    <row r="621" spans="1:20" x14ac:dyDescent="0.25">
      <c r="A621">
        <v>620</v>
      </c>
      <c r="B621" t="s">
        <v>666</v>
      </c>
      <c r="C621" s="3">
        <v>42757</v>
      </c>
      <c r="D621" s="11" t="str">
        <f t="shared" si="18"/>
        <v>January</v>
      </c>
      <c r="E621" s="2">
        <f t="shared" si="19"/>
        <v>2017</v>
      </c>
      <c r="F621" s="4">
        <v>42763</v>
      </c>
      <c r="G621" t="s">
        <v>48</v>
      </c>
      <c r="H621" t="s">
        <v>6200</v>
      </c>
      <c r="I621" t="s">
        <v>6201</v>
      </c>
      <c r="J621" t="s">
        <v>22</v>
      </c>
      <c r="K621" t="s">
        <v>23</v>
      </c>
      <c r="L621" t="s">
        <v>1925</v>
      </c>
      <c r="M621" t="s">
        <v>89</v>
      </c>
      <c r="N621">
        <v>28314</v>
      </c>
      <c r="O621" t="s">
        <v>26</v>
      </c>
      <c r="P621" t="s">
        <v>6202</v>
      </c>
      <c r="Q621" t="s">
        <v>28</v>
      </c>
      <c r="R621" t="s">
        <v>64</v>
      </c>
      <c r="S621" t="s">
        <v>6203</v>
      </c>
      <c r="T621" s="14">
        <v>14.272</v>
      </c>
    </row>
    <row r="622" spans="1:20" x14ac:dyDescent="0.25">
      <c r="A622">
        <v>621</v>
      </c>
      <c r="B622" t="s">
        <v>436</v>
      </c>
      <c r="C622" s="3">
        <v>43347</v>
      </c>
      <c r="D622" s="11" t="str">
        <f t="shared" si="18"/>
        <v>September</v>
      </c>
      <c r="E622" s="2">
        <f t="shared" si="19"/>
        <v>2018</v>
      </c>
      <c r="F622" s="4">
        <v>43351</v>
      </c>
      <c r="G622" t="s">
        <v>19</v>
      </c>
      <c r="H622" t="s">
        <v>6213</v>
      </c>
      <c r="I622" t="s">
        <v>6214</v>
      </c>
      <c r="J622" t="s">
        <v>38</v>
      </c>
      <c r="K622" t="s">
        <v>23</v>
      </c>
      <c r="L622" t="s">
        <v>39</v>
      </c>
      <c r="M622" t="s">
        <v>40</v>
      </c>
      <c r="N622">
        <v>90036</v>
      </c>
      <c r="O622" t="s">
        <v>41</v>
      </c>
      <c r="P622" t="s">
        <v>2620</v>
      </c>
      <c r="Q622" t="s">
        <v>28</v>
      </c>
      <c r="R622" t="s">
        <v>54</v>
      </c>
      <c r="S622" t="s">
        <v>2621</v>
      </c>
      <c r="T622" s="14">
        <v>1322.3520000000001</v>
      </c>
    </row>
    <row r="623" spans="1:20" x14ac:dyDescent="0.25">
      <c r="A623">
        <v>622</v>
      </c>
      <c r="B623" t="s">
        <v>1428</v>
      </c>
      <c r="C623" s="3">
        <v>42652</v>
      </c>
      <c r="D623" s="11" t="str">
        <f t="shared" si="18"/>
        <v>October</v>
      </c>
      <c r="E623" s="2">
        <f t="shared" si="19"/>
        <v>2016</v>
      </c>
      <c r="F623" s="4">
        <v>42656</v>
      </c>
      <c r="G623" t="s">
        <v>19</v>
      </c>
      <c r="H623" t="s">
        <v>6230</v>
      </c>
      <c r="I623" t="s">
        <v>6231</v>
      </c>
      <c r="J623" t="s">
        <v>22</v>
      </c>
      <c r="K623" t="s">
        <v>23</v>
      </c>
      <c r="L623" t="s">
        <v>299</v>
      </c>
      <c r="M623" t="s">
        <v>300</v>
      </c>
      <c r="N623">
        <v>10024</v>
      </c>
      <c r="O623" t="s">
        <v>158</v>
      </c>
      <c r="P623" t="s">
        <v>6232</v>
      </c>
      <c r="Q623" t="s">
        <v>70</v>
      </c>
      <c r="R623" t="s">
        <v>71</v>
      </c>
      <c r="S623" t="s">
        <v>6233</v>
      </c>
      <c r="T623" s="14">
        <v>631.96</v>
      </c>
    </row>
    <row r="624" spans="1:20" x14ac:dyDescent="0.25">
      <c r="A624">
        <v>623</v>
      </c>
      <c r="B624" t="s">
        <v>1670</v>
      </c>
      <c r="C624" s="3">
        <v>42327</v>
      </c>
      <c r="D624" s="11" t="str">
        <f t="shared" si="18"/>
        <v>November</v>
      </c>
      <c r="E624" s="2">
        <f t="shared" si="19"/>
        <v>2015</v>
      </c>
      <c r="F624" s="4">
        <v>42331</v>
      </c>
      <c r="G624" t="s">
        <v>48</v>
      </c>
      <c r="H624" t="s">
        <v>6238</v>
      </c>
      <c r="I624" t="s">
        <v>6239</v>
      </c>
      <c r="J624" t="s">
        <v>22</v>
      </c>
      <c r="K624" t="s">
        <v>23</v>
      </c>
      <c r="L624" t="s">
        <v>6240</v>
      </c>
      <c r="M624" t="s">
        <v>300</v>
      </c>
      <c r="N624">
        <v>14701</v>
      </c>
      <c r="O624" t="s">
        <v>158</v>
      </c>
      <c r="P624" t="s">
        <v>5174</v>
      </c>
      <c r="Q624" t="s">
        <v>70</v>
      </c>
      <c r="R624" t="s">
        <v>71</v>
      </c>
      <c r="S624" t="s">
        <v>5175</v>
      </c>
      <c r="T624" s="14">
        <v>4548.8100000000004</v>
      </c>
    </row>
    <row r="625" spans="1:20" x14ac:dyDescent="0.25">
      <c r="A625">
        <v>624</v>
      </c>
      <c r="B625" t="s">
        <v>2168</v>
      </c>
      <c r="C625" s="3">
        <v>42171</v>
      </c>
      <c r="D625" s="11" t="str">
        <f t="shared" si="18"/>
        <v>June</v>
      </c>
      <c r="E625" s="2">
        <f t="shared" si="19"/>
        <v>2015</v>
      </c>
      <c r="F625" s="4">
        <v>42177</v>
      </c>
      <c r="G625" t="s">
        <v>48</v>
      </c>
      <c r="H625" t="s">
        <v>6243</v>
      </c>
      <c r="I625" t="s">
        <v>6244</v>
      </c>
      <c r="J625" t="s">
        <v>22</v>
      </c>
      <c r="K625" t="s">
        <v>23</v>
      </c>
      <c r="L625" t="s">
        <v>6245</v>
      </c>
      <c r="M625" t="s">
        <v>286</v>
      </c>
      <c r="N625">
        <v>46544</v>
      </c>
      <c r="O625" t="s">
        <v>108</v>
      </c>
      <c r="P625" t="s">
        <v>1786</v>
      </c>
      <c r="Q625" t="s">
        <v>28</v>
      </c>
      <c r="R625" t="s">
        <v>32</v>
      </c>
      <c r="S625" t="s">
        <v>1787</v>
      </c>
      <c r="T625" s="14">
        <v>647.84</v>
      </c>
    </row>
    <row r="626" spans="1:20" x14ac:dyDescent="0.25">
      <c r="A626">
        <v>625</v>
      </c>
      <c r="B626" t="s">
        <v>5833</v>
      </c>
      <c r="C626" s="3">
        <v>43268</v>
      </c>
      <c r="D626" s="11" t="str">
        <f t="shared" si="18"/>
        <v>June</v>
      </c>
      <c r="E626" s="2">
        <f t="shared" si="19"/>
        <v>2018</v>
      </c>
      <c r="F626" s="4">
        <v>43271</v>
      </c>
      <c r="G626" t="s">
        <v>206</v>
      </c>
      <c r="H626" t="s">
        <v>6252</v>
      </c>
      <c r="I626" t="s">
        <v>6253</v>
      </c>
      <c r="J626" t="s">
        <v>38</v>
      </c>
      <c r="K626" t="s">
        <v>23</v>
      </c>
      <c r="L626" t="s">
        <v>4836</v>
      </c>
      <c r="M626" t="s">
        <v>232</v>
      </c>
      <c r="N626">
        <v>60076</v>
      </c>
      <c r="O626" t="s">
        <v>108</v>
      </c>
      <c r="P626" t="s">
        <v>3672</v>
      </c>
      <c r="Q626" t="s">
        <v>43</v>
      </c>
      <c r="R626" t="s">
        <v>91</v>
      </c>
      <c r="S626" t="s">
        <v>3673</v>
      </c>
      <c r="T626" s="14">
        <v>12.224</v>
      </c>
    </row>
    <row r="627" spans="1:20" x14ac:dyDescent="0.25">
      <c r="A627">
        <v>626</v>
      </c>
      <c r="B627" t="s">
        <v>482</v>
      </c>
      <c r="C627" s="3">
        <v>43053</v>
      </c>
      <c r="D627" s="11" t="str">
        <f t="shared" si="18"/>
        <v>November</v>
      </c>
      <c r="E627" s="2">
        <f t="shared" si="19"/>
        <v>2017</v>
      </c>
      <c r="F627" s="4">
        <v>43058</v>
      </c>
      <c r="G627" t="s">
        <v>48</v>
      </c>
      <c r="H627" t="s">
        <v>6255</v>
      </c>
      <c r="I627" t="s">
        <v>6256</v>
      </c>
      <c r="J627" t="s">
        <v>22</v>
      </c>
      <c r="K627" t="s">
        <v>23</v>
      </c>
      <c r="L627" t="s">
        <v>134</v>
      </c>
      <c r="M627" t="s">
        <v>40</v>
      </c>
      <c r="N627">
        <v>94110</v>
      </c>
      <c r="O627" t="s">
        <v>41</v>
      </c>
      <c r="P627" t="s">
        <v>5599</v>
      </c>
      <c r="Q627" t="s">
        <v>43</v>
      </c>
      <c r="R627" t="s">
        <v>44</v>
      </c>
      <c r="S627" t="s">
        <v>5600</v>
      </c>
      <c r="T627" s="14">
        <v>7.38</v>
      </c>
    </row>
    <row r="628" spans="1:20" x14ac:dyDescent="0.25">
      <c r="A628">
        <v>627</v>
      </c>
      <c r="B628" t="s">
        <v>6729</v>
      </c>
      <c r="C628" s="3">
        <v>43436</v>
      </c>
      <c r="D628" s="11" t="str">
        <f t="shared" si="18"/>
        <v>December</v>
      </c>
      <c r="E628" s="2">
        <f t="shared" si="19"/>
        <v>2018</v>
      </c>
      <c r="F628" s="4">
        <v>43440</v>
      </c>
      <c r="G628" t="s">
        <v>48</v>
      </c>
      <c r="H628" t="s">
        <v>6273</v>
      </c>
      <c r="I628" t="s">
        <v>6274</v>
      </c>
      <c r="J628" t="s">
        <v>105</v>
      </c>
      <c r="K628" t="s">
        <v>23</v>
      </c>
      <c r="L628" t="s">
        <v>1017</v>
      </c>
      <c r="M628" t="s">
        <v>52</v>
      </c>
      <c r="N628">
        <v>33614</v>
      </c>
      <c r="O628" t="s">
        <v>26</v>
      </c>
      <c r="P628" t="s">
        <v>2066</v>
      </c>
      <c r="Q628" t="s">
        <v>43</v>
      </c>
      <c r="R628" t="s">
        <v>74</v>
      </c>
      <c r="S628" t="s">
        <v>2067</v>
      </c>
      <c r="T628" s="14">
        <v>45.66</v>
      </c>
    </row>
    <row r="629" spans="1:20" x14ac:dyDescent="0.25">
      <c r="A629">
        <v>628</v>
      </c>
      <c r="B629" t="s">
        <v>5412</v>
      </c>
      <c r="C629" s="3">
        <v>42466</v>
      </c>
      <c r="D629" s="11" t="str">
        <f t="shared" si="18"/>
        <v>April</v>
      </c>
      <c r="E629" s="2">
        <f t="shared" si="19"/>
        <v>2016</v>
      </c>
      <c r="F629" s="4">
        <v>42470</v>
      </c>
      <c r="G629" t="s">
        <v>48</v>
      </c>
      <c r="H629" t="s">
        <v>6286</v>
      </c>
      <c r="I629" t="s">
        <v>6287</v>
      </c>
      <c r="J629" t="s">
        <v>22</v>
      </c>
      <c r="K629" t="s">
        <v>23</v>
      </c>
      <c r="L629" t="s">
        <v>202</v>
      </c>
      <c r="M629" t="s">
        <v>107</v>
      </c>
      <c r="N629">
        <v>77041</v>
      </c>
      <c r="O629" t="s">
        <v>108</v>
      </c>
      <c r="P629" t="s">
        <v>2241</v>
      </c>
      <c r="Q629" t="s">
        <v>43</v>
      </c>
      <c r="R629" t="s">
        <v>67</v>
      </c>
      <c r="S629" t="s">
        <v>2242</v>
      </c>
      <c r="T629" s="14">
        <v>42.048000000000002</v>
      </c>
    </row>
    <row r="630" spans="1:20" x14ac:dyDescent="0.25">
      <c r="A630">
        <v>629</v>
      </c>
      <c r="B630" t="s">
        <v>4647</v>
      </c>
      <c r="C630" s="3">
        <v>42619</v>
      </c>
      <c r="D630" s="11" t="str">
        <f t="shared" si="18"/>
        <v>September</v>
      </c>
      <c r="E630" s="2">
        <f t="shared" si="19"/>
        <v>2016</v>
      </c>
      <c r="F630" s="4">
        <v>42621</v>
      </c>
      <c r="G630" t="s">
        <v>206</v>
      </c>
      <c r="H630" t="s">
        <v>6296</v>
      </c>
      <c r="I630" t="s">
        <v>6297</v>
      </c>
      <c r="J630" t="s">
        <v>38</v>
      </c>
      <c r="K630" t="s">
        <v>23</v>
      </c>
      <c r="L630" t="s">
        <v>6298</v>
      </c>
      <c r="M630" t="s">
        <v>40</v>
      </c>
      <c r="N630">
        <v>92253</v>
      </c>
      <c r="O630" t="s">
        <v>41</v>
      </c>
      <c r="P630" t="s">
        <v>529</v>
      </c>
      <c r="Q630" t="s">
        <v>70</v>
      </c>
      <c r="R630" t="s">
        <v>175</v>
      </c>
      <c r="S630" t="s">
        <v>530</v>
      </c>
      <c r="T630" s="14">
        <v>46.32</v>
      </c>
    </row>
    <row r="631" spans="1:20" x14ac:dyDescent="0.25">
      <c r="A631">
        <v>630</v>
      </c>
      <c r="B631" t="s">
        <v>8551</v>
      </c>
      <c r="C631" s="3">
        <v>42855</v>
      </c>
      <c r="D631" s="11" t="str">
        <f t="shared" si="18"/>
        <v>April</v>
      </c>
      <c r="E631" s="2">
        <f t="shared" si="19"/>
        <v>2017</v>
      </c>
      <c r="F631" s="4">
        <v>42859</v>
      </c>
      <c r="G631" t="s">
        <v>48</v>
      </c>
      <c r="H631" t="s">
        <v>6306</v>
      </c>
      <c r="I631" t="s">
        <v>6307</v>
      </c>
      <c r="J631" t="s">
        <v>38</v>
      </c>
      <c r="K631" t="s">
        <v>23</v>
      </c>
      <c r="L631" t="s">
        <v>701</v>
      </c>
      <c r="M631" t="s">
        <v>348</v>
      </c>
      <c r="N631">
        <v>85254</v>
      </c>
      <c r="O631" t="s">
        <v>41</v>
      </c>
      <c r="P631" t="s">
        <v>2470</v>
      </c>
      <c r="Q631" t="s">
        <v>28</v>
      </c>
      <c r="R631" t="s">
        <v>64</v>
      </c>
      <c r="S631" t="s">
        <v>2471</v>
      </c>
      <c r="T631" s="14">
        <v>111.88800000000001</v>
      </c>
    </row>
    <row r="632" spans="1:20" x14ac:dyDescent="0.25">
      <c r="A632">
        <v>631</v>
      </c>
      <c r="B632" t="s">
        <v>6474</v>
      </c>
      <c r="C632" s="3">
        <v>42273</v>
      </c>
      <c r="D632" s="11" t="str">
        <f t="shared" si="18"/>
        <v>September</v>
      </c>
      <c r="E632" s="2">
        <f t="shared" si="19"/>
        <v>2015</v>
      </c>
      <c r="F632" s="4">
        <v>42278</v>
      </c>
      <c r="G632" t="s">
        <v>19</v>
      </c>
      <c r="H632" t="s">
        <v>6309</v>
      </c>
      <c r="I632" t="s">
        <v>6310</v>
      </c>
      <c r="J632" t="s">
        <v>38</v>
      </c>
      <c r="K632" t="s">
        <v>23</v>
      </c>
      <c r="L632" t="s">
        <v>156</v>
      </c>
      <c r="M632" t="s">
        <v>157</v>
      </c>
      <c r="N632">
        <v>19134</v>
      </c>
      <c r="O632" t="s">
        <v>158</v>
      </c>
      <c r="P632" t="s">
        <v>3610</v>
      </c>
      <c r="Q632" t="s">
        <v>43</v>
      </c>
      <c r="R632" t="s">
        <v>77</v>
      </c>
      <c r="S632" t="s">
        <v>3611</v>
      </c>
      <c r="T632" s="14">
        <v>143.952</v>
      </c>
    </row>
    <row r="633" spans="1:20" x14ac:dyDescent="0.25">
      <c r="A633">
        <v>632</v>
      </c>
      <c r="B633" t="s">
        <v>4225</v>
      </c>
      <c r="C633" s="3">
        <v>43455</v>
      </c>
      <c r="D633" s="11" t="str">
        <f t="shared" si="18"/>
        <v>December</v>
      </c>
      <c r="E633" s="2">
        <f t="shared" si="19"/>
        <v>2018</v>
      </c>
      <c r="F633" s="4">
        <v>43458</v>
      </c>
      <c r="G633" t="s">
        <v>206</v>
      </c>
      <c r="H633" t="s">
        <v>6342</v>
      </c>
      <c r="I633" t="s">
        <v>6343</v>
      </c>
      <c r="J633" t="s">
        <v>22</v>
      </c>
      <c r="K633" t="s">
        <v>23</v>
      </c>
      <c r="L633" t="s">
        <v>5200</v>
      </c>
      <c r="M633" t="s">
        <v>25</v>
      </c>
      <c r="N633">
        <v>42104</v>
      </c>
      <c r="O633" t="s">
        <v>26</v>
      </c>
      <c r="P633" t="s">
        <v>4114</v>
      </c>
      <c r="Q633" t="s">
        <v>70</v>
      </c>
      <c r="R633" t="s">
        <v>175</v>
      </c>
      <c r="S633" t="s">
        <v>4115</v>
      </c>
      <c r="T633" s="14">
        <v>71</v>
      </c>
    </row>
    <row r="634" spans="1:20" x14ac:dyDescent="0.25">
      <c r="A634">
        <v>633</v>
      </c>
      <c r="B634" t="s">
        <v>3647</v>
      </c>
      <c r="C634" s="3">
        <v>42959</v>
      </c>
      <c r="D634" s="11" t="str">
        <f t="shared" si="18"/>
        <v>August</v>
      </c>
      <c r="E634" s="2">
        <f t="shared" si="19"/>
        <v>2017</v>
      </c>
      <c r="F634" s="4">
        <v>42962</v>
      </c>
      <c r="G634" t="s">
        <v>19</v>
      </c>
      <c r="H634" t="s">
        <v>6353</v>
      </c>
      <c r="I634" t="s">
        <v>6354</v>
      </c>
      <c r="J634" t="s">
        <v>22</v>
      </c>
      <c r="K634" t="s">
        <v>23</v>
      </c>
      <c r="L634" t="s">
        <v>4756</v>
      </c>
      <c r="M634" t="s">
        <v>107</v>
      </c>
      <c r="N634">
        <v>75007</v>
      </c>
      <c r="O634" t="s">
        <v>108</v>
      </c>
      <c r="P634" t="s">
        <v>5894</v>
      </c>
      <c r="Q634" t="s">
        <v>70</v>
      </c>
      <c r="R634" t="s">
        <v>175</v>
      </c>
      <c r="S634" t="s">
        <v>5895</v>
      </c>
      <c r="T634" s="14">
        <v>1399.944</v>
      </c>
    </row>
    <row r="635" spans="1:20" x14ac:dyDescent="0.25">
      <c r="A635">
        <v>634</v>
      </c>
      <c r="B635" t="s">
        <v>1026</v>
      </c>
      <c r="C635" s="3">
        <v>42890</v>
      </c>
      <c r="D635" s="11" t="str">
        <f t="shared" si="18"/>
        <v>June</v>
      </c>
      <c r="E635" s="2">
        <f t="shared" si="19"/>
        <v>2017</v>
      </c>
      <c r="F635" s="4">
        <v>42890</v>
      </c>
      <c r="G635" t="s">
        <v>1452</v>
      </c>
      <c r="H635" t="s">
        <v>6389</v>
      </c>
      <c r="I635" t="s">
        <v>6390</v>
      </c>
      <c r="J635" t="s">
        <v>22</v>
      </c>
      <c r="K635" t="s">
        <v>23</v>
      </c>
      <c r="L635" t="s">
        <v>299</v>
      </c>
      <c r="M635" t="s">
        <v>300</v>
      </c>
      <c r="N635">
        <v>10035</v>
      </c>
      <c r="O635" t="s">
        <v>158</v>
      </c>
      <c r="P635" t="s">
        <v>3615</v>
      </c>
      <c r="Q635" t="s">
        <v>43</v>
      </c>
      <c r="R635" t="s">
        <v>91</v>
      </c>
      <c r="S635" t="s">
        <v>204</v>
      </c>
      <c r="T635" s="14">
        <v>14.94</v>
      </c>
    </row>
    <row r="636" spans="1:20" x14ac:dyDescent="0.25">
      <c r="A636">
        <v>635</v>
      </c>
      <c r="B636" t="s">
        <v>9126</v>
      </c>
      <c r="C636" s="3">
        <v>42354</v>
      </c>
      <c r="D636" s="11" t="str">
        <f t="shared" si="18"/>
        <v>December</v>
      </c>
      <c r="E636" s="2">
        <f t="shared" si="19"/>
        <v>2015</v>
      </c>
      <c r="F636" s="4">
        <v>42359</v>
      </c>
      <c r="G636" t="s">
        <v>48</v>
      </c>
      <c r="H636" t="s">
        <v>6394</v>
      </c>
      <c r="I636" t="s">
        <v>6395</v>
      </c>
      <c r="J636" t="s">
        <v>38</v>
      </c>
      <c r="K636" t="s">
        <v>23</v>
      </c>
      <c r="L636" t="s">
        <v>1714</v>
      </c>
      <c r="M636" t="s">
        <v>52</v>
      </c>
      <c r="N636">
        <v>32216</v>
      </c>
      <c r="O636" t="s">
        <v>26</v>
      </c>
      <c r="P636" t="s">
        <v>4776</v>
      </c>
      <c r="Q636" t="s">
        <v>43</v>
      </c>
      <c r="R636" t="s">
        <v>74</v>
      </c>
      <c r="S636" t="s">
        <v>4777</v>
      </c>
      <c r="T636" s="14">
        <v>1.167</v>
      </c>
    </row>
    <row r="637" spans="1:20" x14ac:dyDescent="0.25">
      <c r="A637">
        <v>636</v>
      </c>
      <c r="B637" t="s">
        <v>3132</v>
      </c>
      <c r="C637" s="3">
        <v>42853</v>
      </c>
      <c r="D637" s="11" t="str">
        <f t="shared" si="18"/>
        <v>April</v>
      </c>
      <c r="E637" s="2">
        <f t="shared" si="19"/>
        <v>2017</v>
      </c>
      <c r="F637" s="4">
        <v>42860</v>
      </c>
      <c r="G637" t="s">
        <v>48</v>
      </c>
      <c r="H637" t="s">
        <v>6403</v>
      </c>
      <c r="I637" t="s">
        <v>6404</v>
      </c>
      <c r="J637" t="s">
        <v>38</v>
      </c>
      <c r="K637" t="s">
        <v>23</v>
      </c>
      <c r="L637" t="s">
        <v>39</v>
      </c>
      <c r="M637" t="s">
        <v>40</v>
      </c>
      <c r="N637">
        <v>90045</v>
      </c>
      <c r="O637" t="s">
        <v>41</v>
      </c>
      <c r="P637" t="s">
        <v>3525</v>
      </c>
      <c r="Q637" t="s">
        <v>28</v>
      </c>
      <c r="R637" t="s">
        <v>32</v>
      </c>
      <c r="S637" t="s">
        <v>3526</v>
      </c>
      <c r="T637" s="14">
        <v>41.567999999999998</v>
      </c>
    </row>
    <row r="638" spans="1:20" x14ac:dyDescent="0.25">
      <c r="A638">
        <v>637</v>
      </c>
      <c r="B638" t="s">
        <v>477</v>
      </c>
      <c r="C638" s="3">
        <v>42120</v>
      </c>
      <c r="D638" s="11" t="str">
        <f t="shared" si="18"/>
        <v>April</v>
      </c>
      <c r="E638" s="2">
        <f t="shared" si="19"/>
        <v>2015</v>
      </c>
      <c r="F638" s="4">
        <v>42127</v>
      </c>
      <c r="G638" t="s">
        <v>48</v>
      </c>
      <c r="H638" t="s">
        <v>6407</v>
      </c>
      <c r="I638" t="s">
        <v>6408</v>
      </c>
      <c r="J638" t="s">
        <v>38</v>
      </c>
      <c r="K638" t="s">
        <v>23</v>
      </c>
      <c r="L638" t="s">
        <v>39</v>
      </c>
      <c r="M638" t="s">
        <v>40</v>
      </c>
      <c r="N638">
        <v>90049</v>
      </c>
      <c r="O638" t="s">
        <v>41</v>
      </c>
      <c r="P638" t="s">
        <v>1645</v>
      </c>
      <c r="Q638" t="s">
        <v>28</v>
      </c>
      <c r="R638" t="s">
        <v>32</v>
      </c>
      <c r="S638" t="s">
        <v>1646</v>
      </c>
      <c r="T638" s="14">
        <v>230.28</v>
      </c>
    </row>
    <row r="639" spans="1:20" x14ac:dyDescent="0.25">
      <c r="A639">
        <v>638</v>
      </c>
      <c r="B639" t="s">
        <v>2519</v>
      </c>
      <c r="C639" s="3">
        <v>42341</v>
      </c>
      <c r="D639" s="11" t="str">
        <f t="shared" si="18"/>
        <v>December</v>
      </c>
      <c r="E639" s="2">
        <f t="shared" si="19"/>
        <v>2015</v>
      </c>
      <c r="F639" s="4">
        <v>42344</v>
      </c>
      <c r="G639" t="s">
        <v>19</v>
      </c>
      <c r="H639" t="s">
        <v>6414</v>
      </c>
      <c r="I639" t="s">
        <v>6415</v>
      </c>
      <c r="J639" t="s">
        <v>38</v>
      </c>
      <c r="K639" t="s">
        <v>23</v>
      </c>
      <c r="L639" t="s">
        <v>5712</v>
      </c>
      <c r="M639" t="s">
        <v>672</v>
      </c>
      <c r="N639">
        <v>63116</v>
      </c>
      <c r="O639" t="s">
        <v>108</v>
      </c>
      <c r="P639" t="s">
        <v>5389</v>
      </c>
      <c r="Q639" t="s">
        <v>43</v>
      </c>
      <c r="R639" t="s">
        <v>91</v>
      </c>
      <c r="S639" t="s">
        <v>5390</v>
      </c>
      <c r="T639" s="14">
        <v>25.92</v>
      </c>
    </row>
    <row r="640" spans="1:20" x14ac:dyDescent="0.25">
      <c r="A640">
        <v>639</v>
      </c>
      <c r="B640" t="s">
        <v>4867</v>
      </c>
      <c r="C640" s="3">
        <v>43395</v>
      </c>
      <c r="D640" s="11" t="str">
        <f t="shared" si="18"/>
        <v>October</v>
      </c>
      <c r="E640" s="2">
        <f t="shared" si="19"/>
        <v>2018</v>
      </c>
      <c r="F640" s="4">
        <v>43397</v>
      </c>
      <c r="G640" t="s">
        <v>206</v>
      </c>
      <c r="H640" t="s">
        <v>6417</v>
      </c>
      <c r="I640" t="s">
        <v>6418</v>
      </c>
      <c r="J640" t="s">
        <v>105</v>
      </c>
      <c r="K640" t="s">
        <v>23</v>
      </c>
      <c r="L640" t="s">
        <v>299</v>
      </c>
      <c r="M640" t="s">
        <v>300</v>
      </c>
      <c r="N640">
        <v>10024</v>
      </c>
      <c r="O640" t="s">
        <v>158</v>
      </c>
      <c r="P640" t="s">
        <v>6419</v>
      </c>
      <c r="Q640" t="s">
        <v>70</v>
      </c>
      <c r="R640" t="s">
        <v>1365</v>
      </c>
      <c r="S640" t="s">
        <v>6420</v>
      </c>
      <c r="T640" s="14">
        <v>11199.968000000001</v>
      </c>
    </row>
    <row r="641" spans="1:20" x14ac:dyDescent="0.25">
      <c r="A641">
        <v>640</v>
      </c>
      <c r="B641" t="s">
        <v>3010</v>
      </c>
      <c r="C641" s="3">
        <v>43235</v>
      </c>
      <c r="D641" s="11" t="str">
        <f t="shared" si="18"/>
        <v>May</v>
      </c>
      <c r="E641" s="2">
        <f t="shared" si="19"/>
        <v>2018</v>
      </c>
      <c r="F641" s="4">
        <v>43240</v>
      </c>
      <c r="G641" t="s">
        <v>48</v>
      </c>
      <c r="H641" t="s">
        <v>6428</v>
      </c>
      <c r="I641" t="s">
        <v>6429</v>
      </c>
      <c r="J641" t="s">
        <v>22</v>
      </c>
      <c r="K641" t="s">
        <v>23</v>
      </c>
      <c r="L641" t="s">
        <v>96</v>
      </c>
      <c r="M641" t="s">
        <v>97</v>
      </c>
      <c r="N641">
        <v>98103</v>
      </c>
      <c r="O641" t="s">
        <v>41</v>
      </c>
      <c r="P641" t="s">
        <v>3923</v>
      </c>
      <c r="Q641" t="s">
        <v>28</v>
      </c>
      <c r="R641" t="s">
        <v>64</v>
      </c>
      <c r="S641" t="s">
        <v>3924</v>
      </c>
      <c r="T641" s="14">
        <v>39.96</v>
      </c>
    </row>
    <row r="642" spans="1:20" x14ac:dyDescent="0.25">
      <c r="A642">
        <v>641</v>
      </c>
      <c r="B642" t="s">
        <v>9524</v>
      </c>
      <c r="C642" s="3">
        <v>42597</v>
      </c>
      <c r="D642" s="11" t="str">
        <f t="shared" ref="D642:D705" si="20">TEXT(C642, "mmmm")</f>
        <v>August</v>
      </c>
      <c r="E642" s="2">
        <f t="shared" ref="E642:E705" si="21">YEAR(C642)</f>
        <v>2016</v>
      </c>
      <c r="F642" s="4">
        <v>42601</v>
      </c>
      <c r="G642" t="s">
        <v>48</v>
      </c>
      <c r="H642" t="s">
        <v>6438</v>
      </c>
      <c r="I642" t="s">
        <v>6439</v>
      </c>
      <c r="J642" t="s">
        <v>38</v>
      </c>
      <c r="K642" t="s">
        <v>23</v>
      </c>
      <c r="L642" t="s">
        <v>39</v>
      </c>
      <c r="M642" t="s">
        <v>40</v>
      </c>
      <c r="N642">
        <v>90045</v>
      </c>
      <c r="O642" t="s">
        <v>41</v>
      </c>
      <c r="P642" t="s">
        <v>3406</v>
      </c>
      <c r="Q642" t="s">
        <v>43</v>
      </c>
      <c r="R642" t="s">
        <v>57</v>
      </c>
      <c r="S642" t="s">
        <v>3407</v>
      </c>
      <c r="T642" s="14">
        <v>323.10000000000002</v>
      </c>
    </row>
    <row r="643" spans="1:20" x14ac:dyDescent="0.25">
      <c r="A643">
        <v>642</v>
      </c>
      <c r="B643" t="s">
        <v>5524</v>
      </c>
      <c r="C643" s="3">
        <v>43263</v>
      </c>
      <c r="D643" s="11" t="str">
        <f t="shared" si="20"/>
        <v>June</v>
      </c>
      <c r="E643" s="2">
        <f t="shared" si="21"/>
        <v>2018</v>
      </c>
      <c r="F643" s="4">
        <v>43269</v>
      </c>
      <c r="G643" t="s">
        <v>48</v>
      </c>
      <c r="H643" t="s">
        <v>6442</v>
      </c>
      <c r="I643" t="s">
        <v>6443</v>
      </c>
      <c r="J643" t="s">
        <v>22</v>
      </c>
      <c r="K643" t="s">
        <v>23</v>
      </c>
      <c r="L643" t="s">
        <v>299</v>
      </c>
      <c r="M643" t="s">
        <v>300</v>
      </c>
      <c r="N643">
        <v>10035</v>
      </c>
      <c r="O643" t="s">
        <v>158</v>
      </c>
      <c r="P643" t="s">
        <v>6444</v>
      </c>
      <c r="Q643" t="s">
        <v>43</v>
      </c>
      <c r="R643" t="s">
        <v>91</v>
      </c>
      <c r="S643" t="s">
        <v>6445</v>
      </c>
      <c r="T643" s="14">
        <v>19.04</v>
      </c>
    </row>
    <row r="644" spans="1:20" x14ac:dyDescent="0.25">
      <c r="A644">
        <v>643</v>
      </c>
      <c r="B644" t="s">
        <v>4129</v>
      </c>
      <c r="C644" s="3">
        <v>43204</v>
      </c>
      <c r="D644" s="11" t="str">
        <f t="shared" si="20"/>
        <v>April</v>
      </c>
      <c r="E644" s="2">
        <f t="shared" si="21"/>
        <v>2018</v>
      </c>
      <c r="F644" s="4">
        <v>43205</v>
      </c>
      <c r="G644" t="s">
        <v>206</v>
      </c>
      <c r="H644" t="s">
        <v>6475</v>
      </c>
      <c r="I644" t="s">
        <v>6476</v>
      </c>
      <c r="J644" t="s">
        <v>105</v>
      </c>
      <c r="K644" t="s">
        <v>23</v>
      </c>
      <c r="L644" t="s">
        <v>356</v>
      </c>
      <c r="M644" t="s">
        <v>672</v>
      </c>
      <c r="N644">
        <v>65807</v>
      </c>
      <c r="O644" t="s">
        <v>108</v>
      </c>
      <c r="P644" t="s">
        <v>1091</v>
      </c>
      <c r="Q644" t="s">
        <v>43</v>
      </c>
      <c r="R644" t="s">
        <v>74</v>
      </c>
      <c r="S644" t="s">
        <v>1092</v>
      </c>
      <c r="T644" s="14">
        <v>8.76</v>
      </c>
    </row>
    <row r="645" spans="1:20" x14ac:dyDescent="0.25">
      <c r="A645">
        <v>644</v>
      </c>
      <c r="B645" t="s">
        <v>2101</v>
      </c>
      <c r="C645" s="3">
        <v>43009</v>
      </c>
      <c r="D645" s="11" t="str">
        <f t="shared" si="20"/>
        <v>October</v>
      </c>
      <c r="E645" s="2">
        <f t="shared" si="21"/>
        <v>2017</v>
      </c>
      <c r="F645" s="4">
        <v>43009</v>
      </c>
      <c r="G645" t="s">
        <v>1452</v>
      </c>
      <c r="H645" t="s">
        <v>6479</v>
      </c>
      <c r="I645" t="s">
        <v>6480</v>
      </c>
      <c r="J645" t="s">
        <v>22</v>
      </c>
      <c r="K645" t="s">
        <v>23</v>
      </c>
      <c r="L645" t="s">
        <v>1821</v>
      </c>
      <c r="M645" t="s">
        <v>107</v>
      </c>
      <c r="N645">
        <v>79109</v>
      </c>
      <c r="O645" t="s">
        <v>108</v>
      </c>
      <c r="P645" t="s">
        <v>1024</v>
      </c>
      <c r="Q645" t="s">
        <v>70</v>
      </c>
      <c r="R645" t="s">
        <v>175</v>
      </c>
      <c r="S645" t="s">
        <v>2018</v>
      </c>
      <c r="T645" s="14">
        <v>79.512</v>
      </c>
    </row>
    <row r="646" spans="1:20" x14ac:dyDescent="0.25">
      <c r="A646">
        <v>645</v>
      </c>
      <c r="B646" t="s">
        <v>2332</v>
      </c>
      <c r="C646" s="3">
        <v>42607</v>
      </c>
      <c r="D646" s="11" t="str">
        <f t="shared" si="20"/>
        <v>August</v>
      </c>
      <c r="E646" s="2">
        <f t="shared" si="21"/>
        <v>2016</v>
      </c>
      <c r="F646" s="4">
        <v>42612</v>
      </c>
      <c r="G646" t="s">
        <v>48</v>
      </c>
      <c r="H646" t="s">
        <v>6483</v>
      </c>
      <c r="I646" t="s">
        <v>6484</v>
      </c>
      <c r="J646" t="s">
        <v>105</v>
      </c>
      <c r="K646" t="s">
        <v>23</v>
      </c>
      <c r="L646" t="s">
        <v>39</v>
      </c>
      <c r="M646" t="s">
        <v>40</v>
      </c>
      <c r="N646">
        <v>90045</v>
      </c>
      <c r="O646" t="s">
        <v>41</v>
      </c>
      <c r="P646" t="s">
        <v>159</v>
      </c>
      <c r="Q646" t="s">
        <v>28</v>
      </c>
      <c r="R646" t="s">
        <v>32</v>
      </c>
      <c r="S646" t="s">
        <v>160</v>
      </c>
      <c r="T646" s="14">
        <v>40.783999999999999</v>
      </c>
    </row>
    <row r="647" spans="1:20" x14ac:dyDescent="0.25">
      <c r="A647">
        <v>646</v>
      </c>
      <c r="B647" t="s">
        <v>1084</v>
      </c>
      <c r="C647" s="3">
        <v>42256</v>
      </c>
      <c r="D647" s="11" t="str">
        <f t="shared" si="20"/>
        <v>September</v>
      </c>
      <c r="E647" s="2">
        <f t="shared" si="21"/>
        <v>2015</v>
      </c>
      <c r="F647" s="4">
        <v>42259</v>
      </c>
      <c r="G647" t="s">
        <v>19</v>
      </c>
      <c r="H647" t="s">
        <v>6486</v>
      </c>
      <c r="I647" t="s">
        <v>6487</v>
      </c>
      <c r="J647" t="s">
        <v>38</v>
      </c>
      <c r="K647" t="s">
        <v>23</v>
      </c>
      <c r="L647" t="s">
        <v>1401</v>
      </c>
      <c r="M647" t="s">
        <v>1402</v>
      </c>
      <c r="N647">
        <v>1852</v>
      </c>
      <c r="O647" t="s">
        <v>158</v>
      </c>
      <c r="P647" t="s">
        <v>785</v>
      </c>
      <c r="Q647" t="s">
        <v>43</v>
      </c>
      <c r="R647" t="s">
        <v>91</v>
      </c>
      <c r="S647" t="s">
        <v>786</v>
      </c>
      <c r="T647" s="14">
        <v>166.44</v>
      </c>
    </row>
    <row r="648" spans="1:20" x14ac:dyDescent="0.25">
      <c r="A648">
        <v>647</v>
      </c>
      <c r="B648" t="s">
        <v>1981</v>
      </c>
      <c r="C648" s="3">
        <v>43437</v>
      </c>
      <c r="D648" s="11" t="str">
        <f t="shared" si="20"/>
        <v>December</v>
      </c>
      <c r="E648" s="2">
        <f t="shared" si="21"/>
        <v>2018</v>
      </c>
      <c r="F648" s="4">
        <v>43437</v>
      </c>
      <c r="G648" t="s">
        <v>1452</v>
      </c>
      <c r="H648" t="s">
        <v>6493</v>
      </c>
      <c r="I648" t="s">
        <v>6494</v>
      </c>
      <c r="J648" t="s">
        <v>22</v>
      </c>
      <c r="K648" t="s">
        <v>23</v>
      </c>
      <c r="L648" t="s">
        <v>1066</v>
      </c>
      <c r="M648" t="s">
        <v>40</v>
      </c>
      <c r="N648">
        <v>92024</v>
      </c>
      <c r="O648" t="s">
        <v>41</v>
      </c>
      <c r="P648" t="s">
        <v>1952</v>
      </c>
      <c r="Q648" t="s">
        <v>43</v>
      </c>
      <c r="R648" t="s">
        <v>91</v>
      </c>
      <c r="S648" t="s">
        <v>5632</v>
      </c>
      <c r="T648" s="14">
        <v>166.44</v>
      </c>
    </row>
    <row r="649" spans="1:20" x14ac:dyDescent="0.25">
      <c r="A649">
        <v>648</v>
      </c>
      <c r="B649" t="s">
        <v>1139</v>
      </c>
      <c r="C649" s="3">
        <v>42176</v>
      </c>
      <c r="D649" s="11" t="str">
        <f t="shared" si="20"/>
        <v>June</v>
      </c>
      <c r="E649" s="2">
        <f t="shared" si="21"/>
        <v>2015</v>
      </c>
      <c r="F649" s="4">
        <v>42176</v>
      </c>
      <c r="G649" t="s">
        <v>1452</v>
      </c>
      <c r="H649" t="s">
        <v>6497</v>
      </c>
      <c r="I649" t="s">
        <v>6498</v>
      </c>
      <c r="J649" t="s">
        <v>22</v>
      </c>
      <c r="K649" t="s">
        <v>23</v>
      </c>
      <c r="L649" t="s">
        <v>4067</v>
      </c>
      <c r="M649" t="s">
        <v>516</v>
      </c>
      <c r="N649">
        <v>81001</v>
      </c>
      <c r="O649" t="s">
        <v>41</v>
      </c>
      <c r="P649" t="s">
        <v>4864</v>
      </c>
      <c r="Q649" t="s">
        <v>43</v>
      </c>
      <c r="R649" t="s">
        <v>74</v>
      </c>
      <c r="S649" t="s">
        <v>4865</v>
      </c>
      <c r="T649" s="14">
        <v>11.087999999999999</v>
      </c>
    </row>
    <row r="650" spans="1:20" x14ac:dyDescent="0.25">
      <c r="A650">
        <v>649</v>
      </c>
      <c r="B650" t="s">
        <v>7141</v>
      </c>
      <c r="C650" s="3">
        <v>42773</v>
      </c>
      <c r="D650" s="11" t="str">
        <f t="shared" si="20"/>
        <v>February</v>
      </c>
      <c r="E650" s="2">
        <f t="shared" si="21"/>
        <v>2017</v>
      </c>
      <c r="F650" s="4">
        <v>42775</v>
      </c>
      <c r="G650" t="s">
        <v>206</v>
      </c>
      <c r="H650" t="s">
        <v>6525</v>
      </c>
      <c r="I650" t="s">
        <v>6526</v>
      </c>
      <c r="J650" t="s">
        <v>22</v>
      </c>
      <c r="K650" t="s">
        <v>23</v>
      </c>
      <c r="L650" t="s">
        <v>2795</v>
      </c>
      <c r="M650" t="s">
        <v>564</v>
      </c>
      <c r="N650">
        <v>43130</v>
      </c>
      <c r="O650" t="s">
        <v>158</v>
      </c>
      <c r="P650" t="s">
        <v>1847</v>
      </c>
      <c r="Q650" t="s">
        <v>43</v>
      </c>
      <c r="R650" t="s">
        <v>91</v>
      </c>
      <c r="S650" t="s">
        <v>1848</v>
      </c>
      <c r="T650" s="14">
        <v>30.352</v>
      </c>
    </row>
    <row r="651" spans="1:20" x14ac:dyDescent="0.25">
      <c r="A651">
        <v>650</v>
      </c>
      <c r="B651" t="s">
        <v>2179</v>
      </c>
      <c r="C651" s="3">
        <v>43338</v>
      </c>
      <c r="D651" s="11" t="str">
        <f t="shared" si="20"/>
        <v>August</v>
      </c>
      <c r="E651" s="2">
        <f t="shared" si="21"/>
        <v>2018</v>
      </c>
      <c r="F651" s="4">
        <v>43344</v>
      </c>
      <c r="G651" t="s">
        <v>48</v>
      </c>
      <c r="H651" t="s">
        <v>6558</v>
      </c>
      <c r="I651" t="s">
        <v>6559</v>
      </c>
      <c r="J651" t="s">
        <v>105</v>
      </c>
      <c r="K651" t="s">
        <v>23</v>
      </c>
      <c r="L651" t="s">
        <v>563</v>
      </c>
      <c r="M651" t="s">
        <v>1431</v>
      </c>
      <c r="N651">
        <v>31907</v>
      </c>
      <c r="O651" t="s">
        <v>26</v>
      </c>
      <c r="P651" t="s">
        <v>1589</v>
      </c>
      <c r="Q651" t="s">
        <v>70</v>
      </c>
      <c r="R651" t="s">
        <v>175</v>
      </c>
      <c r="S651" t="s">
        <v>1590</v>
      </c>
      <c r="T651" s="14">
        <v>71.98</v>
      </c>
    </row>
    <row r="652" spans="1:20" x14ac:dyDescent="0.25">
      <c r="A652">
        <v>651</v>
      </c>
      <c r="B652" t="s">
        <v>4463</v>
      </c>
      <c r="C652" s="3">
        <v>42281</v>
      </c>
      <c r="D652" s="11" t="str">
        <f t="shared" si="20"/>
        <v>October</v>
      </c>
      <c r="E652" s="2">
        <f t="shared" si="21"/>
        <v>2015</v>
      </c>
      <c r="F652" s="4">
        <v>42285</v>
      </c>
      <c r="G652" t="s">
        <v>48</v>
      </c>
      <c r="H652" t="s">
        <v>6568</v>
      </c>
      <c r="I652" t="s">
        <v>6569</v>
      </c>
      <c r="J652" t="s">
        <v>22</v>
      </c>
      <c r="K652" t="s">
        <v>23</v>
      </c>
      <c r="L652" t="s">
        <v>2379</v>
      </c>
      <c r="M652" t="s">
        <v>40</v>
      </c>
      <c r="N652">
        <v>94591</v>
      </c>
      <c r="O652" t="s">
        <v>41</v>
      </c>
      <c r="P652" t="s">
        <v>1209</v>
      </c>
      <c r="Q652" t="s">
        <v>43</v>
      </c>
      <c r="R652" t="s">
        <v>44</v>
      </c>
      <c r="S652" t="s">
        <v>1210</v>
      </c>
      <c r="T652" s="14">
        <v>14.45</v>
      </c>
    </row>
    <row r="653" spans="1:20" x14ac:dyDescent="0.25">
      <c r="A653">
        <v>652</v>
      </c>
      <c r="B653" t="s">
        <v>1570</v>
      </c>
      <c r="C653" s="3">
        <v>43144</v>
      </c>
      <c r="D653" s="11" t="str">
        <f t="shared" si="20"/>
        <v>February</v>
      </c>
      <c r="E653" s="2">
        <f t="shared" si="21"/>
        <v>2018</v>
      </c>
      <c r="F653" s="4">
        <v>43150</v>
      </c>
      <c r="G653" t="s">
        <v>48</v>
      </c>
      <c r="H653" t="s">
        <v>6573</v>
      </c>
      <c r="I653" t="s">
        <v>6574</v>
      </c>
      <c r="J653" t="s">
        <v>22</v>
      </c>
      <c r="K653" t="s">
        <v>23</v>
      </c>
      <c r="L653" t="s">
        <v>96</v>
      </c>
      <c r="M653" t="s">
        <v>97</v>
      </c>
      <c r="N653">
        <v>98105</v>
      </c>
      <c r="O653" t="s">
        <v>41</v>
      </c>
      <c r="P653" t="s">
        <v>721</v>
      </c>
      <c r="Q653" t="s">
        <v>43</v>
      </c>
      <c r="R653" t="s">
        <v>67</v>
      </c>
      <c r="S653" t="s">
        <v>722</v>
      </c>
      <c r="T653" s="14">
        <v>6.63</v>
      </c>
    </row>
    <row r="654" spans="1:20" x14ac:dyDescent="0.25">
      <c r="A654">
        <v>653</v>
      </c>
      <c r="B654" t="s">
        <v>5483</v>
      </c>
      <c r="C654" s="3">
        <v>42312</v>
      </c>
      <c r="D654" s="11" t="str">
        <f t="shared" si="20"/>
        <v>November</v>
      </c>
      <c r="E654" s="2">
        <f t="shared" si="21"/>
        <v>2015</v>
      </c>
      <c r="F654" s="4">
        <v>42316</v>
      </c>
      <c r="G654" t="s">
        <v>48</v>
      </c>
      <c r="H654" t="s">
        <v>6592</v>
      </c>
      <c r="I654" t="s">
        <v>6593</v>
      </c>
      <c r="J654" t="s">
        <v>22</v>
      </c>
      <c r="K654" t="s">
        <v>23</v>
      </c>
      <c r="L654" t="s">
        <v>1066</v>
      </c>
      <c r="M654" t="s">
        <v>40</v>
      </c>
      <c r="N654">
        <v>92037</v>
      </c>
      <c r="O654" t="s">
        <v>41</v>
      </c>
      <c r="P654" t="s">
        <v>6375</v>
      </c>
      <c r="Q654" t="s">
        <v>28</v>
      </c>
      <c r="R654" t="s">
        <v>64</v>
      </c>
      <c r="S654" t="s">
        <v>6376</v>
      </c>
      <c r="T654" s="14">
        <v>35.340000000000003</v>
      </c>
    </row>
    <row r="655" spans="1:20" x14ac:dyDescent="0.25">
      <c r="A655">
        <v>654</v>
      </c>
      <c r="B655" t="s">
        <v>5607</v>
      </c>
      <c r="C655" s="3">
        <v>42708</v>
      </c>
      <c r="D655" s="11" t="str">
        <f t="shared" si="20"/>
        <v>December</v>
      </c>
      <c r="E655" s="2">
        <f t="shared" si="21"/>
        <v>2016</v>
      </c>
      <c r="F655" s="4">
        <v>42712</v>
      </c>
      <c r="G655" t="s">
        <v>48</v>
      </c>
      <c r="H655" t="s">
        <v>6602</v>
      </c>
      <c r="I655" t="s">
        <v>6603</v>
      </c>
      <c r="J655" t="s">
        <v>22</v>
      </c>
      <c r="K655" t="s">
        <v>23</v>
      </c>
      <c r="L655" t="s">
        <v>6321</v>
      </c>
      <c r="M655" t="s">
        <v>52</v>
      </c>
      <c r="N655">
        <v>32303</v>
      </c>
      <c r="O655" t="s">
        <v>26</v>
      </c>
      <c r="P655" t="s">
        <v>6039</v>
      </c>
      <c r="Q655" t="s">
        <v>43</v>
      </c>
      <c r="R655" t="s">
        <v>74</v>
      </c>
      <c r="S655" t="s">
        <v>6040</v>
      </c>
      <c r="T655" s="14">
        <v>8.2260000000000009</v>
      </c>
    </row>
    <row r="656" spans="1:20" x14ac:dyDescent="0.25">
      <c r="A656">
        <v>655</v>
      </c>
      <c r="B656" t="s">
        <v>5726</v>
      </c>
      <c r="C656" s="3">
        <v>42477</v>
      </c>
      <c r="D656" s="11" t="str">
        <f t="shared" si="20"/>
        <v>April</v>
      </c>
      <c r="E656" s="2">
        <f t="shared" si="21"/>
        <v>2016</v>
      </c>
      <c r="F656" s="4">
        <v>42481</v>
      </c>
      <c r="G656" t="s">
        <v>48</v>
      </c>
      <c r="H656" t="s">
        <v>6614</v>
      </c>
      <c r="I656" t="s">
        <v>6615</v>
      </c>
      <c r="J656" t="s">
        <v>22</v>
      </c>
      <c r="K656" t="s">
        <v>23</v>
      </c>
      <c r="L656" t="s">
        <v>134</v>
      </c>
      <c r="M656" t="s">
        <v>40</v>
      </c>
      <c r="N656">
        <v>94122</v>
      </c>
      <c r="O656" t="s">
        <v>41</v>
      </c>
      <c r="P656" t="s">
        <v>4766</v>
      </c>
      <c r="Q656" t="s">
        <v>43</v>
      </c>
      <c r="R656" t="s">
        <v>67</v>
      </c>
      <c r="S656" t="s">
        <v>4767</v>
      </c>
      <c r="T656" s="14">
        <v>5.56</v>
      </c>
    </row>
    <row r="657" spans="1:20" x14ac:dyDescent="0.25">
      <c r="A657">
        <v>656</v>
      </c>
      <c r="B657" t="s">
        <v>5075</v>
      </c>
      <c r="C657" s="3">
        <v>42805</v>
      </c>
      <c r="D657" s="11" t="str">
        <f t="shared" si="20"/>
        <v>March</v>
      </c>
      <c r="E657" s="2">
        <f t="shared" si="21"/>
        <v>2017</v>
      </c>
      <c r="F657" s="4">
        <v>42809</v>
      </c>
      <c r="G657" t="s">
        <v>48</v>
      </c>
      <c r="H657" t="s">
        <v>6618</v>
      </c>
      <c r="I657" t="s">
        <v>6619</v>
      </c>
      <c r="J657" t="s">
        <v>105</v>
      </c>
      <c r="K657" t="s">
        <v>23</v>
      </c>
      <c r="L657" t="s">
        <v>563</v>
      </c>
      <c r="M657" t="s">
        <v>1431</v>
      </c>
      <c r="N657">
        <v>31907</v>
      </c>
      <c r="O657" t="s">
        <v>26</v>
      </c>
      <c r="P657" t="s">
        <v>4467</v>
      </c>
      <c r="Q657" t="s">
        <v>28</v>
      </c>
      <c r="R657" t="s">
        <v>64</v>
      </c>
      <c r="S657" t="s">
        <v>6455</v>
      </c>
      <c r="T657" s="14">
        <v>76.92</v>
      </c>
    </row>
    <row r="658" spans="1:20" x14ac:dyDescent="0.25">
      <c r="A658">
        <v>657</v>
      </c>
      <c r="B658" t="s">
        <v>4520</v>
      </c>
      <c r="C658" s="3">
        <v>42150</v>
      </c>
      <c r="D658" s="11" t="str">
        <f t="shared" si="20"/>
        <v>May</v>
      </c>
      <c r="E658" s="2">
        <f t="shared" si="21"/>
        <v>2015</v>
      </c>
      <c r="F658" s="4">
        <v>42153</v>
      </c>
      <c r="G658" t="s">
        <v>206</v>
      </c>
      <c r="H658" t="s">
        <v>6621</v>
      </c>
      <c r="I658" t="s">
        <v>6622</v>
      </c>
      <c r="J658" t="s">
        <v>105</v>
      </c>
      <c r="K658" t="s">
        <v>23</v>
      </c>
      <c r="L658" t="s">
        <v>4126</v>
      </c>
      <c r="M658" t="s">
        <v>127</v>
      </c>
      <c r="N658">
        <v>84107</v>
      </c>
      <c r="O658" t="s">
        <v>41</v>
      </c>
      <c r="P658" t="s">
        <v>1619</v>
      </c>
      <c r="Q658" t="s">
        <v>43</v>
      </c>
      <c r="R658" t="s">
        <v>91</v>
      </c>
      <c r="S658" t="s">
        <v>1620</v>
      </c>
      <c r="T658" s="14">
        <v>48.4</v>
      </c>
    </row>
    <row r="659" spans="1:20" x14ac:dyDescent="0.25">
      <c r="A659">
        <v>658</v>
      </c>
      <c r="B659" t="s">
        <v>8332</v>
      </c>
      <c r="C659" s="3">
        <v>42462</v>
      </c>
      <c r="D659" s="11" t="str">
        <f t="shared" si="20"/>
        <v>April</v>
      </c>
      <c r="E659" s="2">
        <f t="shared" si="21"/>
        <v>2016</v>
      </c>
      <c r="F659" s="4">
        <v>42467</v>
      </c>
      <c r="G659" t="s">
        <v>48</v>
      </c>
      <c r="H659" t="s">
        <v>6636</v>
      </c>
      <c r="I659" t="s">
        <v>6637</v>
      </c>
      <c r="J659" t="s">
        <v>22</v>
      </c>
      <c r="K659" t="s">
        <v>23</v>
      </c>
      <c r="L659" t="s">
        <v>924</v>
      </c>
      <c r="M659" t="s">
        <v>107</v>
      </c>
      <c r="N659">
        <v>75220</v>
      </c>
      <c r="O659" t="s">
        <v>108</v>
      </c>
      <c r="P659" t="s">
        <v>6638</v>
      </c>
      <c r="Q659" t="s">
        <v>43</v>
      </c>
      <c r="R659" t="s">
        <v>77</v>
      </c>
      <c r="S659" t="s">
        <v>6639</v>
      </c>
      <c r="T659" s="14">
        <v>32.192</v>
      </c>
    </row>
    <row r="660" spans="1:20" x14ac:dyDescent="0.25">
      <c r="A660">
        <v>659</v>
      </c>
      <c r="B660" t="s">
        <v>4120</v>
      </c>
      <c r="C660" s="3">
        <v>43407</v>
      </c>
      <c r="D660" s="11" t="str">
        <f t="shared" si="20"/>
        <v>November</v>
      </c>
      <c r="E660" s="2">
        <f t="shared" si="21"/>
        <v>2018</v>
      </c>
      <c r="F660" s="4">
        <v>43412</v>
      </c>
      <c r="G660" t="s">
        <v>48</v>
      </c>
      <c r="H660" t="s">
        <v>6675</v>
      </c>
      <c r="I660" t="s">
        <v>6676</v>
      </c>
      <c r="J660" t="s">
        <v>22</v>
      </c>
      <c r="K660" t="s">
        <v>23</v>
      </c>
      <c r="L660" t="s">
        <v>6579</v>
      </c>
      <c r="M660" t="s">
        <v>753</v>
      </c>
      <c r="N660">
        <v>88001</v>
      </c>
      <c r="O660" t="s">
        <v>41</v>
      </c>
      <c r="P660" t="s">
        <v>480</v>
      </c>
      <c r="Q660" t="s">
        <v>28</v>
      </c>
      <c r="R660" t="s">
        <v>64</v>
      </c>
      <c r="S660" t="s">
        <v>481</v>
      </c>
      <c r="T660" s="14">
        <v>41.37</v>
      </c>
    </row>
    <row r="661" spans="1:20" x14ac:dyDescent="0.25">
      <c r="A661">
        <v>660</v>
      </c>
      <c r="B661" t="s">
        <v>2388</v>
      </c>
      <c r="C661" s="3">
        <v>42576</v>
      </c>
      <c r="D661" s="11" t="str">
        <f t="shared" si="20"/>
        <v>July</v>
      </c>
      <c r="E661" s="2">
        <f t="shared" si="21"/>
        <v>2016</v>
      </c>
      <c r="F661" s="4">
        <v>42578</v>
      </c>
      <c r="G661" t="s">
        <v>19</v>
      </c>
      <c r="H661" t="s">
        <v>6683</v>
      </c>
      <c r="I661" t="s">
        <v>6684</v>
      </c>
      <c r="J661" t="s">
        <v>22</v>
      </c>
      <c r="K661" t="s">
        <v>23</v>
      </c>
      <c r="L661" t="s">
        <v>96</v>
      </c>
      <c r="M661" t="s">
        <v>97</v>
      </c>
      <c r="N661">
        <v>98115</v>
      </c>
      <c r="O661" t="s">
        <v>41</v>
      </c>
      <c r="P661" t="s">
        <v>5474</v>
      </c>
      <c r="Q661" t="s">
        <v>43</v>
      </c>
      <c r="R661" t="s">
        <v>302</v>
      </c>
      <c r="S661" t="s">
        <v>5475</v>
      </c>
      <c r="T661" s="14">
        <v>9.42</v>
      </c>
    </row>
    <row r="662" spans="1:20" x14ac:dyDescent="0.25">
      <c r="A662">
        <v>661</v>
      </c>
      <c r="B662" t="s">
        <v>7634</v>
      </c>
      <c r="C662" s="3">
        <v>42614</v>
      </c>
      <c r="D662" s="11" t="str">
        <f t="shared" si="20"/>
        <v>September</v>
      </c>
      <c r="E662" s="2">
        <f t="shared" si="21"/>
        <v>2016</v>
      </c>
      <c r="F662" s="4">
        <v>42621</v>
      </c>
      <c r="G662" t="s">
        <v>48</v>
      </c>
      <c r="H662" t="s">
        <v>6692</v>
      </c>
      <c r="I662" t="s">
        <v>6693</v>
      </c>
      <c r="J662" t="s">
        <v>105</v>
      </c>
      <c r="K662" t="s">
        <v>23</v>
      </c>
      <c r="L662" t="s">
        <v>690</v>
      </c>
      <c r="M662" t="s">
        <v>1402</v>
      </c>
      <c r="N662">
        <v>2038</v>
      </c>
      <c r="O662" t="s">
        <v>158</v>
      </c>
      <c r="P662" t="s">
        <v>3148</v>
      </c>
      <c r="Q662" t="s">
        <v>43</v>
      </c>
      <c r="R662" t="s">
        <v>74</v>
      </c>
      <c r="S662" t="s">
        <v>3149</v>
      </c>
      <c r="T662" s="14">
        <v>114.6</v>
      </c>
    </row>
    <row r="663" spans="1:20" x14ac:dyDescent="0.25">
      <c r="A663">
        <v>662</v>
      </c>
      <c r="B663" t="s">
        <v>6124</v>
      </c>
      <c r="C663" s="3">
        <v>42860</v>
      </c>
      <c r="D663" s="11" t="str">
        <f t="shared" si="20"/>
        <v>May</v>
      </c>
      <c r="E663" s="2">
        <f t="shared" si="21"/>
        <v>2017</v>
      </c>
      <c r="F663" s="4">
        <v>42863</v>
      </c>
      <c r="G663" t="s">
        <v>206</v>
      </c>
      <c r="H663" t="s">
        <v>6695</v>
      </c>
      <c r="I663" t="s">
        <v>6696</v>
      </c>
      <c r="J663" t="s">
        <v>22</v>
      </c>
      <c r="K663" t="s">
        <v>23</v>
      </c>
      <c r="L663" t="s">
        <v>3686</v>
      </c>
      <c r="M663" t="s">
        <v>40</v>
      </c>
      <c r="N663">
        <v>92024</v>
      </c>
      <c r="O663" t="s">
        <v>41</v>
      </c>
      <c r="P663" t="s">
        <v>6144</v>
      </c>
      <c r="Q663" t="s">
        <v>43</v>
      </c>
      <c r="R663" t="s">
        <v>74</v>
      </c>
      <c r="S663" t="s">
        <v>6145</v>
      </c>
      <c r="T663" s="14">
        <v>6.72</v>
      </c>
    </row>
    <row r="664" spans="1:20" x14ac:dyDescent="0.25">
      <c r="A664">
        <v>663</v>
      </c>
      <c r="B664" t="s">
        <v>5021</v>
      </c>
      <c r="C664" s="3">
        <v>43126</v>
      </c>
      <c r="D664" s="11" t="str">
        <f t="shared" si="20"/>
        <v>January</v>
      </c>
      <c r="E664" s="2">
        <f t="shared" si="21"/>
        <v>2018</v>
      </c>
      <c r="F664" s="4">
        <v>43131</v>
      </c>
      <c r="G664" t="s">
        <v>19</v>
      </c>
      <c r="H664" t="s">
        <v>6711</v>
      </c>
      <c r="I664" t="s">
        <v>6712</v>
      </c>
      <c r="J664" t="s">
        <v>38</v>
      </c>
      <c r="K664" t="s">
        <v>23</v>
      </c>
      <c r="L664" t="s">
        <v>6584</v>
      </c>
      <c r="M664" t="s">
        <v>403</v>
      </c>
      <c r="N664">
        <v>35244</v>
      </c>
      <c r="O664" t="s">
        <v>26</v>
      </c>
      <c r="P664" t="s">
        <v>721</v>
      </c>
      <c r="Q664" t="s">
        <v>43</v>
      </c>
      <c r="R664" t="s">
        <v>67</v>
      </c>
      <c r="S664" t="s">
        <v>722</v>
      </c>
      <c r="T664" s="14">
        <v>15.47</v>
      </c>
    </row>
    <row r="665" spans="1:20" x14ac:dyDescent="0.25">
      <c r="A665">
        <v>664</v>
      </c>
      <c r="B665" t="s">
        <v>1393</v>
      </c>
      <c r="C665" s="3">
        <v>43182</v>
      </c>
      <c r="D665" s="11" t="str">
        <f t="shared" si="20"/>
        <v>March</v>
      </c>
      <c r="E665" s="2">
        <f t="shared" si="21"/>
        <v>2018</v>
      </c>
      <c r="F665" s="4">
        <v>43186</v>
      </c>
      <c r="G665" t="s">
        <v>48</v>
      </c>
      <c r="H665" t="s">
        <v>6721</v>
      </c>
      <c r="I665" t="s">
        <v>6722</v>
      </c>
      <c r="J665" t="s">
        <v>22</v>
      </c>
      <c r="K665" t="s">
        <v>23</v>
      </c>
      <c r="L665" t="s">
        <v>1897</v>
      </c>
      <c r="M665" t="s">
        <v>107</v>
      </c>
      <c r="N665">
        <v>77340</v>
      </c>
      <c r="O665" t="s">
        <v>108</v>
      </c>
      <c r="P665" t="s">
        <v>1905</v>
      </c>
      <c r="Q665" t="s">
        <v>43</v>
      </c>
      <c r="R665" t="s">
        <v>57</v>
      </c>
      <c r="S665" t="s">
        <v>1906</v>
      </c>
      <c r="T665" s="14">
        <v>143.72800000000001</v>
      </c>
    </row>
    <row r="666" spans="1:20" x14ac:dyDescent="0.25">
      <c r="A666">
        <v>665</v>
      </c>
      <c r="B666" t="s">
        <v>789</v>
      </c>
      <c r="C666" s="3">
        <v>43198</v>
      </c>
      <c r="D666" s="11" t="str">
        <f t="shared" si="20"/>
        <v>April</v>
      </c>
      <c r="E666" s="2">
        <f t="shared" si="21"/>
        <v>2018</v>
      </c>
      <c r="F666" s="4">
        <v>43205</v>
      </c>
      <c r="G666" t="s">
        <v>48</v>
      </c>
      <c r="H666" t="s">
        <v>6730</v>
      </c>
      <c r="I666" t="s">
        <v>6731</v>
      </c>
      <c r="J666" t="s">
        <v>38</v>
      </c>
      <c r="K666" t="s">
        <v>23</v>
      </c>
      <c r="L666" t="s">
        <v>3696</v>
      </c>
      <c r="M666" t="s">
        <v>1431</v>
      </c>
      <c r="N666">
        <v>30076</v>
      </c>
      <c r="O666" t="s">
        <v>26</v>
      </c>
      <c r="P666" t="s">
        <v>6732</v>
      </c>
      <c r="Q666" t="s">
        <v>28</v>
      </c>
      <c r="R666" t="s">
        <v>64</v>
      </c>
      <c r="S666" t="s">
        <v>6733</v>
      </c>
      <c r="T666" s="14">
        <v>56.28</v>
      </c>
    </row>
    <row r="667" spans="1:20" x14ac:dyDescent="0.25">
      <c r="A667">
        <v>666</v>
      </c>
      <c r="B667" t="s">
        <v>2909</v>
      </c>
      <c r="C667" s="3">
        <v>43451</v>
      </c>
      <c r="D667" s="11" t="str">
        <f t="shared" si="20"/>
        <v>December</v>
      </c>
      <c r="E667" s="2">
        <f t="shared" si="21"/>
        <v>2018</v>
      </c>
      <c r="F667" s="4">
        <v>43456</v>
      </c>
      <c r="G667" t="s">
        <v>48</v>
      </c>
      <c r="H667" t="s">
        <v>6737</v>
      </c>
      <c r="I667" t="s">
        <v>6738</v>
      </c>
      <c r="J667" t="s">
        <v>105</v>
      </c>
      <c r="K667" t="s">
        <v>23</v>
      </c>
      <c r="L667" t="s">
        <v>563</v>
      </c>
      <c r="M667" t="s">
        <v>286</v>
      </c>
      <c r="N667">
        <v>47201</v>
      </c>
      <c r="O667" t="s">
        <v>108</v>
      </c>
      <c r="P667" t="s">
        <v>3228</v>
      </c>
      <c r="Q667" t="s">
        <v>43</v>
      </c>
      <c r="R667" t="s">
        <v>91</v>
      </c>
      <c r="S667" t="s">
        <v>3229</v>
      </c>
      <c r="T667" s="14">
        <v>28.16</v>
      </c>
    </row>
    <row r="668" spans="1:20" x14ac:dyDescent="0.25">
      <c r="A668">
        <v>667</v>
      </c>
      <c r="B668" t="s">
        <v>5783</v>
      </c>
      <c r="C668" s="3">
        <v>42962</v>
      </c>
      <c r="D668" s="11" t="str">
        <f t="shared" si="20"/>
        <v>August</v>
      </c>
      <c r="E668" s="2">
        <f t="shared" si="21"/>
        <v>2017</v>
      </c>
      <c r="F668" s="4">
        <v>42964</v>
      </c>
      <c r="G668" t="s">
        <v>19</v>
      </c>
      <c r="H668" t="s">
        <v>6746</v>
      </c>
      <c r="I668" t="s">
        <v>6747</v>
      </c>
      <c r="J668" t="s">
        <v>22</v>
      </c>
      <c r="K668" t="s">
        <v>23</v>
      </c>
      <c r="L668" t="s">
        <v>1925</v>
      </c>
      <c r="M668" t="s">
        <v>89</v>
      </c>
      <c r="N668">
        <v>28314</v>
      </c>
      <c r="O668" t="s">
        <v>26</v>
      </c>
      <c r="P668" t="s">
        <v>5201</v>
      </c>
      <c r="Q668" t="s">
        <v>28</v>
      </c>
      <c r="R668" t="s">
        <v>32</v>
      </c>
      <c r="S668" t="s">
        <v>5202</v>
      </c>
      <c r="T668" s="14">
        <v>225.29599999999999</v>
      </c>
    </row>
    <row r="669" spans="1:20" x14ac:dyDescent="0.25">
      <c r="A669">
        <v>668</v>
      </c>
      <c r="B669" t="s">
        <v>2273</v>
      </c>
      <c r="C669" s="3">
        <v>42085</v>
      </c>
      <c r="D669" s="11" t="str">
        <f t="shared" si="20"/>
        <v>March</v>
      </c>
      <c r="E669" s="2">
        <f t="shared" si="21"/>
        <v>2015</v>
      </c>
      <c r="F669" s="4">
        <v>42089</v>
      </c>
      <c r="G669" t="s">
        <v>48</v>
      </c>
      <c r="H669" t="s">
        <v>6761</v>
      </c>
      <c r="I669" t="s">
        <v>6762</v>
      </c>
      <c r="J669" t="s">
        <v>38</v>
      </c>
      <c r="K669" t="s">
        <v>23</v>
      </c>
      <c r="L669" t="s">
        <v>1476</v>
      </c>
      <c r="M669" t="s">
        <v>348</v>
      </c>
      <c r="N669">
        <v>85705</v>
      </c>
      <c r="O669" t="s">
        <v>41</v>
      </c>
      <c r="P669" t="s">
        <v>6069</v>
      </c>
      <c r="Q669" t="s">
        <v>43</v>
      </c>
      <c r="R669" t="s">
        <v>91</v>
      </c>
      <c r="S669" t="s">
        <v>6070</v>
      </c>
      <c r="T669" s="14">
        <v>74.352000000000004</v>
      </c>
    </row>
    <row r="670" spans="1:20" x14ac:dyDescent="0.25">
      <c r="A670">
        <v>669</v>
      </c>
      <c r="B670" t="s">
        <v>1098</v>
      </c>
      <c r="C670" s="3">
        <v>42123</v>
      </c>
      <c r="D670" s="11" t="str">
        <f t="shared" si="20"/>
        <v>April</v>
      </c>
      <c r="E670" s="2">
        <f t="shared" si="21"/>
        <v>2015</v>
      </c>
      <c r="F670" s="4">
        <v>42125</v>
      </c>
      <c r="G670" t="s">
        <v>19</v>
      </c>
      <c r="H670" t="s">
        <v>6784</v>
      </c>
      <c r="I670" t="s">
        <v>6785</v>
      </c>
      <c r="J670" t="s">
        <v>22</v>
      </c>
      <c r="K670" t="s">
        <v>23</v>
      </c>
      <c r="L670" t="s">
        <v>6786</v>
      </c>
      <c r="M670" t="s">
        <v>832</v>
      </c>
      <c r="N670">
        <v>70601</v>
      </c>
      <c r="O670" t="s">
        <v>26</v>
      </c>
      <c r="P670" t="s">
        <v>3525</v>
      </c>
      <c r="Q670" t="s">
        <v>28</v>
      </c>
      <c r="R670" t="s">
        <v>32</v>
      </c>
      <c r="S670" t="s">
        <v>3526</v>
      </c>
      <c r="T670" s="14">
        <v>51.96</v>
      </c>
    </row>
    <row r="671" spans="1:20" x14ac:dyDescent="0.25">
      <c r="A671">
        <v>670</v>
      </c>
      <c r="B671" t="s">
        <v>7731</v>
      </c>
      <c r="C671" s="3">
        <v>43291</v>
      </c>
      <c r="D671" s="11" t="str">
        <f t="shared" si="20"/>
        <v>July</v>
      </c>
      <c r="E671" s="2">
        <f t="shared" si="21"/>
        <v>2018</v>
      </c>
      <c r="F671" s="4">
        <v>43295</v>
      </c>
      <c r="G671" t="s">
        <v>19</v>
      </c>
      <c r="H671" t="s">
        <v>6828</v>
      </c>
      <c r="I671" t="s">
        <v>6829</v>
      </c>
      <c r="J671" t="s">
        <v>22</v>
      </c>
      <c r="K671" t="s">
        <v>23</v>
      </c>
      <c r="L671" t="s">
        <v>563</v>
      </c>
      <c r="M671" t="s">
        <v>1431</v>
      </c>
      <c r="N671">
        <v>31907</v>
      </c>
      <c r="O671" t="s">
        <v>26</v>
      </c>
      <c r="P671" t="s">
        <v>6790</v>
      </c>
      <c r="Q671" t="s">
        <v>28</v>
      </c>
      <c r="R671" t="s">
        <v>64</v>
      </c>
      <c r="S671" t="s">
        <v>6791</v>
      </c>
      <c r="T671" s="14">
        <v>18.84</v>
      </c>
    </row>
    <row r="672" spans="1:20" x14ac:dyDescent="0.25">
      <c r="A672">
        <v>671</v>
      </c>
      <c r="B672" t="s">
        <v>1782</v>
      </c>
      <c r="C672" s="3">
        <v>43416</v>
      </c>
      <c r="D672" s="11" t="str">
        <f t="shared" si="20"/>
        <v>November</v>
      </c>
      <c r="E672" s="2">
        <f t="shared" si="21"/>
        <v>2018</v>
      </c>
      <c r="F672" s="4">
        <v>43416</v>
      </c>
      <c r="G672" t="s">
        <v>1452</v>
      </c>
      <c r="H672" t="s">
        <v>6849</v>
      </c>
      <c r="I672" t="s">
        <v>6850</v>
      </c>
      <c r="J672" t="s">
        <v>105</v>
      </c>
      <c r="K672" t="s">
        <v>23</v>
      </c>
      <c r="L672" t="s">
        <v>4451</v>
      </c>
      <c r="M672" t="s">
        <v>348</v>
      </c>
      <c r="N672">
        <v>85301</v>
      </c>
      <c r="O672" t="s">
        <v>41</v>
      </c>
      <c r="P672" t="s">
        <v>955</v>
      </c>
      <c r="Q672" t="s">
        <v>70</v>
      </c>
      <c r="R672" t="s">
        <v>175</v>
      </c>
      <c r="S672" t="s">
        <v>956</v>
      </c>
      <c r="T672" s="14">
        <v>41.6</v>
      </c>
    </row>
    <row r="673" spans="1:20" x14ac:dyDescent="0.25">
      <c r="A673">
        <v>672</v>
      </c>
      <c r="B673" t="s">
        <v>2315</v>
      </c>
      <c r="C673" s="3">
        <v>43278</v>
      </c>
      <c r="D673" s="11" t="str">
        <f t="shared" si="20"/>
        <v>June</v>
      </c>
      <c r="E673" s="2">
        <f t="shared" si="21"/>
        <v>2018</v>
      </c>
      <c r="F673" s="4">
        <v>43285</v>
      </c>
      <c r="G673" t="s">
        <v>48</v>
      </c>
      <c r="H673" t="s">
        <v>6860</v>
      </c>
      <c r="I673" t="s">
        <v>6861</v>
      </c>
      <c r="J673" t="s">
        <v>105</v>
      </c>
      <c r="K673" t="s">
        <v>23</v>
      </c>
      <c r="L673" t="s">
        <v>4631</v>
      </c>
      <c r="M673" t="s">
        <v>300</v>
      </c>
      <c r="N673">
        <v>13601</v>
      </c>
      <c r="O673" t="s">
        <v>158</v>
      </c>
      <c r="P673" t="s">
        <v>2076</v>
      </c>
      <c r="Q673" t="s">
        <v>28</v>
      </c>
      <c r="R673" t="s">
        <v>32</v>
      </c>
      <c r="S673" t="s">
        <v>2077</v>
      </c>
      <c r="T673" s="14">
        <v>191.64599999999999</v>
      </c>
    </row>
    <row r="674" spans="1:20" x14ac:dyDescent="0.25">
      <c r="A674">
        <v>673</v>
      </c>
      <c r="B674" t="s">
        <v>5671</v>
      </c>
      <c r="C674" s="3">
        <v>43450</v>
      </c>
      <c r="D674" s="11" t="str">
        <f t="shared" si="20"/>
        <v>December</v>
      </c>
      <c r="E674" s="2">
        <f t="shared" si="21"/>
        <v>2018</v>
      </c>
      <c r="F674" s="4">
        <v>43455</v>
      </c>
      <c r="G674" t="s">
        <v>19</v>
      </c>
      <c r="H674" t="s">
        <v>6867</v>
      </c>
      <c r="I674" t="s">
        <v>6868</v>
      </c>
      <c r="J674" t="s">
        <v>38</v>
      </c>
      <c r="K674" t="s">
        <v>23</v>
      </c>
      <c r="L674" t="s">
        <v>2647</v>
      </c>
      <c r="M674" t="s">
        <v>40</v>
      </c>
      <c r="N674">
        <v>92054</v>
      </c>
      <c r="O674" t="s">
        <v>41</v>
      </c>
      <c r="P674" t="s">
        <v>159</v>
      </c>
      <c r="Q674" t="s">
        <v>28</v>
      </c>
      <c r="R674" t="s">
        <v>32</v>
      </c>
      <c r="S674" t="s">
        <v>160</v>
      </c>
      <c r="T674" s="14">
        <v>81.567999999999998</v>
      </c>
    </row>
    <row r="675" spans="1:20" x14ac:dyDescent="0.25">
      <c r="A675">
        <v>674</v>
      </c>
      <c r="B675" t="s">
        <v>2524</v>
      </c>
      <c r="C675" s="3">
        <v>42533</v>
      </c>
      <c r="D675" s="11" t="str">
        <f t="shared" si="20"/>
        <v>June</v>
      </c>
      <c r="E675" s="2">
        <f t="shared" si="21"/>
        <v>2016</v>
      </c>
      <c r="F675" s="4">
        <v>42538</v>
      </c>
      <c r="G675" t="s">
        <v>48</v>
      </c>
      <c r="H675" t="s">
        <v>6885</v>
      </c>
      <c r="I675" t="s">
        <v>6886</v>
      </c>
      <c r="J675" t="s">
        <v>22</v>
      </c>
      <c r="K675" t="s">
        <v>23</v>
      </c>
      <c r="L675" t="s">
        <v>156</v>
      </c>
      <c r="M675" t="s">
        <v>157</v>
      </c>
      <c r="N675">
        <v>19134</v>
      </c>
      <c r="O675" t="s">
        <v>158</v>
      </c>
      <c r="P675" t="s">
        <v>6887</v>
      </c>
      <c r="Q675" t="s">
        <v>43</v>
      </c>
      <c r="R675" t="s">
        <v>91</v>
      </c>
      <c r="S675" t="s">
        <v>6888</v>
      </c>
      <c r="T675" s="14">
        <v>20.736000000000001</v>
      </c>
    </row>
    <row r="676" spans="1:20" x14ac:dyDescent="0.25">
      <c r="A676">
        <v>675</v>
      </c>
      <c r="B676" t="s">
        <v>7689</v>
      </c>
      <c r="C676" s="3">
        <v>42880</v>
      </c>
      <c r="D676" s="11" t="str">
        <f t="shared" si="20"/>
        <v>May</v>
      </c>
      <c r="E676" s="2">
        <f t="shared" si="21"/>
        <v>2017</v>
      </c>
      <c r="F676" s="4">
        <v>42885</v>
      </c>
      <c r="G676" t="s">
        <v>48</v>
      </c>
      <c r="H676" t="s">
        <v>6892</v>
      </c>
      <c r="I676" t="s">
        <v>6893</v>
      </c>
      <c r="J676" t="s">
        <v>105</v>
      </c>
      <c r="K676" t="s">
        <v>23</v>
      </c>
      <c r="L676" t="s">
        <v>563</v>
      </c>
      <c r="M676" t="s">
        <v>1431</v>
      </c>
      <c r="N676">
        <v>31907</v>
      </c>
      <c r="O676" t="s">
        <v>26</v>
      </c>
      <c r="P676" t="s">
        <v>6894</v>
      </c>
      <c r="Q676" t="s">
        <v>28</v>
      </c>
      <c r="R676" t="s">
        <v>64</v>
      </c>
      <c r="S676" t="s">
        <v>6895</v>
      </c>
      <c r="T676" s="14">
        <v>24.96</v>
      </c>
    </row>
    <row r="677" spans="1:20" x14ac:dyDescent="0.25">
      <c r="A677">
        <v>676</v>
      </c>
      <c r="B677" t="s">
        <v>1471</v>
      </c>
      <c r="C677" s="3">
        <v>42986</v>
      </c>
      <c r="D677" s="11" t="str">
        <f t="shared" si="20"/>
        <v>September</v>
      </c>
      <c r="E677" s="2">
        <f t="shared" si="21"/>
        <v>2017</v>
      </c>
      <c r="F677" s="4">
        <v>42988</v>
      </c>
      <c r="G677" t="s">
        <v>206</v>
      </c>
      <c r="H677" t="s">
        <v>6915</v>
      </c>
      <c r="I677" t="s">
        <v>6916</v>
      </c>
      <c r="J677" t="s">
        <v>105</v>
      </c>
      <c r="K677" t="s">
        <v>23</v>
      </c>
      <c r="L677" t="s">
        <v>299</v>
      </c>
      <c r="M677" t="s">
        <v>300</v>
      </c>
      <c r="N677">
        <v>10011</v>
      </c>
      <c r="O677" t="s">
        <v>158</v>
      </c>
      <c r="P677" t="s">
        <v>6917</v>
      </c>
      <c r="Q677" t="s">
        <v>43</v>
      </c>
      <c r="R677" t="s">
        <v>77</v>
      </c>
      <c r="S677" t="s">
        <v>6918</v>
      </c>
      <c r="T677" s="14">
        <v>207.48</v>
      </c>
    </row>
    <row r="678" spans="1:20" x14ac:dyDescent="0.25">
      <c r="A678">
        <v>677</v>
      </c>
      <c r="B678" t="s">
        <v>5141</v>
      </c>
      <c r="C678" s="3">
        <v>43207</v>
      </c>
      <c r="D678" s="11" t="str">
        <f t="shared" si="20"/>
        <v>April</v>
      </c>
      <c r="E678" s="2">
        <f t="shared" si="21"/>
        <v>2018</v>
      </c>
      <c r="F678" s="4">
        <v>43213</v>
      </c>
      <c r="G678" t="s">
        <v>48</v>
      </c>
      <c r="H678" t="s">
        <v>6927</v>
      </c>
      <c r="I678" t="s">
        <v>6928</v>
      </c>
      <c r="J678" t="s">
        <v>105</v>
      </c>
      <c r="K678" t="s">
        <v>23</v>
      </c>
      <c r="L678" t="s">
        <v>1659</v>
      </c>
      <c r="M678" t="s">
        <v>516</v>
      </c>
      <c r="N678">
        <v>80027</v>
      </c>
      <c r="O678" t="s">
        <v>41</v>
      </c>
      <c r="P678" t="s">
        <v>1715</v>
      </c>
      <c r="Q678" t="s">
        <v>43</v>
      </c>
      <c r="R678" t="s">
        <v>74</v>
      </c>
      <c r="S678" t="s">
        <v>1716</v>
      </c>
      <c r="T678" s="14">
        <v>12.03</v>
      </c>
    </row>
    <row r="679" spans="1:20" x14ac:dyDescent="0.25">
      <c r="A679">
        <v>678</v>
      </c>
      <c r="B679" t="s">
        <v>603</v>
      </c>
      <c r="C679" s="3">
        <v>43421</v>
      </c>
      <c r="D679" s="11" t="str">
        <f t="shared" si="20"/>
        <v>November</v>
      </c>
      <c r="E679" s="2">
        <f t="shared" si="21"/>
        <v>2018</v>
      </c>
      <c r="F679" s="4">
        <v>43427</v>
      </c>
      <c r="G679" t="s">
        <v>48</v>
      </c>
      <c r="H679" t="s">
        <v>6936</v>
      </c>
      <c r="I679" t="s">
        <v>6937</v>
      </c>
      <c r="J679" t="s">
        <v>22</v>
      </c>
      <c r="K679" t="s">
        <v>23</v>
      </c>
      <c r="L679" t="s">
        <v>3579</v>
      </c>
      <c r="M679" t="s">
        <v>107</v>
      </c>
      <c r="N679">
        <v>78521</v>
      </c>
      <c r="O679" t="s">
        <v>108</v>
      </c>
      <c r="P679" t="s">
        <v>5825</v>
      </c>
      <c r="Q679" t="s">
        <v>28</v>
      </c>
      <c r="R679" t="s">
        <v>29</v>
      </c>
      <c r="S679" t="s">
        <v>5826</v>
      </c>
      <c r="T679" s="14">
        <v>327.7328</v>
      </c>
    </row>
    <row r="680" spans="1:20" x14ac:dyDescent="0.25">
      <c r="A680">
        <v>679</v>
      </c>
      <c r="B680" t="s">
        <v>4833</v>
      </c>
      <c r="C680" s="3">
        <v>42634</v>
      </c>
      <c r="D680" s="11" t="str">
        <f t="shared" si="20"/>
        <v>September</v>
      </c>
      <c r="E680" s="2">
        <f t="shared" si="21"/>
        <v>2016</v>
      </c>
      <c r="F680" s="4">
        <v>42640</v>
      </c>
      <c r="G680" t="s">
        <v>48</v>
      </c>
      <c r="H680" t="s">
        <v>6948</v>
      </c>
      <c r="I680" t="s">
        <v>6949</v>
      </c>
      <c r="J680" t="s">
        <v>38</v>
      </c>
      <c r="K680" t="s">
        <v>23</v>
      </c>
      <c r="L680" t="s">
        <v>5798</v>
      </c>
      <c r="M680" t="s">
        <v>266</v>
      </c>
      <c r="N680">
        <v>48146</v>
      </c>
      <c r="O680" t="s">
        <v>108</v>
      </c>
      <c r="P680" t="s">
        <v>5395</v>
      </c>
      <c r="Q680" t="s">
        <v>28</v>
      </c>
      <c r="R680" t="s">
        <v>29</v>
      </c>
      <c r="S680" t="s">
        <v>5396</v>
      </c>
      <c r="T680" s="14">
        <v>194.32</v>
      </c>
    </row>
    <row r="681" spans="1:20" x14ac:dyDescent="0.25">
      <c r="A681">
        <v>680</v>
      </c>
      <c r="B681" t="s">
        <v>1556</v>
      </c>
      <c r="C681" s="3">
        <v>43192</v>
      </c>
      <c r="D681" s="11" t="str">
        <f t="shared" si="20"/>
        <v>April</v>
      </c>
      <c r="E681" s="2">
        <f t="shared" si="21"/>
        <v>2018</v>
      </c>
      <c r="F681" s="4">
        <v>43194</v>
      </c>
      <c r="G681" t="s">
        <v>206</v>
      </c>
      <c r="H681" t="s">
        <v>6972</v>
      </c>
      <c r="I681" t="s">
        <v>6973</v>
      </c>
      <c r="J681" t="s">
        <v>105</v>
      </c>
      <c r="K681" t="s">
        <v>23</v>
      </c>
      <c r="L681" t="s">
        <v>563</v>
      </c>
      <c r="M681" t="s">
        <v>1431</v>
      </c>
      <c r="N681">
        <v>31907</v>
      </c>
      <c r="O681" t="s">
        <v>26</v>
      </c>
      <c r="P681" t="s">
        <v>609</v>
      </c>
      <c r="Q681" t="s">
        <v>28</v>
      </c>
      <c r="R681" t="s">
        <v>54</v>
      </c>
      <c r="S681" t="s">
        <v>610</v>
      </c>
      <c r="T681" s="14">
        <v>411.8</v>
      </c>
    </row>
    <row r="682" spans="1:20" x14ac:dyDescent="0.25">
      <c r="A682">
        <v>681</v>
      </c>
      <c r="B682" t="s">
        <v>1547</v>
      </c>
      <c r="C682" s="3">
        <v>42834</v>
      </c>
      <c r="D682" s="11" t="str">
        <f t="shared" si="20"/>
        <v>April</v>
      </c>
      <c r="E682" s="2">
        <f t="shared" si="21"/>
        <v>2017</v>
      </c>
      <c r="F682" s="4">
        <v>42839</v>
      </c>
      <c r="G682" t="s">
        <v>19</v>
      </c>
      <c r="H682" t="s">
        <v>6980</v>
      </c>
      <c r="I682" t="s">
        <v>6981</v>
      </c>
      <c r="J682" t="s">
        <v>105</v>
      </c>
      <c r="K682" t="s">
        <v>23</v>
      </c>
      <c r="L682" t="s">
        <v>994</v>
      </c>
      <c r="M682" t="s">
        <v>266</v>
      </c>
      <c r="N682">
        <v>48227</v>
      </c>
      <c r="O682" t="s">
        <v>108</v>
      </c>
      <c r="P682" t="s">
        <v>6301</v>
      </c>
      <c r="Q682" t="s">
        <v>70</v>
      </c>
      <c r="R682" t="s">
        <v>71</v>
      </c>
      <c r="S682" t="s">
        <v>6302</v>
      </c>
      <c r="T682" s="14">
        <v>517.9</v>
      </c>
    </row>
    <row r="683" spans="1:20" x14ac:dyDescent="0.25">
      <c r="A683">
        <v>682</v>
      </c>
      <c r="B683" t="s">
        <v>1709</v>
      </c>
      <c r="C683" s="3">
        <v>43162</v>
      </c>
      <c r="D683" s="11" t="str">
        <f t="shared" si="20"/>
        <v>March</v>
      </c>
      <c r="E683" s="2">
        <f t="shared" si="21"/>
        <v>2018</v>
      </c>
      <c r="F683" s="4">
        <v>43166</v>
      </c>
      <c r="G683" t="s">
        <v>48</v>
      </c>
      <c r="H683" t="s">
        <v>6988</v>
      </c>
      <c r="I683" t="s">
        <v>6989</v>
      </c>
      <c r="J683" t="s">
        <v>22</v>
      </c>
      <c r="K683" t="s">
        <v>23</v>
      </c>
      <c r="L683" t="s">
        <v>924</v>
      </c>
      <c r="M683" t="s">
        <v>107</v>
      </c>
      <c r="N683">
        <v>75081</v>
      </c>
      <c r="O683" t="s">
        <v>108</v>
      </c>
      <c r="P683" t="s">
        <v>3534</v>
      </c>
      <c r="Q683" t="s">
        <v>43</v>
      </c>
      <c r="R683" t="s">
        <v>91</v>
      </c>
      <c r="S683" t="s">
        <v>3535</v>
      </c>
      <c r="T683" s="14">
        <v>26.88</v>
      </c>
    </row>
    <row r="684" spans="1:20" x14ac:dyDescent="0.25">
      <c r="A684">
        <v>683</v>
      </c>
      <c r="B684" t="s">
        <v>7096</v>
      </c>
      <c r="C684" s="3">
        <v>43172</v>
      </c>
      <c r="D684" s="11" t="str">
        <f t="shared" si="20"/>
        <v>March</v>
      </c>
      <c r="E684" s="2">
        <f t="shared" si="21"/>
        <v>2018</v>
      </c>
      <c r="F684" s="4">
        <v>43177</v>
      </c>
      <c r="G684" t="s">
        <v>19</v>
      </c>
      <c r="H684" t="s">
        <v>6996</v>
      </c>
      <c r="I684" t="s">
        <v>6997</v>
      </c>
      <c r="J684" t="s">
        <v>105</v>
      </c>
      <c r="K684" t="s">
        <v>23</v>
      </c>
      <c r="L684" t="s">
        <v>6127</v>
      </c>
      <c r="M684" t="s">
        <v>753</v>
      </c>
      <c r="N684">
        <v>87105</v>
      </c>
      <c r="O684" t="s">
        <v>41</v>
      </c>
      <c r="P684" t="s">
        <v>392</v>
      </c>
      <c r="Q684" t="s">
        <v>43</v>
      </c>
      <c r="R684" t="s">
        <v>57</v>
      </c>
      <c r="S684" t="s">
        <v>393</v>
      </c>
      <c r="T684" s="14">
        <v>90.8</v>
      </c>
    </row>
    <row r="685" spans="1:20" x14ac:dyDescent="0.25">
      <c r="A685">
        <v>684</v>
      </c>
      <c r="B685" t="s">
        <v>4229</v>
      </c>
      <c r="C685" s="3">
        <v>43347</v>
      </c>
      <c r="D685" s="11" t="str">
        <f t="shared" si="20"/>
        <v>September</v>
      </c>
      <c r="E685" s="2">
        <f t="shared" si="21"/>
        <v>2018</v>
      </c>
      <c r="F685" s="4">
        <v>43348</v>
      </c>
      <c r="G685" t="s">
        <v>206</v>
      </c>
      <c r="H685" t="s">
        <v>7012</v>
      </c>
      <c r="I685" t="s">
        <v>7013</v>
      </c>
      <c r="J685" t="s">
        <v>105</v>
      </c>
      <c r="K685" t="s">
        <v>23</v>
      </c>
      <c r="L685" t="s">
        <v>6831</v>
      </c>
      <c r="M685" t="s">
        <v>40</v>
      </c>
      <c r="N685">
        <v>92307</v>
      </c>
      <c r="O685" t="s">
        <v>41</v>
      </c>
      <c r="P685" t="s">
        <v>2570</v>
      </c>
      <c r="Q685" t="s">
        <v>43</v>
      </c>
      <c r="R685" t="s">
        <v>91</v>
      </c>
      <c r="S685" t="s">
        <v>2571</v>
      </c>
      <c r="T685" s="14">
        <v>12.96</v>
      </c>
    </row>
    <row r="686" spans="1:20" x14ac:dyDescent="0.25">
      <c r="A686">
        <v>685</v>
      </c>
      <c r="B686" t="s">
        <v>596</v>
      </c>
      <c r="C686" s="3">
        <v>43456</v>
      </c>
      <c r="D686" s="11" t="str">
        <f t="shared" si="20"/>
        <v>December</v>
      </c>
      <c r="E686" s="2">
        <f t="shared" si="21"/>
        <v>2018</v>
      </c>
      <c r="F686" s="4">
        <v>43461</v>
      </c>
      <c r="G686" t="s">
        <v>19</v>
      </c>
      <c r="H686" t="s">
        <v>7031</v>
      </c>
      <c r="I686" t="s">
        <v>7032</v>
      </c>
      <c r="J686" t="s">
        <v>38</v>
      </c>
      <c r="K686" t="s">
        <v>23</v>
      </c>
      <c r="L686" t="s">
        <v>4047</v>
      </c>
      <c r="M686" t="s">
        <v>1574</v>
      </c>
      <c r="N686">
        <v>2908</v>
      </c>
      <c r="O686" t="s">
        <v>158</v>
      </c>
      <c r="P686" t="s">
        <v>1809</v>
      </c>
      <c r="Q686" t="s">
        <v>43</v>
      </c>
      <c r="R686" t="s">
        <v>651</v>
      </c>
      <c r="S686" t="s">
        <v>1810</v>
      </c>
      <c r="T686" s="14">
        <v>695.16</v>
      </c>
    </row>
    <row r="687" spans="1:20" x14ac:dyDescent="0.25">
      <c r="A687">
        <v>686</v>
      </c>
      <c r="B687" t="s">
        <v>1009</v>
      </c>
      <c r="C687" s="3">
        <v>43182</v>
      </c>
      <c r="D687" s="11" t="str">
        <f t="shared" si="20"/>
        <v>March</v>
      </c>
      <c r="E687" s="2">
        <f t="shared" si="21"/>
        <v>2018</v>
      </c>
      <c r="F687" s="4">
        <v>43188</v>
      </c>
      <c r="G687" t="s">
        <v>48</v>
      </c>
      <c r="H687" t="s">
        <v>7039</v>
      </c>
      <c r="I687" t="s">
        <v>7040</v>
      </c>
      <c r="J687" t="s">
        <v>22</v>
      </c>
      <c r="K687" t="s">
        <v>23</v>
      </c>
      <c r="L687" t="s">
        <v>299</v>
      </c>
      <c r="M687" t="s">
        <v>300</v>
      </c>
      <c r="N687">
        <v>10024</v>
      </c>
      <c r="O687" t="s">
        <v>158</v>
      </c>
      <c r="P687" t="s">
        <v>7041</v>
      </c>
      <c r="Q687" t="s">
        <v>43</v>
      </c>
      <c r="R687" t="s">
        <v>91</v>
      </c>
      <c r="S687" t="s">
        <v>7042</v>
      </c>
      <c r="T687" s="14">
        <v>25.68</v>
      </c>
    </row>
    <row r="688" spans="1:20" x14ac:dyDescent="0.25">
      <c r="A688">
        <v>687</v>
      </c>
      <c r="B688" t="s">
        <v>5015</v>
      </c>
      <c r="C688" s="3">
        <v>43351</v>
      </c>
      <c r="D688" s="11" t="str">
        <f t="shared" si="20"/>
        <v>September</v>
      </c>
      <c r="E688" s="2">
        <f t="shared" si="21"/>
        <v>2018</v>
      </c>
      <c r="F688" s="4">
        <v>43355</v>
      </c>
      <c r="G688" t="s">
        <v>48</v>
      </c>
      <c r="H688" t="s">
        <v>7055</v>
      </c>
      <c r="I688" t="s">
        <v>7056</v>
      </c>
      <c r="J688" t="s">
        <v>22</v>
      </c>
      <c r="K688" t="s">
        <v>23</v>
      </c>
      <c r="L688" t="s">
        <v>156</v>
      </c>
      <c r="M688" t="s">
        <v>157</v>
      </c>
      <c r="N688">
        <v>19134</v>
      </c>
      <c r="O688" t="s">
        <v>158</v>
      </c>
      <c r="P688" t="s">
        <v>3893</v>
      </c>
      <c r="Q688" t="s">
        <v>70</v>
      </c>
      <c r="R688" t="s">
        <v>71</v>
      </c>
      <c r="S688" t="s">
        <v>7057</v>
      </c>
      <c r="T688" s="14">
        <v>258.52800000000002</v>
      </c>
    </row>
    <row r="689" spans="1:20" x14ac:dyDescent="0.25">
      <c r="A689">
        <v>688</v>
      </c>
      <c r="B689" t="s">
        <v>5050</v>
      </c>
      <c r="C689" s="3">
        <v>42240</v>
      </c>
      <c r="D689" s="11" t="str">
        <f t="shared" si="20"/>
        <v>August</v>
      </c>
      <c r="E689" s="2">
        <f t="shared" si="21"/>
        <v>2015</v>
      </c>
      <c r="F689" s="4">
        <v>42242</v>
      </c>
      <c r="G689" t="s">
        <v>206</v>
      </c>
      <c r="H689" t="s">
        <v>7063</v>
      </c>
      <c r="I689" t="s">
        <v>7064</v>
      </c>
      <c r="J689" t="s">
        <v>38</v>
      </c>
      <c r="K689" t="s">
        <v>23</v>
      </c>
      <c r="L689" t="s">
        <v>2647</v>
      </c>
      <c r="M689" t="s">
        <v>300</v>
      </c>
      <c r="N689">
        <v>11572</v>
      </c>
      <c r="O689" t="s">
        <v>158</v>
      </c>
      <c r="P689" t="s">
        <v>7065</v>
      </c>
      <c r="Q689" t="s">
        <v>28</v>
      </c>
      <c r="R689" t="s">
        <v>64</v>
      </c>
      <c r="S689" t="s">
        <v>7066</v>
      </c>
      <c r="T689" s="14">
        <v>13.28</v>
      </c>
    </row>
    <row r="690" spans="1:20" x14ac:dyDescent="0.25">
      <c r="A690">
        <v>689</v>
      </c>
      <c r="B690" t="s">
        <v>3069</v>
      </c>
      <c r="C690" s="3">
        <v>43142</v>
      </c>
      <c r="D690" s="11" t="str">
        <f t="shared" si="20"/>
        <v>February</v>
      </c>
      <c r="E690" s="2">
        <f t="shared" si="21"/>
        <v>2018</v>
      </c>
      <c r="F690" s="4">
        <v>43144</v>
      </c>
      <c r="G690" t="s">
        <v>19</v>
      </c>
      <c r="H690" t="s">
        <v>7075</v>
      </c>
      <c r="I690" t="s">
        <v>7076</v>
      </c>
      <c r="J690" t="s">
        <v>38</v>
      </c>
      <c r="K690" t="s">
        <v>23</v>
      </c>
      <c r="L690" t="s">
        <v>96</v>
      </c>
      <c r="M690" t="s">
        <v>97</v>
      </c>
      <c r="N690">
        <v>98105</v>
      </c>
      <c r="O690" t="s">
        <v>41</v>
      </c>
      <c r="P690" t="s">
        <v>7077</v>
      </c>
      <c r="Q690" t="s">
        <v>28</v>
      </c>
      <c r="R690" t="s">
        <v>32</v>
      </c>
      <c r="S690" t="s">
        <v>7078</v>
      </c>
      <c r="T690" s="14">
        <v>963.13599999999997</v>
      </c>
    </row>
    <row r="691" spans="1:20" x14ac:dyDescent="0.25">
      <c r="A691">
        <v>690</v>
      </c>
      <c r="B691" t="s">
        <v>6496</v>
      </c>
      <c r="C691" s="3">
        <v>42219</v>
      </c>
      <c r="D691" s="11" t="str">
        <f t="shared" si="20"/>
        <v>August</v>
      </c>
      <c r="E691" s="2">
        <f t="shared" si="21"/>
        <v>2015</v>
      </c>
      <c r="F691" s="4">
        <v>42221</v>
      </c>
      <c r="G691" t="s">
        <v>19</v>
      </c>
      <c r="H691" t="s">
        <v>7091</v>
      </c>
      <c r="I691" t="s">
        <v>7092</v>
      </c>
      <c r="J691" t="s">
        <v>105</v>
      </c>
      <c r="K691" t="s">
        <v>23</v>
      </c>
      <c r="L691" t="s">
        <v>4451</v>
      </c>
      <c r="M691" t="s">
        <v>348</v>
      </c>
      <c r="N691">
        <v>85301</v>
      </c>
      <c r="O691" t="s">
        <v>41</v>
      </c>
      <c r="P691" t="s">
        <v>4285</v>
      </c>
      <c r="Q691" t="s">
        <v>43</v>
      </c>
      <c r="R691" t="s">
        <v>91</v>
      </c>
      <c r="S691" t="s">
        <v>4286</v>
      </c>
      <c r="T691" s="14">
        <v>93.024000000000001</v>
      </c>
    </row>
    <row r="692" spans="1:20" x14ac:dyDescent="0.25">
      <c r="A692">
        <v>691</v>
      </c>
      <c r="B692" t="s">
        <v>5633</v>
      </c>
      <c r="C692" s="3">
        <v>42259</v>
      </c>
      <c r="D692" s="11" t="str">
        <f t="shared" si="20"/>
        <v>September</v>
      </c>
      <c r="E692" s="2">
        <f t="shared" si="21"/>
        <v>2015</v>
      </c>
      <c r="F692" s="4">
        <v>42263</v>
      </c>
      <c r="G692" t="s">
        <v>19</v>
      </c>
      <c r="H692" t="s">
        <v>7097</v>
      </c>
      <c r="I692" t="s">
        <v>7098</v>
      </c>
      <c r="J692" t="s">
        <v>22</v>
      </c>
      <c r="K692" t="s">
        <v>23</v>
      </c>
      <c r="L692" t="s">
        <v>202</v>
      </c>
      <c r="M692" t="s">
        <v>107</v>
      </c>
      <c r="N692">
        <v>77070</v>
      </c>
      <c r="O692" t="s">
        <v>108</v>
      </c>
      <c r="P692" t="s">
        <v>7099</v>
      </c>
      <c r="Q692" t="s">
        <v>43</v>
      </c>
      <c r="R692" t="s">
        <v>74</v>
      </c>
      <c r="S692" t="s">
        <v>7100</v>
      </c>
      <c r="T692" s="14">
        <v>5.18</v>
      </c>
    </row>
    <row r="693" spans="1:20" x14ac:dyDescent="0.25">
      <c r="A693">
        <v>692</v>
      </c>
      <c r="B693" t="s">
        <v>8964</v>
      </c>
      <c r="C693" s="3">
        <v>42248</v>
      </c>
      <c r="D693" s="11" t="str">
        <f t="shared" si="20"/>
        <v>September</v>
      </c>
      <c r="E693" s="2">
        <f t="shared" si="21"/>
        <v>2015</v>
      </c>
      <c r="F693" s="4">
        <v>42251</v>
      </c>
      <c r="G693" t="s">
        <v>206</v>
      </c>
      <c r="H693" t="s">
        <v>7131</v>
      </c>
      <c r="I693" t="s">
        <v>7132</v>
      </c>
      <c r="J693" t="s">
        <v>22</v>
      </c>
      <c r="K693" t="s">
        <v>23</v>
      </c>
      <c r="L693" t="s">
        <v>202</v>
      </c>
      <c r="M693" t="s">
        <v>107</v>
      </c>
      <c r="N693">
        <v>77036</v>
      </c>
      <c r="O693" t="s">
        <v>108</v>
      </c>
      <c r="P693" t="s">
        <v>2301</v>
      </c>
      <c r="Q693" t="s">
        <v>43</v>
      </c>
      <c r="R693" t="s">
        <v>74</v>
      </c>
      <c r="S693" t="s">
        <v>2302</v>
      </c>
      <c r="T693" s="14">
        <v>3.6480000000000001</v>
      </c>
    </row>
    <row r="694" spans="1:20" x14ac:dyDescent="0.25">
      <c r="A694">
        <v>693</v>
      </c>
      <c r="B694" t="s">
        <v>1813</v>
      </c>
      <c r="C694" s="3">
        <v>43452</v>
      </c>
      <c r="D694" s="11" t="str">
        <f t="shared" si="20"/>
        <v>December</v>
      </c>
      <c r="E694" s="2">
        <f t="shared" si="21"/>
        <v>2018</v>
      </c>
      <c r="F694" s="4">
        <v>43456</v>
      </c>
      <c r="G694" t="s">
        <v>48</v>
      </c>
      <c r="H694" t="s">
        <v>7142</v>
      </c>
      <c r="I694" t="s">
        <v>7143</v>
      </c>
      <c r="J694" t="s">
        <v>38</v>
      </c>
      <c r="K694" t="s">
        <v>23</v>
      </c>
      <c r="L694" t="s">
        <v>156</v>
      </c>
      <c r="M694" t="s">
        <v>157</v>
      </c>
      <c r="N694">
        <v>19134</v>
      </c>
      <c r="O694" t="s">
        <v>158</v>
      </c>
      <c r="P694" t="s">
        <v>6533</v>
      </c>
      <c r="Q694" t="s">
        <v>43</v>
      </c>
      <c r="R694" t="s">
        <v>67</v>
      </c>
      <c r="S694" t="s">
        <v>6534</v>
      </c>
      <c r="T694" s="14">
        <v>18.704000000000001</v>
      </c>
    </row>
    <row r="695" spans="1:20" x14ac:dyDescent="0.25">
      <c r="A695">
        <v>694</v>
      </c>
      <c r="B695" t="s">
        <v>46</v>
      </c>
      <c r="C695" s="3">
        <v>42857</v>
      </c>
      <c r="D695" s="11" t="str">
        <f t="shared" si="20"/>
        <v>May</v>
      </c>
      <c r="E695" s="2">
        <f t="shared" si="21"/>
        <v>2017</v>
      </c>
      <c r="F695" s="4">
        <v>42857</v>
      </c>
      <c r="G695" t="s">
        <v>1452</v>
      </c>
      <c r="H695" t="s">
        <v>7174</v>
      </c>
      <c r="I695" t="s">
        <v>7175</v>
      </c>
      <c r="J695" t="s">
        <v>22</v>
      </c>
      <c r="K695" t="s">
        <v>23</v>
      </c>
      <c r="L695" t="s">
        <v>299</v>
      </c>
      <c r="M695" t="s">
        <v>300</v>
      </c>
      <c r="N695">
        <v>10024</v>
      </c>
      <c r="O695" t="s">
        <v>158</v>
      </c>
      <c r="P695" t="s">
        <v>1585</v>
      </c>
      <c r="Q695" t="s">
        <v>43</v>
      </c>
      <c r="R695" t="s">
        <v>57</v>
      </c>
      <c r="S695" t="s">
        <v>1586</v>
      </c>
      <c r="T695" s="14">
        <v>44.94</v>
      </c>
    </row>
    <row r="696" spans="1:20" x14ac:dyDescent="0.25">
      <c r="A696">
        <v>695</v>
      </c>
      <c r="B696" t="s">
        <v>7719</v>
      </c>
      <c r="C696" s="3">
        <v>43059</v>
      </c>
      <c r="D696" s="11" t="str">
        <f t="shared" si="20"/>
        <v>November</v>
      </c>
      <c r="E696" s="2">
        <f t="shared" si="21"/>
        <v>2017</v>
      </c>
      <c r="F696" s="4">
        <v>43066</v>
      </c>
      <c r="G696" t="s">
        <v>48</v>
      </c>
      <c r="H696" t="s">
        <v>7177</v>
      </c>
      <c r="I696" t="s">
        <v>7178</v>
      </c>
      <c r="J696" t="s">
        <v>38</v>
      </c>
      <c r="K696" t="s">
        <v>23</v>
      </c>
      <c r="L696" t="s">
        <v>202</v>
      </c>
      <c r="M696" t="s">
        <v>107</v>
      </c>
      <c r="N696">
        <v>77095</v>
      </c>
      <c r="O696" t="s">
        <v>108</v>
      </c>
      <c r="P696" t="s">
        <v>5445</v>
      </c>
      <c r="Q696" t="s">
        <v>28</v>
      </c>
      <c r="R696" t="s">
        <v>32</v>
      </c>
      <c r="S696" t="s">
        <v>5446</v>
      </c>
      <c r="T696" s="14">
        <v>318.43</v>
      </c>
    </row>
    <row r="697" spans="1:20" x14ac:dyDescent="0.25">
      <c r="A697">
        <v>696</v>
      </c>
      <c r="B697" t="s">
        <v>100</v>
      </c>
      <c r="C697" s="3">
        <v>43435</v>
      </c>
      <c r="D697" s="11" t="str">
        <f t="shared" si="20"/>
        <v>December</v>
      </c>
      <c r="E697" s="2">
        <f t="shared" si="21"/>
        <v>2018</v>
      </c>
      <c r="F697" s="4">
        <v>43439</v>
      </c>
      <c r="G697" t="s">
        <v>48</v>
      </c>
      <c r="H697" t="s">
        <v>7184</v>
      </c>
      <c r="I697" t="s">
        <v>7185</v>
      </c>
      <c r="J697" t="s">
        <v>22</v>
      </c>
      <c r="K697" t="s">
        <v>23</v>
      </c>
      <c r="L697" t="s">
        <v>858</v>
      </c>
      <c r="M697" t="s">
        <v>107</v>
      </c>
      <c r="N697">
        <v>75051</v>
      </c>
      <c r="O697" t="s">
        <v>108</v>
      </c>
      <c r="P697" t="s">
        <v>7186</v>
      </c>
      <c r="Q697" t="s">
        <v>70</v>
      </c>
      <c r="R697" t="s">
        <v>71</v>
      </c>
      <c r="S697" t="s">
        <v>7187</v>
      </c>
      <c r="T697" s="14">
        <v>219.8</v>
      </c>
    </row>
    <row r="698" spans="1:20" x14ac:dyDescent="0.25">
      <c r="A698">
        <v>697</v>
      </c>
      <c r="B698" t="s">
        <v>2088</v>
      </c>
      <c r="C698" s="3">
        <v>43207</v>
      </c>
      <c r="D698" s="11" t="str">
        <f t="shared" si="20"/>
        <v>April</v>
      </c>
      <c r="E698" s="2">
        <f t="shared" si="21"/>
        <v>2018</v>
      </c>
      <c r="F698" s="4">
        <v>43209</v>
      </c>
      <c r="G698" t="s">
        <v>206</v>
      </c>
      <c r="H698" t="s">
        <v>7195</v>
      </c>
      <c r="I698" t="s">
        <v>7196</v>
      </c>
      <c r="J698" t="s">
        <v>22</v>
      </c>
      <c r="K698" t="s">
        <v>23</v>
      </c>
      <c r="L698" t="s">
        <v>156</v>
      </c>
      <c r="M698" t="s">
        <v>157</v>
      </c>
      <c r="N698">
        <v>19120</v>
      </c>
      <c r="O698" t="s">
        <v>158</v>
      </c>
      <c r="P698" t="s">
        <v>4435</v>
      </c>
      <c r="Q698" t="s">
        <v>28</v>
      </c>
      <c r="R698" t="s">
        <v>64</v>
      </c>
      <c r="S698" t="s">
        <v>5779</v>
      </c>
      <c r="T698" s="14">
        <v>60.311999999999998</v>
      </c>
    </row>
    <row r="699" spans="1:20" x14ac:dyDescent="0.25">
      <c r="A699">
        <v>698</v>
      </c>
      <c r="B699" t="s">
        <v>6635</v>
      </c>
      <c r="C699" s="3">
        <v>43052</v>
      </c>
      <c r="D699" s="11" t="str">
        <f t="shared" si="20"/>
        <v>November</v>
      </c>
      <c r="E699" s="2">
        <f t="shared" si="21"/>
        <v>2017</v>
      </c>
      <c r="F699" s="4">
        <v>43056</v>
      </c>
      <c r="G699" t="s">
        <v>48</v>
      </c>
      <c r="H699" t="s">
        <v>7204</v>
      </c>
      <c r="I699" t="s">
        <v>7205</v>
      </c>
      <c r="J699" t="s">
        <v>105</v>
      </c>
      <c r="K699" t="s">
        <v>23</v>
      </c>
      <c r="L699" t="s">
        <v>6801</v>
      </c>
      <c r="M699" t="s">
        <v>232</v>
      </c>
      <c r="N699">
        <v>60035</v>
      </c>
      <c r="O699" t="s">
        <v>108</v>
      </c>
      <c r="P699" t="s">
        <v>2007</v>
      </c>
      <c r="Q699" t="s">
        <v>43</v>
      </c>
      <c r="R699" t="s">
        <v>74</v>
      </c>
      <c r="S699" t="s">
        <v>2008</v>
      </c>
      <c r="T699" s="14">
        <v>3.1360000000000001</v>
      </c>
    </row>
    <row r="700" spans="1:20" x14ac:dyDescent="0.25">
      <c r="A700">
        <v>699</v>
      </c>
      <c r="B700" t="s">
        <v>3426</v>
      </c>
      <c r="C700" s="3">
        <v>42322</v>
      </c>
      <c r="D700" s="11" t="str">
        <f t="shared" si="20"/>
        <v>November</v>
      </c>
      <c r="E700" s="2">
        <f t="shared" si="21"/>
        <v>2015</v>
      </c>
      <c r="F700" s="4">
        <v>42323</v>
      </c>
      <c r="G700" t="s">
        <v>206</v>
      </c>
      <c r="H700" t="s">
        <v>7207</v>
      </c>
      <c r="I700" t="s">
        <v>7208</v>
      </c>
      <c r="J700" t="s">
        <v>38</v>
      </c>
      <c r="K700" t="s">
        <v>23</v>
      </c>
      <c r="L700" t="s">
        <v>678</v>
      </c>
      <c r="M700" t="s">
        <v>107</v>
      </c>
      <c r="N700">
        <v>77506</v>
      </c>
      <c r="O700" t="s">
        <v>108</v>
      </c>
      <c r="P700" t="s">
        <v>7209</v>
      </c>
      <c r="Q700" t="s">
        <v>43</v>
      </c>
      <c r="R700" t="s">
        <v>91</v>
      </c>
      <c r="S700" t="s">
        <v>7210</v>
      </c>
      <c r="T700" s="14">
        <v>20.736000000000001</v>
      </c>
    </row>
    <row r="701" spans="1:20" x14ac:dyDescent="0.25">
      <c r="A701">
        <v>700</v>
      </c>
      <c r="B701" t="s">
        <v>6086</v>
      </c>
      <c r="C701" s="3">
        <v>42146</v>
      </c>
      <c r="D701" s="11" t="str">
        <f t="shared" si="20"/>
        <v>May</v>
      </c>
      <c r="E701" s="2">
        <f t="shared" si="21"/>
        <v>2015</v>
      </c>
      <c r="F701" s="4">
        <v>42153</v>
      </c>
      <c r="G701" t="s">
        <v>48</v>
      </c>
      <c r="H701" t="s">
        <v>7215</v>
      </c>
      <c r="I701" t="s">
        <v>7216</v>
      </c>
      <c r="J701" t="s">
        <v>22</v>
      </c>
      <c r="K701" t="s">
        <v>23</v>
      </c>
      <c r="L701" t="s">
        <v>402</v>
      </c>
      <c r="M701" t="s">
        <v>403</v>
      </c>
      <c r="N701">
        <v>35601</v>
      </c>
      <c r="O701" t="s">
        <v>26</v>
      </c>
      <c r="P701" t="s">
        <v>3117</v>
      </c>
      <c r="Q701" t="s">
        <v>70</v>
      </c>
      <c r="R701" t="s">
        <v>71</v>
      </c>
      <c r="S701" t="s">
        <v>3118</v>
      </c>
      <c r="T701" s="14">
        <v>135.97999999999999</v>
      </c>
    </row>
    <row r="702" spans="1:20" x14ac:dyDescent="0.25">
      <c r="A702">
        <v>701</v>
      </c>
      <c r="B702" t="s">
        <v>373</v>
      </c>
      <c r="C702" s="3">
        <v>42358</v>
      </c>
      <c r="D702" s="11" t="str">
        <f t="shared" si="20"/>
        <v>December</v>
      </c>
      <c r="E702" s="2">
        <f t="shared" si="21"/>
        <v>2015</v>
      </c>
      <c r="F702" s="4">
        <v>42363</v>
      </c>
      <c r="G702" t="s">
        <v>48</v>
      </c>
      <c r="H702" t="s">
        <v>7263</v>
      </c>
      <c r="I702" t="s">
        <v>7264</v>
      </c>
      <c r="J702" t="s">
        <v>22</v>
      </c>
      <c r="K702" t="s">
        <v>23</v>
      </c>
      <c r="L702" t="s">
        <v>432</v>
      </c>
      <c r="M702" t="s">
        <v>378</v>
      </c>
      <c r="N702">
        <v>38401</v>
      </c>
      <c r="O702" t="s">
        <v>26</v>
      </c>
      <c r="P702" t="s">
        <v>4637</v>
      </c>
      <c r="Q702" t="s">
        <v>43</v>
      </c>
      <c r="R702" t="s">
        <v>77</v>
      </c>
      <c r="S702" t="s">
        <v>4638</v>
      </c>
      <c r="T702" s="14">
        <v>43.512</v>
      </c>
    </row>
    <row r="703" spans="1:20" x14ac:dyDescent="0.25">
      <c r="A703">
        <v>702</v>
      </c>
      <c r="B703" t="s">
        <v>578</v>
      </c>
      <c r="C703" s="3">
        <v>43333</v>
      </c>
      <c r="D703" s="11" t="str">
        <f t="shared" si="20"/>
        <v>August</v>
      </c>
      <c r="E703" s="2">
        <f t="shared" si="21"/>
        <v>2018</v>
      </c>
      <c r="F703" s="4">
        <v>43334</v>
      </c>
      <c r="G703" t="s">
        <v>206</v>
      </c>
      <c r="H703" t="s">
        <v>7276</v>
      </c>
      <c r="I703" t="s">
        <v>7277</v>
      </c>
      <c r="J703" t="s">
        <v>22</v>
      </c>
      <c r="K703" t="s">
        <v>23</v>
      </c>
      <c r="L703" t="s">
        <v>3630</v>
      </c>
      <c r="M703" t="s">
        <v>40</v>
      </c>
      <c r="N703">
        <v>94601</v>
      </c>
      <c r="O703" t="s">
        <v>41</v>
      </c>
      <c r="P703" t="s">
        <v>3501</v>
      </c>
      <c r="Q703" t="s">
        <v>43</v>
      </c>
      <c r="R703" t="s">
        <v>67</v>
      </c>
      <c r="S703" t="s">
        <v>3502</v>
      </c>
      <c r="T703" s="14">
        <v>17.12</v>
      </c>
    </row>
    <row r="704" spans="1:20" x14ac:dyDescent="0.25">
      <c r="A704">
        <v>703</v>
      </c>
      <c r="B704" t="s">
        <v>5886</v>
      </c>
      <c r="C704" s="3">
        <v>42035</v>
      </c>
      <c r="D704" s="11" t="str">
        <f t="shared" si="20"/>
        <v>January</v>
      </c>
      <c r="E704" s="2">
        <f t="shared" si="21"/>
        <v>2015</v>
      </c>
      <c r="F704" s="4">
        <v>42037</v>
      </c>
      <c r="G704" t="s">
        <v>206</v>
      </c>
      <c r="H704" t="s">
        <v>7307</v>
      </c>
      <c r="I704" t="s">
        <v>7308</v>
      </c>
      <c r="J704" t="s">
        <v>22</v>
      </c>
      <c r="K704" t="s">
        <v>23</v>
      </c>
      <c r="L704" t="s">
        <v>2392</v>
      </c>
      <c r="M704" t="s">
        <v>40</v>
      </c>
      <c r="N704">
        <v>92691</v>
      </c>
      <c r="O704" t="s">
        <v>41</v>
      </c>
      <c r="P704" t="s">
        <v>4977</v>
      </c>
      <c r="Q704" t="s">
        <v>28</v>
      </c>
      <c r="R704" t="s">
        <v>29</v>
      </c>
      <c r="S704" t="s">
        <v>4978</v>
      </c>
      <c r="T704" s="14">
        <v>290.666</v>
      </c>
    </row>
    <row r="705" spans="1:20" x14ac:dyDescent="0.25">
      <c r="A705">
        <v>704</v>
      </c>
      <c r="B705" t="s">
        <v>2031</v>
      </c>
      <c r="C705" s="3">
        <v>43040</v>
      </c>
      <c r="D705" s="11" t="str">
        <f t="shared" si="20"/>
        <v>November</v>
      </c>
      <c r="E705" s="2">
        <f t="shared" si="21"/>
        <v>2017</v>
      </c>
      <c r="F705" s="4">
        <v>43043</v>
      </c>
      <c r="G705" t="s">
        <v>206</v>
      </c>
      <c r="H705" t="s">
        <v>7317</v>
      </c>
      <c r="I705" t="s">
        <v>7318</v>
      </c>
      <c r="J705" t="s">
        <v>38</v>
      </c>
      <c r="K705" t="s">
        <v>23</v>
      </c>
      <c r="L705" t="s">
        <v>7319</v>
      </c>
      <c r="M705" t="s">
        <v>107</v>
      </c>
      <c r="N705">
        <v>77301</v>
      </c>
      <c r="O705" t="s">
        <v>108</v>
      </c>
      <c r="P705" t="s">
        <v>4535</v>
      </c>
      <c r="Q705" t="s">
        <v>43</v>
      </c>
      <c r="R705" t="s">
        <v>57</v>
      </c>
      <c r="S705" t="s">
        <v>7320</v>
      </c>
      <c r="T705" s="14">
        <v>111.672</v>
      </c>
    </row>
    <row r="706" spans="1:20" x14ac:dyDescent="0.25">
      <c r="A706">
        <v>705</v>
      </c>
      <c r="B706" t="s">
        <v>6481</v>
      </c>
      <c r="C706" s="3">
        <v>42329</v>
      </c>
      <c r="D706" s="11" t="str">
        <f t="shared" ref="D706:D769" si="22">TEXT(C706, "mmmm")</f>
        <v>November</v>
      </c>
      <c r="E706" s="2">
        <f t="shared" ref="E706:E769" si="23">YEAR(C706)</f>
        <v>2015</v>
      </c>
      <c r="F706" s="4">
        <v>42334</v>
      </c>
      <c r="G706" t="s">
        <v>48</v>
      </c>
      <c r="H706" t="s">
        <v>7340</v>
      </c>
      <c r="I706" t="s">
        <v>7341</v>
      </c>
      <c r="J706" t="s">
        <v>38</v>
      </c>
      <c r="K706" t="s">
        <v>23</v>
      </c>
      <c r="L706" t="s">
        <v>1648</v>
      </c>
      <c r="M706" t="s">
        <v>25</v>
      </c>
      <c r="N706">
        <v>40475</v>
      </c>
      <c r="O706" t="s">
        <v>26</v>
      </c>
      <c r="P706" t="s">
        <v>3025</v>
      </c>
      <c r="Q706" t="s">
        <v>70</v>
      </c>
      <c r="R706" t="s">
        <v>71</v>
      </c>
      <c r="S706" t="s">
        <v>3026</v>
      </c>
      <c r="T706" s="14">
        <v>36.99</v>
      </c>
    </row>
    <row r="707" spans="1:20" x14ac:dyDescent="0.25">
      <c r="A707">
        <v>706</v>
      </c>
      <c r="B707" t="s">
        <v>5168</v>
      </c>
      <c r="C707" s="3">
        <v>42945</v>
      </c>
      <c r="D707" s="11" t="str">
        <f t="shared" si="22"/>
        <v>July</v>
      </c>
      <c r="E707" s="2">
        <f t="shared" si="23"/>
        <v>2017</v>
      </c>
      <c r="F707" s="4">
        <v>42949</v>
      </c>
      <c r="G707" t="s">
        <v>48</v>
      </c>
      <c r="H707" t="s">
        <v>7372</v>
      </c>
      <c r="I707" t="s">
        <v>7373</v>
      </c>
      <c r="J707" t="s">
        <v>38</v>
      </c>
      <c r="K707" t="s">
        <v>23</v>
      </c>
      <c r="L707" t="s">
        <v>156</v>
      </c>
      <c r="M707" t="s">
        <v>157</v>
      </c>
      <c r="N707">
        <v>19140</v>
      </c>
      <c r="O707" t="s">
        <v>158</v>
      </c>
      <c r="P707" t="s">
        <v>267</v>
      </c>
      <c r="Q707" t="s">
        <v>43</v>
      </c>
      <c r="R707" t="s">
        <v>57</v>
      </c>
      <c r="S707" t="s">
        <v>268</v>
      </c>
      <c r="T707" s="14">
        <v>84.784000000000006</v>
      </c>
    </row>
    <row r="708" spans="1:20" x14ac:dyDescent="0.25">
      <c r="A708">
        <v>707</v>
      </c>
      <c r="B708" t="s">
        <v>1001</v>
      </c>
      <c r="C708" s="3">
        <v>42953</v>
      </c>
      <c r="D708" s="11" t="str">
        <f t="shared" si="22"/>
        <v>August</v>
      </c>
      <c r="E708" s="2">
        <f t="shared" si="23"/>
        <v>2017</v>
      </c>
      <c r="F708" s="4">
        <v>42954</v>
      </c>
      <c r="G708" t="s">
        <v>206</v>
      </c>
      <c r="H708" t="s">
        <v>7376</v>
      </c>
      <c r="I708" t="s">
        <v>7377</v>
      </c>
      <c r="J708" t="s">
        <v>38</v>
      </c>
      <c r="K708" t="s">
        <v>23</v>
      </c>
      <c r="L708" t="s">
        <v>299</v>
      </c>
      <c r="M708" t="s">
        <v>300</v>
      </c>
      <c r="N708">
        <v>10024</v>
      </c>
      <c r="O708" t="s">
        <v>158</v>
      </c>
      <c r="P708" t="s">
        <v>1189</v>
      </c>
      <c r="Q708" t="s">
        <v>43</v>
      </c>
      <c r="R708" t="s">
        <v>91</v>
      </c>
      <c r="S708" t="s">
        <v>204</v>
      </c>
      <c r="T708" s="14">
        <v>70.88</v>
      </c>
    </row>
    <row r="709" spans="1:20" x14ac:dyDescent="0.25">
      <c r="A709">
        <v>708</v>
      </c>
      <c r="B709" t="s">
        <v>177</v>
      </c>
      <c r="C709" s="3">
        <v>43064</v>
      </c>
      <c r="D709" s="11" t="str">
        <f t="shared" si="22"/>
        <v>November</v>
      </c>
      <c r="E709" s="2">
        <f t="shared" si="23"/>
        <v>2017</v>
      </c>
      <c r="F709" s="4">
        <v>43069</v>
      </c>
      <c r="G709" t="s">
        <v>48</v>
      </c>
      <c r="H709" t="s">
        <v>7396</v>
      </c>
      <c r="I709" t="s">
        <v>7397</v>
      </c>
      <c r="J709" t="s">
        <v>105</v>
      </c>
      <c r="K709" t="s">
        <v>23</v>
      </c>
      <c r="L709" t="s">
        <v>1714</v>
      </c>
      <c r="M709" t="s">
        <v>52</v>
      </c>
      <c r="N709">
        <v>32216</v>
      </c>
      <c r="O709" t="s">
        <v>26</v>
      </c>
      <c r="P709" t="s">
        <v>371</v>
      </c>
      <c r="Q709" t="s">
        <v>43</v>
      </c>
      <c r="R709" t="s">
        <v>91</v>
      </c>
      <c r="S709" t="s">
        <v>372</v>
      </c>
      <c r="T709" s="14">
        <v>5.08</v>
      </c>
    </row>
    <row r="710" spans="1:20" x14ac:dyDescent="0.25">
      <c r="A710">
        <v>709</v>
      </c>
      <c r="B710" t="s">
        <v>3529</v>
      </c>
      <c r="C710" s="3">
        <v>42466</v>
      </c>
      <c r="D710" s="11" t="str">
        <f t="shared" si="22"/>
        <v>April</v>
      </c>
      <c r="E710" s="2">
        <f t="shared" si="23"/>
        <v>2016</v>
      </c>
      <c r="F710" s="4">
        <v>42470</v>
      </c>
      <c r="G710" t="s">
        <v>48</v>
      </c>
      <c r="H710" t="s">
        <v>7402</v>
      </c>
      <c r="I710" t="s">
        <v>7403</v>
      </c>
      <c r="J710" t="s">
        <v>22</v>
      </c>
      <c r="K710" t="s">
        <v>23</v>
      </c>
      <c r="L710" t="s">
        <v>1714</v>
      </c>
      <c r="M710" t="s">
        <v>89</v>
      </c>
      <c r="N710">
        <v>28540</v>
      </c>
      <c r="O710" t="s">
        <v>26</v>
      </c>
      <c r="P710" t="s">
        <v>3004</v>
      </c>
      <c r="Q710" t="s">
        <v>43</v>
      </c>
      <c r="R710" t="s">
        <v>91</v>
      </c>
      <c r="S710" t="s">
        <v>3005</v>
      </c>
      <c r="T710" s="14">
        <v>47.951999999999998</v>
      </c>
    </row>
    <row r="711" spans="1:20" x14ac:dyDescent="0.25">
      <c r="A711">
        <v>710</v>
      </c>
      <c r="B711" t="s">
        <v>510</v>
      </c>
      <c r="C711" s="3">
        <v>43200</v>
      </c>
      <c r="D711" s="11" t="str">
        <f t="shared" si="22"/>
        <v>April</v>
      </c>
      <c r="E711" s="2">
        <f t="shared" si="23"/>
        <v>2018</v>
      </c>
      <c r="F711" s="4">
        <v>43200</v>
      </c>
      <c r="G711" t="s">
        <v>1452</v>
      </c>
      <c r="H711" t="s">
        <v>7433</v>
      </c>
      <c r="I711" t="s">
        <v>7434</v>
      </c>
      <c r="J711" t="s">
        <v>22</v>
      </c>
      <c r="K711" t="s">
        <v>23</v>
      </c>
      <c r="L711" t="s">
        <v>1392</v>
      </c>
      <c r="M711" t="s">
        <v>107</v>
      </c>
      <c r="N711">
        <v>78745</v>
      </c>
      <c r="O711" t="s">
        <v>108</v>
      </c>
      <c r="P711" t="s">
        <v>2234</v>
      </c>
      <c r="Q711" t="s">
        <v>43</v>
      </c>
      <c r="R711" t="s">
        <v>91</v>
      </c>
      <c r="S711" t="s">
        <v>2235</v>
      </c>
      <c r="T711" s="14">
        <v>10.368</v>
      </c>
    </row>
    <row r="712" spans="1:20" x14ac:dyDescent="0.25">
      <c r="A712">
        <v>711</v>
      </c>
      <c r="B712" t="s">
        <v>2781</v>
      </c>
      <c r="C712" s="3">
        <v>42175</v>
      </c>
      <c r="D712" s="11" t="str">
        <f t="shared" si="22"/>
        <v>June</v>
      </c>
      <c r="E712" s="2">
        <f t="shared" si="23"/>
        <v>2015</v>
      </c>
      <c r="F712" s="4">
        <v>42179</v>
      </c>
      <c r="G712" t="s">
        <v>48</v>
      </c>
      <c r="H712" t="s">
        <v>7438</v>
      </c>
      <c r="I712" t="s">
        <v>7439</v>
      </c>
      <c r="J712" t="s">
        <v>22</v>
      </c>
      <c r="K712" t="s">
        <v>23</v>
      </c>
      <c r="L712" t="s">
        <v>4897</v>
      </c>
      <c r="M712" t="s">
        <v>107</v>
      </c>
      <c r="N712">
        <v>75023</v>
      </c>
      <c r="O712" t="s">
        <v>108</v>
      </c>
      <c r="P712" t="s">
        <v>6322</v>
      </c>
      <c r="Q712" t="s">
        <v>70</v>
      </c>
      <c r="R712" t="s">
        <v>71</v>
      </c>
      <c r="S712" t="s">
        <v>6323</v>
      </c>
      <c r="T712" s="14">
        <v>201.584</v>
      </c>
    </row>
    <row r="713" spans="1:20" x14ac:dyDescent="0.25">
      <c r="A713">
        <v>712</v>
      </c>
      <c r="B713" t="s">
        <v>1076</v>
      </c>
      <c r="C713" s="3">
        <v>43444</v>
      </c>
      <c r="D713" s="11" t="str">
        <f t="shared" si="22"/>
        <v>December</v>
      </c>
      <c r="E713" s="2">
        <f t="shared" si="23"/>
        <v>2018</v>
      </c>
      <c r="F713" s="4">
        <v>43449</v>
      </c>
      <c r="G713" t="s">
        <v>19</v>
      </c>
      <c r="H713" t="s">
        <v>7455</v>
      </c>
      <c r="I713" t="s">
        <v>7456</v>
      </c>
      <c r="J713" t="s">
        <v>105</v>
      </c>
      <c r="K713" t="s">
        <v>23</v>
      </c>
      <c r="L713" t="s">
        <v>370</v>
      </c>
      <c r="M713" t="s">
        <v>1675</v>
      </c>
      <c r="N713">
        <v>39212</v>
      </c>
      <c r="O713" t="s">
        <v>26</v>
      </c>
      <c r="P713" t="s">
        <v>2881</v>
      </c>
      <c r="Q713" t="s">
        <v>70</v>
      </c>
      <c r="R713" t="s">
        <v>175</v>
      </c>
      <c r="S713" t="s">
        <v>2882</v>
      </c>
      <c r="T713" s="14">
        <v>599.97</v>
      </c>
    </row>
    <row r="714" spans="1:20" x14ac:dyDescent="0.25">
      <c r="A714">
        <v>713</v>
      </c>
      <c r="B714" t="s">
        <v>4404</v>
      </c>
      <c r="C714" s="3">
        <v>43280</v>
      </c>
      <c r="D714" s="11" t="str">
        <f t="shared" si="22"/>
        <v>June</v>
      </c>
      <c r="E714" s="2">
        <f t="shared" si="23"/>
        <v>2018</v>
      </c>
      <c r="F714" s="4">
        <v>43285</v>
      </c>
      <c r="G714" t="s">
        <v>48</v>
      </c>
      <c r="H714" t="s">
        <v>7495</v>
      </c>
      <c r="I714" t="s">
        <v>7496</v>
      </c>
      <c r="J714" t="s">
        <v>38</v>
      </c>
      <c r="K714" t="s">
        <v>23</v>
      </c>
      <c r="L714" t="s">
        <v>5637</v>
      </c>
      <c r="M714" t="s">
        <v>107</v>
      </c>
      <c r="N714">
        <v>75150</v>
      </c>
      <c r="O714" t="s">
        <v>108</v>
      </c>
      <c r="P714" t="s">
        <v>2851</v>
      </c>
      <c r="Q714" t="s">
        <v>43</v>
      </c>
      <c r="R714" t="s">
        <v>91</v>
      </c>
      <c r="S714" t="s">
        <v>2852</v>
      </c>
      <c r="T714" s="14">
        <v>5.1840000000000002</v>
      </c>
    </row>
    <row r="715" spans="1:20" x14ac:dyDescent="0.25">
      <c r="A715">
        <v>714</v>
      </c>
      <c r="B715" t="s">
        <v>337</v>
      </c>
      <c r="C715" s="3">
        <v>42325</v>
      </c>
      <c r="D715" s="11" t="str">
        <f t="shared" si="22"/>
        <v>November</v>
      </c>
      <c r="E715" s="2">
        <f t="shared" si="23"/>
        <v>2015</v>
      </c>
      <c r="F715" s="4">
        <v>42332</v>
      </c>
      <c r="G715" t="s">
        <v>48</v>
      </c>
      <c r="H715" t="s">
        <v>7521</v>
      </c>
      <c r="I715" t="s">
        <v>7522</v>
      </c>
      <c r="J715" t="s">
        <v>22</v>
      </c>
      <c r="K715" t="s">
        <v>23</v>
      </c>
      <c r="L715" t="s">
        <v>156</v>
      </c>
      <c r="M715" t="s">
        <v>157</v>
      </c>
      <c r="N715">
        <v>19143</v>
      </c>
      <c r="O715" t="s">
        <v>158</v>
      </c>
      <c r="P715" t="s">
        <v>2484</v>
      </c>
      <c r="Q715" t="s">
        <v>43</v>
      </c>
      <c r="R715" t="s">
        <v>91</v>
      </c>
      <c r="S715" t="s">
        <v>2485</v>
      </c>
      <c r="T715" s="14">
        <v>12.448</v>
      </c>
    </row>
    <row r="716" spans="1:20" x14ac:dyDescent="0.25">
      <c r="A716">
        <v>715</v>
      </c>
      <c r="B716" t="s">
        <v>4353</v>
      </c>
      <c r="C716" s="3">
        <v>43068</v>
      </c>
      <c r="D716" s="11" t="str">
        <f t="shared" si="22"/>
        <v>November</v>
      </c>
      <c r="E716" s="2">
        <f t="shared" si="23"/>
        <v>2017</v>
      </c>
      <c r="F716" s="4">
        <v>43070</v>
      </c>
      <c r="G716" t="s">
        <v>19</v>
      </c>
      <c r="H716" t="s">
        <v>7528</v>
      </c>
      <c r="I716" t="s">
        <v>7529</v>
      </c>
      <c r="J716" t="s">
        <v>38</v>
      </c>
      <c r="K716" t="s">
        <v>23</v>
      </c>
      <c r="L716" t="s">
        <v>924</v>
      </c>
      <c r="M716" t="s">
        <v>107</v>
      </c>
      <c r="N716">
        <v>75217</v>
      </c>
      <c r="O716" t="s">
        <v>108</v>
      </c>
      <c r="P716" t="s">
        <v>6029</v>
      </c>
      <c r="Q716" t="s">
        <v>70</v>
      </c>
      <c r="R716" t="s">
        <v>175</v>
      </c>
      <c r="S716" t="s">
        <v>6030</v>
      </c>
      <c r="T716" s="14">
        <v>58.415999999999997</v>
      </c>
    </row>
    <row r="717" spans="1:20" x14ac:dyDescent="0.25">
      <c r="A717">
        <v>716</v>
      </c>
      <c r="B717" t="s">
        <v>7904</v>
      </c>
      <c r="C717" s="3">
        <v>43223</v>
      </c>
      <c r="D717" s="11" t="str">
        <f t="shared" si="22"/>
        <v>May</v>
      </c>
      <c r="E717" s="2">
        <f t="shared" si="23"/>
        <v>2018</v>
      </c>
      <c r="F717" s="4">
        <v>43228</v>
      </c>
      <c r="G717" t="s">
        <v>19</v>
      </c>
      <c r="H717" t="s">
        <v>7542</v>
      </c>
      <c r="I717" t="s">
        <v>7543</v>
      </c>
      <c r="J717" t="s">
        <v>38</v>
      </c>
      <c r="K717" t="s">
        <v>23</v>
      </c>
      <c r="L717" t="s">
        <v>39</v>
      </c>
      <c r="M717" t="s">
        <v>40</v>
      </c>
      <c r="N717">
        <v>90004</v>
      </c>
      <c r="O717" t="s">
        <v>41</v>
      </c>
      <c r="P717" t="s">
        <v>5216</v>
      </c>
      <c r="Q717" t="s">
        <v>43</v>
      </c>
      <c r="R717" t="s">
        <v>57</v>
      </c>
      <c r="S717" t="s">
        <v>5217</v>
      </c>
      <c r="T717" s="14">
        <v>69.52</v>
      </c>
    </row>
    <row r="718" spans="1:20" x14ac:dyDescent="0.25">
      <c r="A718">
        <v>717</v>
      </c>
      <c r="B718" t="s">
        <v>1520</v>
      </c>
      <c r="C718" s="3">
        <v>42744</v>
      </c>
      <c r="D718" s="11" t="str">
        <f t="shared" si="22"/>
        <v>January</v>
      </c>
      <c r="E718" s="2">
        <f t="shared" si="23"/>
        <v>2017</v>
      </c>
      <c r="F718" s="4">
        <v>42748</v>
      </c>
      <c r="G718" t="s">
        <v>19</v>
      </c>
      <c r="H718" t="s">
        <v>7609</v>
      </c>
      <c r="I718" t="s">
        <v>7610</v>
      </c>
      <c r="J718" t="s">
        <v>38</v>
      </c>
      <c r="K718" t="s">
        <v>23</v>
      </c>
      <c r="L718" t="s">
        <v>3216</v>
      </c>
      <c r="M718" t="s">
        <v>564</v>
      </c>
      <c r="N718">
        <v>43615</v>
      </c>
      <c r="O718" t="s">
        <v>158</v>
      </c>
      <c r="P718" t="s">
        <v>6869</v>
      </c>
      <c r="Q718" t="s">
        <v>28</v>
      </c>
      <c r="R718" t="s">
        <v>64</v>
      </c>
      <c r="S718" t="s">
        <v>6870</v>
      </c>
      <c r="T718" s="14">
        <v>15.167999999999999</v>
      </c>
    </row>
    <row r="719" spans="1:20" x14ac:dyDescent="0.25">
      <c r="A719">
        <v>718</v>
      </c>
      <c r="B719" t="s">
        <v>8412</v>
      </c>
      <c r="C719" s="3">
        <v>43165</v>
      </c>
      <c r="D719" s="11" t="str">
        <f t="shared" si="22"/>
        <v>March</v>
      </c>
      <c r="E719" s="2">
        <f t="shared" si="23"/>
        <v>2018</v>
      </c>
      <c r="F719" s="4">
        <v>43170</v>
      </c>
      <c r="G719" t="s">
        <v>19</v>
      </c>
      <c r="H719" t="s">
        <v>7635</v>
      </c>
      <c r="I719" t="s">
        <v>7636</v>
      </c>
      <c r="J719" t="s">
        <v>22</v>
      </c>
      <c r="K719" t="s">
        <v>23</v>
      </c>
      <c r="L719" t="s">
        <v>299</v>
      </c>
      <c r="M719" t="s">
        <v>300</v>
      </c>
      <c r="N719">
        <v>10011</v>
      </c>
      <c r="O719" t="s">
        <v>158</v>
      </c>
      <c r="P719" t="s">
        <v>713</v>
      </c>
      <c r="Q719" t="s">
        <v>43</v>
      </c>
      <c r="R719" t="s">
        <v>91</v>
      </c>
      <c r="S719" t="s">
        <v>714</v>
      </c>
      <c r="T719" s="14">
        <v>26.38</v>
      </c>
    </row>
    <row r="720" spans="1:20" x14ac:dyDescent="0.25">
      <c r="A720">
        <v>719</v>
      </c>
      <c r="B720" t="s">
        <v>4278</v>
      </c>
      <c r="C720" s="3">
        <v>42811</v>
      </c>
      <c r="D720" s="11" t="str">
        <f t="shared" si="22"/>
        <v>March</v>
      </c>
      <c r="E720" s="2">
        <f t="shared" si="23"/>
        <v>2017</v>
      </c>
      <c r="F720" s="4">
        <v>42811</v>
      </c>
      <c r="G720" t="s">
        <v>1452</v>
      </c>
      <c r="H720" t="s">
        <v>7638</v>
      </c>
      <c r="I720" t="s">
        <v>7639</v>
      </c>
      <c r="J720" t="s">
        <v>22</v>
      </c>
      <c r="K720" t="s">
        <v>23</v>
      </c>
      <c r="L720" t="s">
        <v>684</v>
      </c>
      <c r="M720" t="s">
        <v>275</v>
      </c>
      <c r="N720">
        <v>19711</v>
      </c>
      <c r="O720" t="s">
        <v>158</v>
      </c>
      <c r="P720" t="s">
        <v>6554</v>
      </c>
      <c r="Q720" t="s">
        <v>70</v>
      </c>
      <c r="R720" t="s">
        <v>71</v>
      </c>
      <c r="S720" t="s">
        <v>6555</v>
      </c>
      <c r="T720" s="14">
        <v>129.97999999999999</v>
      </c>
    </row>
    <row r="721" spans="1:20" x14ac:dyDescent="0.25">
      <c r="A721">
        <v>720</v>
      </c>
      <c r="B721" t="s">
        <v>2256</v>
      </c>
      <c r="C721" s="3">
        <v>42031</v>
      </c>
      <c r="D721" s="11" t="str">
        <f t="shared" si="22"/>
        <v>January</v>
      </c>
      <c r="E721" s="2">
        <f t="shared" si="23"/>
        <v>2015</v>
      </c>
      <c r="F721" s="4">
        <v>42037</v>
      </c>
      <c r="G721" t="s">
        <v>48</v>
      </c>
      <c r="H721" t="s">
        <v>7691</v>
      </c>
      <c r="I721" t="s">
        <v>7692</v>
      </c>
      <c r="J721" t="s">
        <v>22</v>
      </c>
      <c r="K721" t="s">
        <v>23</v>
      </c>
      <c r="L721" t="s">
        <v>1066</v>
      </c>
      <c r="M721" t="s">
        <v>40</v>
      </c>
      <c r="N721">
        <v>92037</v>
      </c>
      <c r="O721" t="s">
        <v>41</v>
      </c>
      <c r="P721" t="s">
        <v>5838</v>
      </c>
      <c r="Q721" t="s">
        <v>43</v>
      </c>
      <c r="R721" t="s">
        <v>57</v>
      </c>
      <c r="S721" t="s">
        <v>5839</v>
      </c>
      <c r="T721" s="14">
        <v>57.23</v>
      </c>
    </row>
    <row r="722" spans="1:20" x14ac:dyDescent="0.25">
      <c r="A722">
        <v>721</v>
      </c>
      <c r="B722" t="s">
        <v>5237</v>
      </c>
      <c r="C722" s="3">
        <v>43022</v>
      </c>
      <c r="D722" s="11" t="str">
        <f t="shared" si="22"/>
        <v>October</v>
      </c>
      <c r="E722" s="2">
        <f t="shared" si="23"/>
        <v>2017</v>
      </c>
      <c r="F722" s="4">
        <v>43028</v>
      </c>
      <c r="G722" t="s">
        <v>48</v>
      </c>
      <c r="H722" t="s">
        <v>7700</v>
      </c>
      <c r="I722" t="s">
        <v>7701</v>
      </c>
      <c r="J722" t="s">
        <v>22</v>
      </c>
      <c r="K722" t="s">
        <v>23</v>
      </c>
      <c r="L722" t="s">
        <v>1714</v>
      </c>
      <c r="M722" t="s">
        <v>89</v>
      </c>
      <c r="N722">
        <v>28540</v>
      </c>
      <c r="O722" t="s">
        <v>26</v>
      </c>
      <c r="P722" t="s">
        <v>7702</v>
      </c>
      <c r="Q722" t="s">
        <v>28</v>
      </c>
      <c r="R722" t="s">
        <v>32</v>
      </c>
      <c r="S722" t="s">
        <v>7703</v>
      </c>
      <c r="T722" s="14">
        <v>102.592</v>
      </c>
    </row>
    <row r="723" spans="1:20" x14ac:dyDescent="0.25">
      <c r="A723">
        <v>722</v>
      </c>
      <c r="B723" t="s">
        <v>4912</v>
      </c>
      <c r="C723" s="3">
        <v>42688</v>
      </c>
      <c r="D723" s="11" t="str">
        <f t="shared" si="22"/>
        <v>November</v>
      </c>
      <c r="E723" s="2">
        <f t="shared" si="23"/>
        <v>2016</v>
      </c>
      <c r="F723" s="4">
        <v>42693</v>
      </c>
      <c r="G723" t="s">
        <v>48</v>
      </c>
      <c r="H723" t="s">
        <v>7720</v>
      </c>
      <c r="I723" t="s">
        <v>7721</v>
      </c>
      <c r="J723" t="s">
        <v>22</v>
      </c>
      <c r="K723" t="s">
        <v>23</v>
      </c>
      <c r="L723" t="s">
        <v>274</v>
      </c>
      <c r="M723" t="s">
        <v>275</v>
      </c>
      <c r="N723">
        <v>19901</v>
      </c>
      <c r="O723" t="s">
        <v>158</v>
      </c>
      <c r="P723" t="s">
        <v>1022</v>
      </c>
      <c r="Q723" t="s">
        <v>28</v>
      </c>
      <c r="R723" t="s">
        <v>64</v>
      </c>
      <c r="S723" t="s">
        <v>7722</v>
      </c>
      <c r="T723" s="14">
        <v>76.14</v>
      </c>
    </row>
    <row r="724" spans="1:20" x14ac:dyDescent="0.25">
      <c r="A724">
        <v>723</v>
      </c>
      <c r="B724" t="s">
        <v>4446</v>
      </c>
      <c r="C724" s="3">
        <v>42163</v>
      </c>
      <c r="D724" s="11" t="str">
        <f t="shared" si="22"/>
        <v>June</v>
      </c>
      <c r="E724" s="2">
        <f t="shared" si="23"/>
        <v>2015</v>
      </c>
      <c r="F724" s="4">
        <v>42167</v>
      </c>
      <c r="G724" t="s">
        <v>48</v>
      </c>
      <c r="H724" t="s">
        <v>7732</v>
      </c>
      <c r="I724" t="s">
        <v>7733</v>
      </c>
      <c r="J724" t="s">
        <v>38</v>
      </c>
      <c r="K724" t="s">
        <v>23</v>
      </c>
      <c r="L724" t="s">
        <v>581</v>
      </c>
      <c r="M724" t="s">
        <v>378</v>
      </c>
      <c r="N724">
        <v>37620</v>
      </c>
      <c r="O724" t="s">
        <v>26</v>
      </c>
      <c r="P724" t="s">
        <v>2076</v>
      </c>
      <c r="Q724" t="s">
        <v>28</v>
      </c>
      <c r="R724" t="s">
        <v>32</v>
      </c>
      <c r="S724" t="s">
        <v>2077</v>
      </c>
      <c r="T724" s="14">
        <v>170.352</v>
      </c>
    </row>
    <row r="725" spans="1:20" x14ac:dyDescent="0.25">
      <c r="A725">
        <v>724</v>
      </c>
      <c r="B725" t="s">
        <v>1939</v>
      </c>
      <c r="C725" s="3">
        <v>42634</v>
      </c>
      <c r="D725" s="11" t="str">
        <f t="shared" si="22"/>
        <v>September</v>
      </c>
      <c r="E725" s="2">
        <f t="shared" si="23"/>
        <v>2016</v>
      </c>
      <c r="F725" s="4">
        <v>42634</v>
      </c>
      <c r="G725" t="s">
        <v>1452</v>
      </c>
      <c r="H725" t="s">
        <v>7743</v>
      </c>
      <c r="I725" t="s">
        <v>7744</v>
      </c>
      <c r="J725" t="s">
        <v>105</v>
      </c>
      <c r="K725" t="s">
        <v>23</v>
      </c>
      <c r="L725" t="s">
        <v>1487</v>
      </c>
      <c r="M725" t="s">
        <v>1402</v>
      </c>
      <c r="N725">
        <v>2169</v>
      </c>
      <c r="O725" t="s">
        <v>158</v>
      </c>
      <c r="P725" t="s">
        <v>519</v>
      </c>
      <c r="Q725" t="s">
        <v>28</v>
      </c>
      <c r="R725" t="s">
        <v>64</v>
      </c>
      <c r="S725" t="s">
        <v>520</v>
      </c>
      <c r="T725" s="14">
        <v>85.3</v>
      </c>
    </row>
    <row r="726" spans="1:20" x14ac:dyDescent="0.25">
      <c r="A726">
        <v>725</v>
      </c>
      <c r="B726" t="s">
        <v>9039</v>
      </c>
      <c r="C726" s="3">
        <v>42536</v>
      </c>
      <c r="D726" s="11" t="str">
        <f t="shared" si="22"/>
        <v>June</v>
      </c>
      <c r="E726" s="2">
        <f t="shared" si="23"/>
        <v>2016</v>
      </c>
      <c r="F726" s="4">
        <v>42541</v>
      </c>
      <c r="G726" t="s">
        <v>48</v>
      </c>
      <c r="H726" t="s">
        <v>7781</v>
      </c>
      <c r="I726" t="s">
        <v>7782</v>
      </c>
      <c r="J726" t="s">
        <v>22</v>
      </c>
      <c r="K726" t="s">
        <v>23</v>
      </c>
      <c r="L726" t="s">
        <v>347</v>
      </c>
      <c r="M726" t="s">
        <v>348</v>
      </c>
      <c r="N726">
        <v>85234</v>
      </c>
      <c r="O726" t="s">
        <v>41</v>
      </c>
      <c r="P726" t="s">
        <v>6234</v>
      </c>
      <c r="Q726" t="s">
        <v>43</v>
      </c>
      <c r="R726" t="s">
        <v>91</v>
      </c>
      <c r="S726" t="s">
        <v>6235</v>
      </c>
      <c r="T726" s="14">
        <v>9.5679999999999996</v>
      </c>
    </row>
    <row r="727" spans="1:20" x14ac:dyDescent="0.25">
      <c r="A727">
        <v>726</v>
      </c>
      <c r="B727" t="s">
        <v>4281</v>
      </c>
      <c r="C727" s="3">
        <v>42465</v>
      </c>
      <c r="D727" s="11" t="str">
        <f t="shared" si="22"/>
        <v>April</v>
      </c>
      <c r="E727" s="2">
        <f t="shared" si="23"/>
        <v>2016</v>
      </c>
      <c r="F727" s="4">
        <v>42470</v>
      </c>
      <c r="G727" t="s">
        <v>48</v>
      </c>
      <c r="H727" t="s">
        <v>7808</v>
      </c>
      <c r="I727" t="s">
        <v>7809</v>
      </c>
      <c r="J727" t="s">
        <v>105</v>
      </c>
      <c r="K727" t="s">
        <v>23</v>
      </c>
      <c r="L727" t="s">
        <v>156</v>
      </c>
      <c r="M727" t="s">
        <v>157</v>
      </c>
      <c r="N727">
        <v>19143</v>
      </c>
      <c r="O727" t="s">
        <v>158</v>
      </c>
      <c r="P727" t="s">
        <v>5937</v>
      </c>
      <c r="Q727" t="s">
        <v>43</v>
      </c>
      <c r="R727" t="s">
        <v>77</v>
      </c>
      <c r="S727" t="s">
        <v>5938</v>
      </c>
      <c r="T727" s="14">
        <v>98.111999999999995</v>
      </c>
    </row>
    <row r="728" spans="1:20" x14ac:dyDescent="0.25">
      <c r="A728">
        <v>727</v>
      </c>
      <c r="B728" t="s">
        <v>3139</v>
      </c>
      <c r="C728" s="3">
        <v>42909</v>
      </c>
      <c r="D728" s="11" t="str">
        <f t="shared" si="22"/>
        <v>June</v>
      </c>
      <c r="E728" s="2">
        <f t="shared" si="23"/>
        <v>2017</v>
      </c>
      <c r="F728" s="4">
        <v>42916</v>
      </c>
      <c r="G728" t="s">
        <v>48</v>
      </c>
      <c r="H728" t="s">
        <v>7838</v>
      </c>
      <c r="I728" t="s">
        <v>7839</v>
      </c>
      <c r="J728" t="s">
        <v>22</v>
      </c>
      <c r="K728" t="s">
        <v>23</v>
      </c>
      <c r="L728" t="s">
        <v>3913</v>
      </c>
      <c r="M728" t="s">
        <v>300</v>
      </c>
      <c r="N728">
        <v>14215</v>
      </c>
      <c r="O728" t="s">
        <v>158</v>
      </c>
      <c r="P728" t="s">
        <v>6585</v>
      </c>
      <c r="Q728" t="s">
        <v>43</v>
      </c>
      <c r="R728" t="s">
        <v>651</v>
      </c>
      <c r="S728" t="s">
        <v>6586</v>
      </c>
      <c r="T728" s="14">
        <v>835.17</v>
      </c>
    </row>
    <row r="729" spans="1:20" x14ac:dyDescent="0.25">
      <c r="A729">
        <v>728</v>
      </c>
      <c r="B729" t="s">
        <v>1915</v>
      </c>
      <c r="C729" s="3">
        <v>42330</v>
      </c>
      <c r="D729" s="11" t="str">
        <f t="shared" si="22"/>
        <v>November</v>
      </c>
      <c r="E729" s="2">
        <f t="shared" si="23"/>
        <v>2015</v>
      </c>
      <c r="F729" s="4">
        <v>42334</v>
      </c>
      <c r="G729" t="s">
        <v>48</v>
      </c>
      <c r="H729" t="s">
        <v>7866</v>
      </c>
      <c r="I729" t="s">
        <v>7867</v>
      </c>
      <c r="J729" t="s">
        <v>22</v>
      </c>
      <c r="K729" t="s">
        <v>23</v>
      </c>
      <c r="L729" t="s">
        <v>39</v>
      </c>
      <c r="M729" t="s">
        <v>40</v>
      </c>
      <c r="N729">
        <v>90036</v>
      </c>
      <c r="O729" t="s">
        <v>41</v>
      </c>
      <c r="P729" t="s">
        <v>6234</v>
      </c>
      <c r="Q729" t="s">
        <v>43</v>
      </c>
      <c r="R729" t="s">
        <v>91</v>
      </c>
      <c r="S729" t="s">
        <v>6235</v>
      </c>
      <c r="T729" s="14">
        <v>53.82</v>
      </c>
    </row>
    <row r="730" spans="1:20" x14ac:dyDescent="0.25">
      <c r="A730">
        <v>729</v>
      </c>
      <c r="B730" t="s">
        <v>4319</v>
      </c>
      <c r="C730" s="3">
        <v>42842</v>
      </c>
      <c r="D730" s="11" t="str">
        <f t="shared" si="22"/>
        <v>April</v>
      </c>
      <c r="E730" s="2">
        <f t="shared" si="23"/>
        <v>2017</v>
      </c>
      <c r="F730" s="4">
        <v>42847</v>
      </c>
      <c r="G730" t="s">
        <v>48</v>
      </c>
      <c r="H730" t="s">
        <v>7884</v>
      </c>
      <c r="I730" t="s">
        <v>7885</v>
      </c>
      <c r="J730" t="s">
        <v>38</v>
      </c>
      <c r="K730" t="s">
        <v>23</v>
      </c>
      <c r="L730" t="s">
        <v>432</v>
      </c>
      <c r="M730" t="s">
        <v>378</v>
      </c>
      <c r="N730">
        <v>38401</v>
      </c>
      <c r="O730" t="s">
        <v>26</v>
      </c>
      <c r="P730" t="s">
        <v>7886</v>
      </c>
      <c r="Q730" t="s">
        <v>28</v>
      </c>
      <c r="R730" t="s">
        <v>64</v>
      </c>
      <c r="S730" t="s">
        <v>7887</v>
      </c>
      <c r="T730" s="14">
        <v>79.12</v>
      </c>
    </row>
    <row r="731" spans="1:20" x14ac:dyDescent="0.25">
      <c r="A731">
        <v>730</v>
      </c>
      <c r="B731" t="s">
        <v>2367</v>
      </c>
      <c r="C731" s="3">
        <v>42437</v>
      </c>
      <c r="D731" s="11" t="str">
        <f t="shared" si="22"/>
        <v>March</v>
      </c>
      <c r="E731" s="2">
        <f t="shared" si="23"/>
        <v>2016</v>
      </c>
      <c r="F731" s="4">
        <v>42441</v>
      </c>
      <c r="G731" t="s">
        <v>48</v>
      </c>
      <c r="H731" t="s">
        <v>7893</v>
      </c>
      <c r="I731" t="s">
        <v>7894</v>
      </c>
      <c r="J731" t="s">
        <v>22</v>
      </c>
      <c r="K731" t="s">
        <v>23</v>
      </c>
      <c r="L731" t="s">
        <v>5085</v>
      </c>
      <c r="M731" t="s">
        <v>118</v>
      </c>
      <c r="N731">
        <v>53142</v>
      </c>
      <c r="O731" t="s">
        <v>108</v>
      </c>
      <c r="P731" t="s">
        <v>7293</v>
      </c>
      <c r="Q731" t="s">
        <v>28</v>
      </c>
      <c r="R731" t="s">
        <v>29</v>
      </c>
      <c r="S731" t="s">
        <v>7294</v>
      </c>
      <c r="T731" s="14">
        <v>512.94000000000005</v>
      </c>
    </row>
    <row r="732" spans="1:20" x14ac:dyDescent="0.25">
      <c r="A732">
        <v>731</v>
      </c>
      <c r="B732" t="s">
        <v>1696</v>
      </c>
      <c r="C732" s="3">
        <v>42714</v>
      </c>
      <c r="D732" s="11" t="str">
        <f t="shared" si="22"/>
        <v>December</v>
      </c>
      <c r="E732" s="2">
        <f t="shared" si="23"/>
        <v>2016</v>
      </c>
      <c r="F732" s="4">
        <v>42720</v>
      </c>
      <c r="G732" t="s">
        <v>48</v>
      </c>
      <c r="H732" t="s">
        <v>7905</v>
      </c>
      <c r="I732" t="s">
        <v>7906</v>
      </c>
      <c r="J732" t="s">
        <v>22</v>
      </c>
      <c r="K732" t="s">
        <v>23</v>
      </c>
      <c r="L732" t="s">
        <v>3696</v>
      </c>
      <c r="M732" t="s">
        <v>1431</v>
      </c>
      <c r="N732">
        <v>30076</v>
      </c>
      <c r="O732" t="s">
        <v>26</v>
      </c>
      <c r="P732" t="s">
        <v>6077</v>
      </c>
      <c r="Q732" t="s">
        <v>43</v>
      </c>
      <c r="R732" t="s">
        <v>67</v>
      </c>
      <c r="S732" t="s">
        <v>3447</v>
      </c>
      <c r="T732" s="14">
        <v>1.78</v>
      </c>
    </row>
    <row r="733" spans="1:20" x14ac:dyDescent="0.25">
      <c r="A733">
        <v>732</v>
      </c>
      <c r="B733" t="s">
        <v>619</v>
      </c>
      <c r="C733" s="3">
        <v>42177</v>
      </c>
      <c r="D733" s="11" t="str">
        <f t="shared" si="22"/>
        <v>June</v>
      </c>
      <c r="E733" s="2">
        <f t="shared" si="23"/>
        <v>2015</v>
      </c>
      <c r="F733" s="4">
        <v>42182</v>
      </c>
      <c r="G733" t="s">
        <v>48</v>
      </c>
      <c r="H733" t="s">
        <v>7920</v>
      </c>
      <c r="I733" t="s">
        <v>7921</v>
      </c>
      <c r="J733" t="s">
        <v>22</v>
      </c>
      <c r="K733" t="s">
        <v>23</v>
      </c>
      <c r="L733" t="s">
        <v>2547</v>
      </c>
      <c r="M733" t="s">
        <v>157</v>
      </c>
      <c r="N733">
        <v>19013</v>
      </c>
      <c r="O733" t="s">
        <v>158</v>
      </c>
      <c r="P733" t="s">
        <v>808</v>
      </c>
      <c r="Q733" t="s">
        <v>28</v>
      </c>
      <c r="R733" t="s">
        <v>32</v>
      </c>
      <c r="S733" t="s">
        <v>809</v>
      </c>
      <c r="T733" s="14">
        <v>170.05799999999999</v>
      </c>
    </row>
    <row r="734" spans="1:20" x14ac:dyDescent="0.25">
      <c r="A734">
        <v>733</v>
      </c>
      <c r="B734" t="s">
        <v>7176</v>
      </c>
      <c r="C734" s="3">
        <v>42969</v>
      </c>
      <c r="D734" s="11" t="str">
        <f t="shared" si="22"/>
        <v>August</v>
      </c>
      <c r="E734" s="2">
        <f t="shared" si="23"/>
        <v>2017</v>
      </c>
      <c r="F734" s="4">
        <v>42973</v>
      </c>
      <c r="G734" t="s">
        <v>48</v>
      </c>
      <c r="H734" t="s">
        <v>7982</v>
      </c>
      <c r="I734" t="s">
        <v>7983</v>
      </c>
      <c r="J734" t="s">
        <v>22</v>
      </c>
      <c r="K734" t="s">
        <v>23</v>
      </c>
      <c r="L734" t="s">
        <v>202</v>
      </c>
      <c r="M734" t="s">
        <v>107</v>
      </c>
      <c r="N734">
        <v>77041</v>
      </c>
      <c r="O734" t="s">
        <v>108</v>
      </c>
      <c r="P734" t="s">
        <v>3675</v>
      </c>
      <c r="Q734" t="s">
        <v>43</v>
      </c>
      <c r="R734" t="s">
        <v>74</v>
      </c>
      <c r="S734" t="s">
        <v>3676</v>
      </c>
      <c r="T734" s="14">
        <v>4.3120000000000003</v>
      </c>
    </row>
    <row r="735" spans="1:20" x14ac:dyDescent="0.25">
      <c r="A735">
        <v>734</v>
      </c>
      <c r="B735" t="s">
        <v>4440</v>
      </c>
      <c r="C735" s="3">
        <v>43234</v>
      </c>
      <c r="D735" s="11" t="str">
        <f t="shared" si="22"/>
        <v>May</v>
      </c>
      <c r="E735" s="2">
        <f t="shared" si="23"/>
        <v>2018</v>
      </c>
      <c r="F735" s="4">
        <v>43238</v>
      </c>
      <c r="G735" t="s">
        <v>48</v>
      </c>
      <c r="H735" t="s">
        <v>8027</v>
      </c>
      <c r="I735" t="s">
        <v>8028</v>
      </c>
      <c r="J735" t="s">
        <v>22</v>
      </c>
      <c r="K735" t="s">
        <v>23</v>
      </c>
      <c r="L735" t="s">
        <v>299</v>
      </c>
      <c r="M735" t="s">
        <v>300</v>
      </c>
      <c r="N735">
        <v>10035</v>
      </c>
      <c r="O735" t="s">
        <v>158</v>
      </c>
      <c r="P735" t="s">
        <v>6472</v>
      </c>
      <c r="Q735" t="s">
        <v>70</v>
      </c>
      <c r="R735" t="s">
        <v>71</v>
      </c>
      <c r="S735" t="s">
        <v>6473</v>
      </c>
      <c r="T735" s="14">
        <v>539.97</v>
      </c>
    </row>
    <row r="736" spans="1:20" x14ac:dyDescent="0.25">
      <c r="A736">
        <v>735</v>
      </c>
      <c r="B736" t="s">
        <v>7527</v>
      </c>
      <c r="C736" s="3">
        <v>43114</v>
      </c>
      <c r="D736" s="11" t="str">
        <f t="shared" si="22"/>
        <v>January</v>
      </c>
      <c r="E736" s="2">
        <f t="shared" si="23"/>
        <v>2018</v>
      </c>
      <c r="F736" s="4">
        <v>43116</v>
      </c>
      <c r="G736" t="s">
        <v>206</v>
      </c>
      <c r="H736" t="s">
        <v>8033</v>
      </c>
      <c r="I736" t="s">
        <v>8034</v>
      </c>
      <c r="J736" t="s">
        <v>38</v>
      </c>
      <c r="K736" t="s">
        <v>23</v>
      </c>
      <c r="L736" t="s">
        <v>515</v>
      </c>
      <c r="M736" t="s">
        <v>516</v>
      </c>
      <c r="N736">
        <v>80013</v>
      </c>
      <c r="O736" t="s">
        <v>41</v>
      </c>
      <c r="P736" t="s">
        <v>174</v>
      </c>
      <c r="Q736" t="s">
        <v>70</v>
      </c>
      <c r="R736" t="s">
        <v>175</v>
      </c>
      <c r="S736" t="s">
        <v>176</v>
      </c>
      <c r="T736" s="14">
        <v>169.06399999999999</v>
      </c>
    </row>
    <row r="737" spans="1:20" x14ac:dyDescent="0.25">
      <c r="A737">
        <v>736</v>
      </c>
      <c r="B737" t="s">
        <v>4729</v>
      </c>
      <c r="C737" s="3">
        <v>42703</v>
      </c>
      <c r="D737" s="11" t="str">
        <f t="shared" si="22"/>
        <v>November</v>
      </c>
      <c r="E737" s="2">
        <f t="shared" si="23"/>
        <v>2016</v>
      </c>
      <c r="F737" s="4">
        <v>42704</v>
      </c>
      <c r="G737" t="s">
        <v>206</v>
      </c>
      <c r="H737" t="s">
        <v>8043</v>
      </c>
      <c r="I737" t="s">
        <v>8044</v>
      </c>
      <c r="J737" t="s">
        <v>105</v>
      </c>
      <c r="K737" t="s">
        <v>23</v>
      </c>
      <c r="L737" t="s">
        <v>2880</v>
      </c>
      <c r="M737" t="s">
        <v>40</v>
      </c>
      <c r="N737">
        <v>92704</v>
      </c>
      <c r="O737" t="s">
        <v>41</v>
      </c>
      <c r="P737" t="s">
        <v>6954</v>
      </c>
      <c r="Q737" t="s">
        <v>43</v>
      </c>
      <c r="R737" t="s">
        <v>67</v>
      </c>
      <c r="S737" t="s">
        <v>6955</v>
      </c>
      <c r="T737" s="14">
        <v>56.3</v>
      </c>
    </row>
    <row r="738" spans="1:20" x14ac:dyDescent="0.25">
      <c r="A738">
        <v>737</v>
      </c>
      <c r="B738" t="s">
        <v>1483</v>
      </c>
      <c r="C738" s="3">
        <v>43379</v>
      </c>
      <c r="D738" s="11" t="str">
        <f t="shared" si="22"/>
        <v>October</v>
      </c>
      <c r="E738" s="2">
        <f t="shared" si="23"/>
        <v>2018</v>
      </c>
      <c r="F738" s="4">
        <v>43385</v>
      </c>
      <c r="G738" t="s">
        <v>48</v>
      </c>
      <c r="H738" t="s">
        <v>8050</v>
      </c>
      <c r="I738" t="s">
        <v>8051</v>
      </c>
      <c r="J738" t="s">
        <v>105</v>
      </c>
      <c r="K738" t="s">
        <v>23</v>
      </c>
      <c r="L738" t="s">
        <v>299</v>
      </c>
      <c r="M738" t="s">
        <v>300</v>
      </c>
      <c r="N738">
        <v>10035</v>
      </c>
      <c r="O738" t="s">
        <v>158</v>
      </c>
      <c r="P738" t="s">
        <v>7753</v>
      </c>
      <c r="Q738" t="s">
        <v>70</v>
      </c>
      <c r="R738" t="s">
        <v>175</v>
      </c>
      <c r="S738" t="s">
        <v>7754</v>
      </c>
      <c r="T738" s="14">
        <v>319.95999999999998</v>
      </c>
    </row>
    <row r="739" spans="1:20" x14ac:dyDescent="0.25">
      <c r="A739">
        <v>738</v>
      </c>
      <c r="B739" t="s">
        <v>2347</v>
      </c>
      <c r="C739" s="3">
        <v>43238</v>
      </c>
      <c r="D739" s="11" t="str">
        <f t="shared" si="22"/>
        <v>May</v>
      </c>
      <c r="E739" s="2">
        <f t="shared" si="23"/>
        <v>2018</v>
      </c>
      <c r="F739" s="4">
        <v>43243</v>
      </c>
      <c r="G739" t="s">
        <v>48</v>
      </c>
      <c r="H739" t="s">
        <v>8057</v>
      </c>
      <c r="I739" t="s">
        <v>8058</v>
      </c>
      <c r="J739" t="s">
        <v>38</v>
      </c>
      <c r="K739" t="s">
        <v>23</v>
      </c>
      <c r="L739" t="s">
        <v>8059</v>
      </c>
      <c r="M739" t="s">
        <v>107</v>
      </c>
      <c r="N739">
        <v>78501</v>
      </c>
      <c r="O739" t="s">
        <v>108</v>
      </c>
      <c r="P739" t="s">
        <v>3072</v>
      </c>
      <c r="Q739" t="s">
        <v>43</v>
      </c>
      <c r="R739" t="s">
        <v>74</v>
      </c>
      <c r="S739" t="s">
        <v>3073</v>
      </c>
      <c r="T739" s="14">
        <v>6.8739999999999997</v>
      </c>
    </row>
    <row r="740" spans="1:20" x14ac:dyDescent="0.25">
      <c r="A740">
        <v>739</v>
      </c>
      <c r="B740" t="s">
        <v>6199</v>
      </c>
      <c r="C740" s="3">
        <v>43443</v>
      </c>
      <c r="D740" s="11" t="str">
        <f t="shared" si="22"/>
        <v>December</v>
      </c>
      <c r="E740" s="2">
        <f t="shared" si="23"/>
        <v>2018</v>
      </c>
      <c r="F740" s="4">
        <v>43448</v>
      </c>
      <c r="G740" t="s">
        <v>48</v>
      </c>
      <c r="H740" t="s">
        <v>8079</v>
      </c>
      <c r="I740" t="s">
        <v>8080</v>
      </c>
      <c r="J740" t="s">
        <v>22</v>
      </c>
      <c r="K740" t="s">
        <v>23</v>
      </c>
      <c r="L740" t="s">
        <v>341</v>
      </c>
      <c r="M740" t="s">
        <v>232</v>
      </c>
      <c r="N740">
        <v>60623</v>
      </c>
      <c r="O740" t="s">
        <v>108</v>
      </c>
      <c r="P740" t="s">
        <v>569</v>
      </c>
      <c r="Q740" t="s">
        <v>43</v>
      </c>
      <c r="R740" t="s">
        <v>91</v>
      </c>
      <c r="S740" t="s">
        <v>570</v>
      </c>
      <c r="T740" s="14">
        <v>15.984</v>
      </c>
    </row>
    <row r="741" spans="1:20" x14ac:dyDescent="0.25">
      <c r="A741">
        <v>740</v>
      </c>
      <c r="B741" t="s">
        <v>1334</v>
      </c>
      <c r="C741" s="3">
        <v>42939</v>
      </c>
      <c r="D741" s="11" t="str">
        <f t="shared" si="22"/>
        <v>July</v>
      </c>
      <c r="E741" s="2">
        <f t="shared" si="23"/>
        <v>2017</v>
      </c>
      <c r="F741" s="4">
        <v>42943</v>
      </c>
      <c r="G741" t="s">
        <v>48</v>
      </c>
      <c r="H741" t="s">
        <v>8109</v>
      </c>
      <c r="I741" t="s">
        <v>8110</v>
      </c>
      <c r="J741" t="s">
        <v>105</v>
      </c>
      <c r="K741" t="s">
        <v>23</v>
      </c>
      <c r="L741" t="s">
        <v>3524</v>
      </c>
      <c r="M741" t="s">
        <v>232</v>
      </c>
      <c r="N741">
        <v>61107</v>
      </c>
      <c r="O741" t="s">
        <v>108</v>
      </c>
      <c r="P741" t="s">
        <v>6456</v>
      </c>
      <c r="Q741" t="s">
        <v>43</v>
      </c>
      <c r="R741" t="s">
        <v>74</v>
      </c>
      <c r="S741" t="s">
        <v>6457</v>
      </c>
      <c r="T741" s="14">
        <v>11.416</v>
      </c>
    </row>
    <row r="742" spans="1:20" x14ac:dyDescent="0.25">
      <c r="A742">
        <v>741</v>
      </c>
      <c r="B742" t="s">
        <v>7836</v>
      </c>
      <c r="C742" s="3">
        <v>42266</v>
      </c>
      <c r="D742" s="11" t="str">
        <f t="shared" si="22"/>
        <v>September</v>
      </c>
      <c r="E742" s="2">
        <f t="shared" si="23"/>
        <v>2015</v>
      </c>
      <c r="F742" s="4">
        <v>42266</v>
      </c>
      <c r="G742" t="s">
        <v>1452</v>
      </c>
      <c r="H742" t="s">
        <v>8125</v>
      </c>
      <c r="I742" t="s">
        <v>8126</v>
      </c>
      <c r="J742" t="s">
        <v>38</v>
      </c>
      <c r="K742" t="s">
        <v>23</v>
      </c>
      <c r="L742" t="s">
        <v>299</v>
      </c>
      <c r="M742" t="s">
        <v>300</v>
      </c>
      <c r="N742">
        <v>10011</v>
      </c>
      <c r="O742" t="s">
        <v>158</v>
      </c>
      <c r="P742" t="s">
        <v>5201</v>
      </c>
      <c r="Q742" t="s">
        <v>28</v>
      </c>
      <c r="R742" t="s">
        <v>32</v>
      </c>
      <c r="S742" t="s">
        <v>5202</v>
      </c>
      <c r="T742" s="14">
        <v>887.10299999999995</v>
      </c>
    </row>
    <row r="743" spans="1:20" x14ac:dyDescent="0.25">
      <c r="A743">
        <v>742</v>
      </c>
      <c r="B743" t="s">
        <v>3985</v>
      </c>
      <c r="C743" s="3">
        <v>42700</v>
      </c>
      <c r="D743" s="11" t="str">
        <f t="shared" si="22"/>
        <v>November</v>
      </c>
      <c r="E743" s="2">
        <f t="shared" si="23"/>
        <v>2016</v>
      </c>
      <c r="F743" s="4">
        <v>42704</v>
      </c>
      <c r="G743" t="s">
        <v>48</v>
      </c>
      <c r="H743" t="s">
        <v>8141</v>
      </c>
      <c r="I743" t="s">
        <v>8142</v>
      </c>
      <c r="J743" t="s">
        <v>38</v>
      </c>
      <c r="K743" t="s">
        <v>23</v>
      </c>
      <c r="L743" t="s">
        <v>370</v>
      </c>
      <c r="M743" t="s">
        <v>378</v>
      </c>
      <c r="N743">
        <v>38301</v>
      </c>
      <c r="O743" t="s">
        <v>26</v>
      </c>
      <c r="P743" t="s">
        <v>8099</v>
      </c>
      <c r="Q743" t="s">
        <v>28</v>
      </c>
      <c r="R743" t="s">
        <v>64</v>
      </c>
      <c r="S743" t="s">
        <v>8100</v>
      </c>
      <c r="T743" s="14">
        <v>692.47199999999998</v>
      </c>
    </row>
    <row r="744" spans="1:20" x14ac:dyDescent="0.25">
      <c r="A744">
        <v>743</v>
      </c>
      <c r="B744" t="s">
        <v>2674</v>
      </c>
      <c r="C744" s="3">
        <v>42725</v>
      </c>
      <c r="D744" s="11" t="str">
        <f t="shared" si="22"/>
        <v>December</v>
      </c>
      <c r="E744" s="2">
        <f t="shared" si="23"/>
        <v>2016</v>
      </c>
      <c r="F744" s="4">
        <v>42731</v>
      </c>
      <c r="G744" t="s">
        <v>48</v>
      </c>
      <c r="H744" t="s">
        <v>8197</v>
      </c>
      <c r="I744" t="s">
        <v>8198</v>
      </c>
      <c r="J744" t="s">
        <v>22</v>
      </c>
      <c r="K744" t="s">
        <v>23</v>
      </c>
      <c r="L744" t="s">
        <v>8199</v>
      </c>
      <c r="M744" t="s">
        <v>52</v>
      </c>
      <c r="N744">
        <v>32114</v>
      </c>
      <c r="O744" t="s">
        <v>26</v>
      </c>
      <c r="P744" t="s">
        <v>8200</v>
      </c>
      <c r="Q744" t="s">
        <v>70</v>
      </c>
      <c r="R744" t="s">
        <v>175</v>
      </c>
      <c r="S744" t="s">
        <v>8201</v>
      </c>
      <c r="T744" s="14">
        <v>50.88</v>
      </c>
    </row>
    <row r="745" spans="1:20" x14ac:dyDescent="0.25">
      <c r="A745">
        <v>744</v>
      </c>
      <c r="B745" t="s">
        <v>7981</v>
      </c>
      <c r="C745" s="3">
        <v>43444</v>
      </c>
      <c r="D745" s="11" t="str">
        <f t="shared" si="22"/>
        <v>December</v>
      </c>
      <c r="E745" s="2">
        <f t="shared" si="23"/>
        <v>2018</v>
      </c>
      <c r="F745" s="4">
        <v>43446</v>
      </c>
      <c r="G745" t="s">
        <v>19</v>
      </c>
      <c r="H745" t="s">
        <v>8218</v>
      </c>
      <c r="I745" t="s">
        <v>8219</v>
      </c>
      <c r="J745" t="s">
        <v>22</v>
      </c>
      <c r="K745" t="s">
        <v>23</v>
      </c>
      <c r="L745" t="s">
        <v>5651</v>
      </c>
      <c r="M745" t="s">
        <v>40</v>
      </c>
      <c r="N745">
        <v>95207</v>
      </c>
      <c r="O745" t="s">
        <v>41</v>
      </c>
      <c r="P745" t="s">
        <v>7923</v>
      </c>
      <c r="Q745" t="s">
        <v>70</v>
      </c>
      <c r="R745" t="s">
        <v>71</v>
      </c>
      <c r="S745" t="s">
        <v>7924</v>
      </c>
      <c r="T745" s="14">
        <v>95.84</v>
      </c>
    </row>
    <row r="746" spans="1:20" x14ac:dyDescent="0.25">
      <c r="A746">
        <v>745</v>
      </c>
      <c r="B746" t="s">
        <v>1348</v>
      </c>
      <c r="C746" s="3">
        <v>42329</v>
      </c>
      <c r="D746" s="11" t="str">
        <f t="shared" si="22"/>
        <v>November</v>
      </c>
      <c r="E746" s="2">
        <f t="shared" si="23"/>
        <v>2015</v>
      </c>
      <c r="F746" s="4">
        <v>42334</v>
      </c>
      <c r="G746" t="s">
        <v>48</v>
      </c>
      <c r="H746" t="s">
        <v>8325</v>
      </c>
      <c r="I746" t="s">
        <v>8326</v>
      </c>
      <c r="J746" t="s">
        <v>38</v>
      </c>
      <c r="K746" t="s">
        <v>23</v>
      </c>
      <c r="L746" t="s">
        <v>134</v>
      </c>
      <c r="M746" t="s">
        <v>40</v>
      </c>
      <c r="N746">
        <v>94110</v>
      </c>
      <c r="O746" t="s">
        <v>41</v>
      </c>
      <c r="P746" t="s">
        <v>5248</v>
      </c>
      <c r="Q746" t="s">
        <v>43</v>
      </c>
      <c r="R746" t="s">
        <v>91</v>
      </c>
      <c r="S746" t="s">
        <v>5249</v>
      </c>
      <c r="T746" s="14">
        <v>12.96</v>
      </c>
    </row>
    <row r="747" spans="1:20" x14ac:dyDescent="0.25">
      <c r="A747">
        <v>746</v>
      </c>
      <c r="B747" t="s">
        <v>2644</v>
      </c>
      <c r="C747" s="3">
        <v>43243</v>
      </c>
      <c r="D747" s="11" t="str">
        <f t="shared" si="22"/>
        <v>May</v>
      </c>
      <c r="E747" s="2">
        <f t="shared" si="23"/>
        <v>2018</v>
      </c>
      <c r="F747" s="4">
        <v>43249</v>
      </c>
      <c r="G747" t="s">
        <v>48</v>
      </c>
      <c r="H747" t="s">
        <v>8333</v>
      </c>
      <c r="I747" t="s">
        <v>8334</v>
      </c>
      <c r="J747" t="s">
        <v>22</v>
      </c>
      <c r="K747" t="s">
        <v>23</v>
      </c>
      <c r="L747" t="s">
        <v>39</v>
      </c>
      <c r="M747" t="s">
        <v>40</v>
      </c>
      <c r="N747">
        <v>90036</v>
      </c>
      <c r="O747" t="s">
        <v>41</v>
      </c>
      <c r="P747" t="s">
        <v>3180</v>
      </c>
      <c r="Q747" t="s">
        <v>28</v>
      </c>
      <c r="R747" t="s">
        <v>54</v>
      </c>
      <c r="S747" t="s">
        <v>3181</v>
      </c>
      <c r="T747" s="14">
        <v>171.28800000000001</v>
      </c>
    </row>
    <row r="748" spans="1:20" x14ac:dyDescent="0.25">
      <c r="A748">
        <v>747</v>
      </c>
      <c r="B748" t="s">
        <v>4928</v>
      </c>
      <c r="C748" s="3">
        <v>43189</v>
      </c>
      <c r="D748" s="11" t="str">
        <f t="shared" si="22"/>
        <v>March</v>
      </c>
      <c r="E748" s="2">
        <f t="shared" si="23"/>
        <v>2018</v>
      </c>
      <c r="F748" s="4">
        <v>43190</v>
      </c>
      <c r="G748" t="s">
        <v>206</v>
      </c>
      <c r="H748" t="s">
        <v>8367</v>
      </c>
      <c r="I748" t="s">
        <v>8368</v>
      </c>
      <c r="J748" t="s">
        <v>22</v>
      </c>
      <c r="K748" t="s">
        <v>23</v>
      </c>
      <c r="L748" t="s">
        <v>5454</v>
      </c>
      <c r="M748" t="s">
        <v>732</v>
      </c>
      <c r="N748">
        <v>73120</v>
      </c>
      <c r="O748" t="s">
        <v>108</v>
      </c>
      <c r="P748" t="s">
        <v>8369</v>
      </c>
      <c r="Q748" t="s">
        <v>43</v>
      </c>
      <c r="R748" t="s">
        <v>189</v>
      </c>
      <c r="S748" t="s">
        <v>8370</v>
      </c>
      <c r="T748" s="14">
        <v>325.86</v>
      </c>
    </row>
    <row r="749" spans="1:20" x14ac:dyDescent="0.25">
      <c r="A749">
        <v>748</v>
      </c>
      <c r="B749" t="s">
        <v>2441</v>
      </c>
      <c r="C749" s="3">
        <v>42973</v>
      </c>
      <c r="D749" s="11" t="str">
        <f t="shared" si="22"/>
        <v>August</v>
      </c>
      <c r="E749" s="2">
        <f t="shared" si="23"/>
        <v>2017</v>
      </c>
      <c r="F749" s="4">
        <v>42975</v>
      </c>
      <c r="G749" t="s">
        <v>19</v>
      </c>
      <c r="H749" t="s">
        <v>8413</v>
      </c>
      <c r="I749" t="s">
        <v>8414</v>
      </c>
      <c r="J749" t="s">
        <v>38</v>
      </c>
      <c r="K749" t="s">
        <v>23</v>
      </c>
      <c r="L749" t="s">
        <v>39</v>
      </c>
      <c r="M749" t="s">
        <v>40</v>
      </c>
      <c r="N749">
        <v>90045</v>
      </c>
      <c r="O749" t="s">
        <v>41</v>
      </c>
      <c r="P749" t="s">
        <v>533</v>
      </c>
      <c r="Q749" t="s">
        <v>43</v>
      </c>
      <c r="R749" t="s">
        <v>67</v>
      </c>
      <c r="S749" t="s">
        <v>534</v>
      </c>
      <c r="T749" s="14">
        <v>8.26</v>
      </c>
    </row>
    <row r="750" spans="1:20" x14ac:dyDescent="0.25">
      <c r="A750">
        <v>749</v>
      </c>
      <c r="B750" t="s">
        <v>2224</v>
      </c>
      <c r="C750" s="3">
        <v>42851</v>
      </c>
      <c r="D750" s="11" t="str">
        <f t="shared" si="22"/>
        <v>April</v>
      </c>
      <c r="E750" s="2">
        <f t="shared" si="23"/>
        <v>2017</v>
      </c>
      <c r="F750" s="4">
        <v>42856</v>
      </c>
      <c r="G750" t="s">
        <v>48</v>
      </c>
      <c r="H750" t="s">
        <v>8464</v>
      </c>
      <c r="I750" t="s">
        <v>8465</v>
      </c>
      <c r="J750" t="s">
        <v>105</v>
      </c>
      <c r="K750" t="s">
        <v>23</v>
      </c>
      <c r="L750" t="s">
        <v>299</v>
      </c>
      <c r="M750" t="s">
        <v>300</v>
      </c>
      <c r="N750">
        <v>10009</v>
      </c>
      <c r="O750" t="s">
        <v>158</v>
      </c>
      <c r="P750" t="s">
        <v>7648</v>
      </c>
      <c r="Q750" t="s">
        <v>28</v>
      </c>
      <c r="R750" t="s">
        <v>32</v>
      </c>
      <c r="S750" t="s">
        <v>7649</v>
      </c>
      <c r="T750" s="14">
        <v>434.64600000000002</v>
      </c>
    </row>
    <row r="751" spans="1:20" x14ac:dyDescent="0.25">
      <c r="A751">
        <v>750</v>
      </c>
      <c r="B751" t="s">
        <v>7883</v>
      </c>
      <c r="C751" s="3">
        <v>42162</v>
      </c>
      <c r="D751" s="11" t="str">
        <f t="shared" si="22"/>
        <v>June</v>
      </c>
      <c r="E751" s="2">
        <f t="shared" si="23"/>
        <v>2015</v>
      </c>
      <c r="F751" s="4">
        <v>42166</v>
      </c>
      <c r="G751" t="s">
        <v>19</v>
      </c>
      <c r="H751" t="s">
        <v>8512</v>
      </c>
      <c r="I751" t="s">
        <v>8513</v>
      </c>
      <c r="J751" t="s">
        <v>22</v>
      </c>
      <c r="K751" t="s">
        <v>23</v>
      </c>
      <c r="L751" t="s">
        <v>515</v>
      </c>
      <c r="M751" t="s">
        <v>232</v>
      </c>
      <c r="N751">
        <v>60505</v>
      </c>
      <c r="O751" t="s">
        <v>108</v>
      </c>
      <c r="P751" t="s">
        <v>1617</v>
      </c>
      <c r="Q751" t="s">
        <v>28</v>
      </c>
      <c r="R751" t="s">
        <v>54</v>
      </c>
      <c r="S751" t="s">
        <v>1618</v>
      </c>
      <c r="T751" s="14">
        <v>268.935</v>
      </c>
    </row>
    <row r="752" spans="1:20" x14ac:dyDescent="0.25">
      <c r="A752">
        <v>751</v>
      </c>
      <c r="B752" t="s">
        <v>7203</v>
      </c>
      <c r="C752" s="3">
        <v>43253</v>
      </c>
      <c r="D752" s="11" t="str">
        <f t="shared" si="22"/>
        <v>June</v>
      </c>
      <c r="E752" s="2">
        <f t="shared" si="23"/>
        <v>2018</v>
      </c>
      <c r="F752" s="4">
        <v>43254</v>
      </c>
      <c r="G752" t="s">
        <v>1452</v>
      </c>
      <c r="H752" t="s">
        <v>8552</v>
      </c>
      <c r="I752" t="s">
        <v>8553</v>
      </c>
      <c r="J752" t="s">
        <v>22</v>
      </c>
      <c r="K752" t="s">
        <v>23</v>
      </c>
      <c r="L752" t="s">
        <v>1714</v>
      </c>
      <c r="M752" t="s">
        <v>89</v>
      </c>
      <c r="N752">
        <v>28540</v>
      </c>
      <c r="O752" t="s">
        <v>26</v>
      </c>
      <c r="P752" t="s">
        <v>7726</v>
      </c>
      <c r="Q752" t="s">
        <v>43</v>
      </c>
      <c r="R752" t="s">
        <v>91</v>
      </c>
      <c r="S752" t="s">
        <v>7727</v>
      </c>
      <c r="T752" s="14">
        <v>25.344000000000001</v>
      </c>
    </row>
    <row r="753" spans="1:20" x14ac:dyDescent="0.25">
      <c r="A753">
        <v>752</v>
      </c>
      <c r="B753" t="s">
        <v>2588</v>
      </c>
      <c r="C753" s="3">
        <v>42445</v>
      </c>
      <c r="D753" s="11" t="str">
        <f t="shared" si="22"/>
        <v>March</v>
      </c>
      <c r="E753" s="2">
        <f t="shared" si="23"/>
        <v>2016</v>
      </c>
      <c r="F753" s="4">
        <v>42452</v>
      </c>
      <c r="G753" t="s">
        <v>48</v>
      </c>
      <c r="H753" t="s">
        <v>8575</v>
      </c>
      <c r="I753" t="s">
        <v>8576</v>
      </c>
      <c r="J753" t="s">
        <v>38</v>
      </c>
      <c r="K753" t="s">
        <v>23</v>
      </c>
      <c r="L753" t="s">
        <v>39</v>
      </c>
      <c r="M753" t="s">
        <v>40</v>
      </c>
      <c r="N753">
        <v>90036</v>
      </c>
      <c r="O753" t="s">
        <v>41</v>
      </c>
      <c r="P753" t="s">
        <v>7911</v>
      </c>
      <c r="Q753" t="s">
        <v>28</v>
      </c>
      <c r="R753" t="s">
        <v>64</v>
      </c>
      <c r="S753" t="s">
        <v>7912</v>
      </c>
      <c r="T753" s="14">
        <v>43.13</v>
      </c>
    </row>
    <row r="754" spans="1:20" x14ac:dyDescent="0.25">
      <c r="A754">
        <v>753</v>
      </c>
      <c r="B754" t="s">
        <v>4673</v>
      </c>
      <c r="C754" s="3">
        <v>43259</v>
      </c>
      <c r="D754" s="11" t="str">
        <f t="shared" si="22"/>
        <v>June</v>
      </c>
      <c r="E754" s="2">
        <f t="shared" si="23"/>
        <v>2018</v>
      </c>
      <c r="F754" s="4">
        <v>43265</v>
      </c>
      <c r="G754" t="s">
        <v>48</v>
      </c>
      <c r="H754" t="s">
        <v>8593</v>
      </c>
      <c r="I754" t="s">
        <v>8594</v>
      </c>
      <c r="J754" t="s">
        <v>22</v>
      </c>
      <c r="K754" t="s">
        <v>23</v>
      </c>
      <c r="L754" t="s">
        <v>3175</v>
      </c>
      <c r="M754" t="s">
        <v>844</v>
      </c>
      <c r="N754">
        <v>6360</v>
      </c>
      <c r="O754" t="s">
        <v>158</v>
      </c>
      <c r="P754" t="s">
        <v>7099</v>
      </c>
      <c r="Q754" t="s">
        <v>43</v>
      </c>
      <c r="R754" t="s">
        <v>74</v>
      </c>
      <c r="S754" t="s">
        <v>7100</v>
      </c>
      <c r="T754" s="14">
        <v>10.36</v>
      </c>
    </row>
    <row r="755" spans="1:20" x14ac:dyDescent="0.25">
      <c r="A755">
        <v>754</v>
      </c>
      <c r="B755" t="s">
        <v>8031</v>
      </c>
      <c r="C755" s="3">
        <v>43353</v>
      </c>
      <c r="D755" s="11" t="str">
        <f t="shared" si="22"/>
        <v>September</v>
      </c>
      <c r="E755" s="2">
        <f t="shared" si="23"/>
        <v>2018</v>
      </c>
      <c r="F755" s="4">
        <v>43356</v>
      </c>
      <c r="G755" t="s">
        <v>206</v>
      </c>
      <c r="H755" t="s">
        <v>8667</v>
      </c>
      <c r="I755" t="s">
        <v>8668</v>
      </c>
      <c r="J755" t="s">
        <v>38</v>
      </c>
      <c r="K755" t="s">
        <v>23</v>
      </c>
      <c r="L755" t="s">
        <v>1665</v>
      </c>
      <c r="M755" t="s">
        <v>1402</v>
      </c>
      <c r="N755">
        <v>1841</v>
      </c>
      <c r="O755" t="s">
        <v>158</v>
      </c>
      <c r="P755" t="s">
        <v>6818</v>
      </c>
      <c r="Q755" t="s">
        <v>43</v>
      </c>
      <c r="R755" t="s">
        <v>67</v>
      </c>
      <c r="S755" t="s">
        <v>6819</v>
      </c>
      <c r="T755" s="14">
        <v>14.88</v>
      </c>
    </row>
    <row r="756" spans="1:20" x14ac:dyDescent="0.25">
      <c r="A756">
        <v>755</v>
      </c>
      <c r="B756" t="s">
        <v>611</v>
      </c>
      <c r="C756" s="3">
        <v>42444</v>
      </c>
      <c r="D756" s="11" t="str">
        <f t="shared" si="22"/>
        <v>March</v>
      </c>
      <c r="E756" s="2">
        <f t="shared" si="23"/>
        <v>2016</v>
      </c>
      <c r="F756" s="4">
        <v>42450</v>
      </c>
      <c r="G756" t="s">
        <v>48</v>
      </c>
      <c r="H756" t="s">
        <v>8676</v>
      </c>
      <c r="I756" t="s">
        <v>8677</v>
      </c>
      <c r="J756" t="s">
        <v>38</v>
      </c>
      <c r="K756" t="s">
        <v>23</v>
      </c>
      <c r="L756" t="s">
        <v>8678</v>
      </c>
      <c r="M756" t="s">
        <v>127</v>
      </c>
      <c r="N756">
        <v>84043</v>
      </c>
      <c r="O756" t="s">
        <v>41</v>
      </c>
      <c r="P756" t="s">
        <v>8679</v>
      </c>
      <c r="Q756" t="s">
        <v>70</v>
      </c>
      <c r="R756" t="s">
        <v>71</v>
      </c>
      <c r="S756" t="s">
        <v>8680</v>
      </c>
      <c r="T756" s="14">
        <v>16.776</v>
      </c>
    </row>
    <row r="757" spans="1:20" x14ac:dyDescent="0.25">
      <c r="A757">
        <v>756</v>
      </c>
      <c r="B757" t="s">
        <v>5302</v>
      </c>
      <c r="C757" s="3">
        <v>42070</v>
      </c>
      <c r="D757" s="11" t="str">
        <f t="shared" si="22"/>
        <v>March</v>
      </c>
      <c r="E757" s="2">
        <f t="shared" si="23"/>
        <v>2015</v>
      </c>
      <c r="F757" s="4">
        <v>42071</v>
      </c>
      <c r="G757" t="s">
        <v>206</v>
      </c>
      <c r="H757" t="s">
        <v>8700</v>
      </c>
      <c r="I757" t="s">
        <v>8701</v>
      </c>
      <c r="J757" t="s">
        <v>22</v>
      </c>
      <c r="K757" t="s">
        <v>23</v>
      </c>
      <c r="L757" t="s">
        <v>96</v>
      </c>
      <c r="M757" t="s">
        <v>97</v>
      </c>
      <c r="N757">
        <v>98103</v>
      </c>
      <c r="O757" t="s">
        <v>41</v>
      </c>
      <c r="P757" t="s">
        <v>1007</v>
      </c>
      <c r="Q757" t="s">
        <v>28</v>
      </c>
      <c r="R757" t="s">
        <v>32</v>
      </c>
      <c r="S757" t="s">
        <v>1008</v>
      </c>
      <c r="T757" s="14">
        <v>48.712000000000003</v>
      </c>
    </row>
    <row r="758" spans="1:20" x14ac:dyDescent="0.25">
      <c r="A758">
        <v>757</v>
      </c>
      <c r="B758" t="s">
        <v>7275</v>
      </c>
      <c r="C758" s="3">
        <v>42620</v>
      </c>
      <c r="D758" s="11" t="str">
        <f t="shared" si="22"/>
        <v>September</v>
      </c>
      <c r="E758" s="2">
        <f t="shared" si="23"/>
        <v>2016</v>
      </c>
      <c r="F758" s="4">
        <v>42627</v>
      </c>
      <c r="G758" t="s">
        <v>48</v>
      </c>
      <c r="H758" t="s">
        <v>8736</v>
      </c>
      <c r="I758" t="s">
        <v>8737</v>
      </c>
      <c r="J758" t="s">
        <v>38</v>
      </c>
      <c r="K758" t="s">
        <v>23</v>
      </c>
      <c r="L758" t="s">
        <v>156</v>
      </c>
      <c r="M758" t="s">
        <v>157</v>
      </c>
      <c r="N758">
        <v>19134</v>
      </c>
      <c r="O758" t="s">
        <v>158</v>
      </c>
      <c r="P758" t="s">
        <v>648</v>
      </c>
      <c r="Q758" t="s">
        <v>43</v>
      </c>
      <c r="R758" t="s">
        <v>74</v>
      </c>
      <c r="S758" t="s">
        <v>649</v>
      </c>
      <c r="T758" s="14">
        <v>9.5220000000000002</v>
      </c>
    </row>
    <row r="759" spans="1:20" x14ac:dyDescent="0.25">
      <c r="A759">
        <v>758</v>
      </c>
      <c r="B759" t="s">
        <v>470</v>
      </c>
      <c r="C759" s="3">
        <v>42323</v>
      </c>
      <c r="D759" s="11" t="str">
        <f t="shared" si="22"/>
        <v>November</v>
      </c>
      <c r="E759" s="2">
        <f t="shared" si="23"/>
        <v>2015</v>
      </c>
      <c r="F759" s="4">
        <v>42326</v>
      </c>
      <c r="G759" t="s">
        <v>206</v>
      </c>
      <c r="H759" t="s">
        <v>8748</v>
      </c>
      <c r="I759" t="s">
        <v>8749</v>
      </c>
      <c r="J759" t="s">
        <v>22</v>
      </c>
      <c r="K759" t="s">
        <v>23</v>
      </c>
      <c r="L759" t="s">
        <v>39</v>
      </c>
      <c r="M759" t="s">
        <v>40</v>
      </c>
      <c r="N759">
        <v>90008</v>
      </c>
      <c r="O759" t="s">
        <v>41</v>
      </c>
      <c r="P759" t="s">
        <v>1045</v>
      </c>
      <c r="Q759" t="s">
        <v>28</v>
      </c>
      <c r="R759" t="s">
        <v>64</v>
      </c>
      <c r="S759" t="s">
        <v>1046</v>
      </c>
      <c r="T759" s="14">
        <v>10.11</v>
      </c>
    </row>
    <row r="760" spans="1:20" x14ac:dyDescent="0.25">
      <c r="A760">
        <v>759</v>
      </c>
      <c r="B760" t="s">
        <v>6427</v>
      </c>
      <c r="C760" s="3">
        <v>42986</v>
      </c>
      <c r="D760" s="11" t="str">
        <f t="shared" si="22"/>
        <v>September</v>
      </c>
      <c r="E760" s="2">
        <f t="shared" si="23"/>
        <v>2017</v>
      </c>
      <c r="F760" s="4">
        <v>42990</v>
      </c>
      <c r="G760" t="s">
        <v>48</v>
      </c>
      <c r="H760" t="s">
        <v>8786</v>
      </c>
      <c r="I760" t="s">
        <v>8787</v>
      </c>
      <c r="J760" t="s">
        <v>22</v>
      </c>
      <c r="K760" t="s">
        <v>23</v>
      </c>
      <c r="L760" t="s">
        <v>831</v>
      </c>
      <c r="M760" t="s">
        <v>89</v>
      </c>
      <c r="N760">
        <v>28110</v>
      </c>
      <c r="O760" t="s">
        <v>26</v>
      </c>
      <c r="P760" t="s">
        <v>4026</v>
      </c>
      <c r="Q760" t="s">
        <v>70</v>
      </c>
      <c r="R760" t="s">
        <v>175</v>
      </c>
      <c r="S760" t="s">
        <v>4027</v>
      </c>
      <c r="T760" s="14">
        <v>35.167999999999999</v>
      </c>
    </row>
    <row r="761" spans="1:20" x14ac:dyDescent="0.25">
      <c r="A761">
        <v>760</v>
      </c>
      <c r="B761" t="s">
        <v>5574</v>
      </c>
      <c r="C761" s="3">
        <v>42329</v>
      </c>
      <c r="D761" s="11" t="str">
        <f t="shared" si="22"/>
        <v>November</v>
      </c>
      <c r="E761" s="2">
        <f t="shared" si="23"/>
        <v>2015</v>
      </c>
      <c r="F761" s="4">
        <v>42335</v>
      </c>
      <c r="G761" t="s">
        <v>48</v>
      </c>
      <c r="H761" t="s">
        <v>8965</v>
      </c>
      <c r="I761" t="s">
        <v>8966</v>
      </c>
      <c r="J761" t="s">
        <v>38</v>
      </c>
      <c r="K761" t="s">
        <v>23</v>
      </c>
      <c r="L761" t="s">
        <v>924</v>
      </c>
      <c r="M761" t="s">
        <v>107</v>
      </c>
      <c r="N761">
        <v>75220</v>
      </c>
      <c r="O761" t="s">
        <v>108</v>
      </c>
      <c r="P761" t="s">
        <v>188</v>
      </c>
      <c r="Q761" t="s">
        <v>43</v>
      </c>
      <c r="R761" t="s">
        <v>189</v>
      </c>
      <c r="S761" t="s">
        <v>190</v>
      </c>
      <c r="T761" s="14">
        <v>1.6319999999999999</v>
      </c>
    </row>
    <row r="762" spans="1:20" x14ac:dyDescent="0.25">
      <c r="A762">
        <v>761</v>
      </c>
      <c r="B762" t="s">
        <v>5363</v>
      </c>
      <c r="C762" s="3">
        <v>42983</v>
      </c>
      <c r="D762" s="11" t="str">
        <f t="shared" si="22"/>
        <v>September</v>
      </c>
      <c r="E762" s="2">
        <f t="shared" si="23"/>
        <v>2017</v>
      </c>
      <c r="F762" s="4">
        <v>42985</v>
      </c>
      <c r="G762" t="s">
        <v>19</v>
      </c>
      <c r="H762" t="s">
        <v>8998</v>
      </c>
      <c r="I762" t="s">
        <v>8999</v>
      </c>
      <c r="J762" t="s">
        <v>38</v>
      </c>
      <c r="K762" t="s">
        <v>23</v>
      </c>
      <c r="L762" t="s">
        <v>202</v>
      </c>
      <c r="M762" t="s">
        <v>107</v>
      </c>
      <c r="N762">
        <v>77070</v>
      </c>
      <c r="O762" t="s">
        <v>108</v>
      </c>
      <c r="P762" t="s">
        <v>2994</v>
      </c>
      <c r="Q762" t="s">
        <v>43</v>
      </c>
      <c r="R762" t="s">
        <v>91</v>
      </c>
      <c r="S762" t="s">
        <v>2995</v>
      </c>
      <c r="T762" s="14">
        <v>25.92</v>
      </c>
    </row>
    <row r="763" spans="1:20" x14ac:dyDescent="0.25">
      <c r="A763">
        <v>762</v>
      </c>
      <c r="B763" t="s">
        <v>5206</v>
      </c>
      <c r="C763" s="3">
        <v>43364</v>
      </c>
      <c r="D763" s="11" t="str">
        <f t="shared" si="22"/>
        <v>September</v>
      </c>
      <c r="E763" s="2">
        <f t="shared" si="23"/>
        <v>2018</v>
      </c>
      <c r="F763" s="4">
        <v>43366</v>
      </c>
      <c r="G763" t="s">
        <v>206</v>
      </c>
      <c r="H763" t="s">
        <v>9013</v>
      </c>
      <c r="I763" t="s">
        <v>9014</v>
      </c>
      <c r="J763" t="s">
        <v>22</v>
      </c>
      <c r="K763" t="s">
        <v>23</v>
      </c>
      <c r="L763" t="s">
        <v>96</v>
      </c>
      <c r="M763" t="s">
        <v>97</v>
      </c>
      <c r="N763">
        <v>98103</v>
      </c>
      <c r="O763" t="s">
        <v>41</v>
      </c>
      <c r="P763" t="s">
        <v>1589</v>
      </c>
      <c r="Q763" t="s">
        <v>70</v>
      </c>
      <c r="R763" t="s">
        <v>175</v>
      </c>
      <c r="S763" t="s">
        <v>1590</v>
      </c>
      <c r="T763" s="14">
        <v>71.98</v>
      </c>
    </row>
    <row r="764" spans="1:20" x14ac:dyDescent="0.25">
      <c r="A764">
        <v>763</v>
      </c>
      <c r="B764" t="s">
        <v>919</v>
      </c>
      <c r="C764" s="3">
        <v>42900</v>
      </c>
      <c r="D764" s="11" t="str">
        <f t="shared" si="22"/>
        <v>June</v>
      </c>
      <c r="E764" s="2">
        <f t="shared" si="23"/>
        <v>2017</v>
      </c>
      <c r="F764" s="4">
        <v>42900</v>
      </c>
      <c r="G764" t="s">
        <v>1452</v>
      </c>
      <c r="H764" t="s">
        <v>9040</v>
      </c>
      <c r="I764" t="s">
        <v>9041</v>
      </c>
      <c r="J764" t="s">
        <v>105</v>
      </c>
      <c r="K764" t="s">
        <v>23</v>
      </c>
      <c r="L764" t="s">
        <v>39</v>
      </c>
      <c r="M764" t="s">
        <v>40</v>
      </c>
      <c r="N764">
        <v>90036</v>
      </c>
      <c r="O764" t="s">
        <v>41</v>
      </c>
      <c r="P764" t="s">
        <v>7810</v>
      </c>
      <c r="Q764" t="s">
        <v>28</v>
      </c>
      <c r="R764" t="s">
        <v>29</v>
      </c>
      <c r="S764" t="s">
        <v>7811</v>
      </c>
      <c r="T764" s="14">
        <v>599.16499999999996</v>
      </c>
    </row>
    <row r="765" spans="1:20" x14ac:dyDescent="0.25">
      <c r="A765">
        <v>764</v>
      </c>
      <c r="B765" t="s">
        <v>6072</v>
      </c>
      <c r="C765" s="3">
        <v>43394</v>
      </c>
      <c r="D765" s="11" t="str">
        <f t="shared" si="22"/>
        <v>October</v>
      </c>
      <c r="E765" s="2">
        <f t="shared" si="23"/>
        <v>2018</v>
      </c>
      <c r="F765" s="4">
        <v>43398</v>
      </c>
      <c r="G765" t="s">
        <v>48</v>
      </c>
      <c r="H765" t="s">
        <v>9045</v>
      </c>
      <c r="I765" t="s">
        <v>9046</v>
      </c>
      <c r="J765" t="s">
        <v>105</v>
      </c>
      <c r="K765" t="s">
        <v>23</v>
      </c>
      <c r="L765" t="s">
        <v>1258</v>
      </c>
      <c r="M765" t="s">
        <v>564</v>
      </c>
      <c r="N765">
        <v>44107</v>
      </c>
      <c r="O765" t="s">
        <v>158</v>
      </c>
      <c r="P765" t="s">
        <v>8877</v>
      </c>
      <c r="Q765" t="s">
        <v>43</v>
      </c>
      <c r="R765" t="s">
        <v>77</v>
      </c>
      <c r="S765" t="s">
        <v>8878</v>
      </c>
      <c r="T765" s="14">
        <v>161.56800000000001</v>
      </c>
    </row>
    <row r="766" spans="1:20" x14ac:dyDescent="0.25">
      <c r="A766">
        <v>765</v>
      </c>
      <c r="B766" t="s">
        <v>385</v>
      </c>
      <c r="C766" s="3">
        <v>43406</v>
      </c>
      <c r="D766" s="11" t="str">
        <f t="shared" si="22"/>
        <v>November</v>
      </c>
      <c r="E766" s="2">
        <f t="shared" si="23"/>
        <v>2018</v>
      </c>
      <c r="F766" s="4">
        <v>43410</v>
      </c>
      <c r="G766" t="s">
        <v>48</v>
      </c>
      <c r="H766" t="s">
        <v>9105</v>
      </c>
      <c r="I766" t="s">
        <v>9106</v>
      </c>
      <c r="J766" t="s">
        <v>38</v>
      </c>
      <c r="K766" t="s">
        <v>23</v>
      </c>
      <c r="L766" t="s">
        <v>156</v>
      </c>
      <c r="M766" t="s">
        <v>157</v>
      </c>
      <c r="N766">
        <v>19140</v>
      </c>
      <c r="O766" t="s">
        <v>158</v>
      </c>
      <c r="P766" t="s">
        <v>6365</v>
      </c>
      <c r="Q766" t="s">
        <v>28</v>
      </c>
      <c r="R766" t="s">
        <v>64</v>
      </c>
      <c r="S766" t="s">
        <v>6366</v>
      </c>
      <c r="T766" s="14">
        <v>3.3119999999999998</v>
      </c>
    </row>
    <row r="767" spans="1:20" x14ac:dyDescent="0.25">
      <c r="A767">
        <v>766</v>
      </c>
      <c r="B767" t="s">
        <v>3885</v>
      </c>
      <c r="C767" s="3">
        <v>43436</v>
      </c>
      <c r="D767" s="11" t="str">
        <f t="shared" si="22"/>
        <v>December</v>
      </c>
      <c r="E767" s="2">
        <f t="shared" si="23"/>
        <v>2018</v>
      </c>
      <c r="F767" s="4">
        <v>43440</v>
      </c>
      <c r="G767" t="s">
        <v>48</v>
      </c>
      <c r="H767" t="s">
        <v>9127</v>
      </c>
      <c r="I767" t="s">
        <v>9128</v>
      </c>
      <c r="J767" t="s">
        <v>22</v>
      </c>
      <c r="K767" t="s">
        <v>23</v>
      </c>
      <c r="L767" t="s">
        <v>2866</v>
      </c>
      <c r="M767" t="s">
        <v>146</v>
      </c>
      <c r="N767">
        <v>68104</v>
      </c>
      <c r="O767" t="s">
        <v>108</v>
      </c>
      <c r="P767" t="s">
        <v>2863</v>
      </c>
      <c r="Q767" t="s">
        <v>70</v>
      </c>
      <c r="R767" t="s">
        <v>71</v>
      </c>
      <c r="S767" t="s">
        <v>2864</v>
      </c>
      <c r="T767" s="14">
        <v>2479.96</v>
      </c>
    </row>
    <row r="768" spans="1:20" x14ac:dyDescent="0.25">
      <c r="A768">
        <v>767</v>
      </c>
      <c r="B768" t="s">
        <v>2486</v>
      </c>
      <c r="C768" s="3">
        <v>42638</v>
      </c>
      <c r="D768" s="11" t="str">
        <f t="shared" si="22"/>
        <v>September</v>
      </c>
      <c r="E768" s="2">
        <f t="shared" si="23"/>
        <v>2016</v>
      </c>
      <c r="F768" s="4">
        <v>42642</v>
      </c>
      <c r="G768" t="s">
        <v>48</v>
      </c>
      <c r="H768" t="s">
        <v>9172</v>
      </c>
      <c r="I768" t="s">
        <v>9173</v>
      </c>
      <c r="J768" t="s">
        <v>22</v>
      </c>
      <c r="K768" t="s">
        <v>23</v>
      </c>
      <c r="L768" t="s">
        <v>88</v>
      </c>
      <c r="M768" t="s">
        <v>3052</v>
      </c>
      <c r="N768">
        <v>3301</v>
      </c>
      <c r="O768" t="s">
        <v>158</v>
      </c>
      <c r="P768" t="s">
        <v>695</v>
      </c>
      <c r="Q768" t="s">
        <v>43</v>
      </c>
      <c r="R768" t="s">
        <v>74</v>
      </c>
      <c r="S768" t="s">
        <v>696</v>
      </c>
      <c r="T768" s="14">
        <v>68.62</v>
      </c>
    </row>
    <row r="769" spans="1:20" x14ac:dyDescent="0.25">
      <c r="A769">
        <v>768</v>
      </c>
      <c r="B769" t="s">
        <v>422</v>
      </c>
      <c r="C769" s="3">
        <v>43343</v>
      </c>
      <c r="D769" s="11" t="str">
        <f t="shared" si="22"/>
        <v>August</v>
      </c>
      <c r="E769" s="2">
        <f t="shared" si="23"/>
        <v>2018</v>
      </c>
      <c r="F769" s="4">
        <v>43348</v>
      </c>
      <c r="G769" t="s">
        <v>48</v>
      </c>
      <c r="H769" t="s">
        <v>9186</v>
      </c>
      <c r="I769" t="s">
        <v>9187</v>
      </c>
      <c r="J769" t="s">
        <v>22</v>
      </c>
      <c r="K769" t="s">
        <v>23</v>
      </c>
      <c r="L769" t="s">
        <v>831</v>
      </c>
      <c r="M769" t="s">
        <v>832</v>
      </c>
      <c r="N769">
        <v>71203</v>
      </c>
      <c r="O769" t="s">
        <v>26</v>
      </c>
      <c r="P769" t="s">
        <v>3399</v>
      </c>
      <c r="Q769" t="s">
        <v>70</v>
      </c>
      <c r="R769" t="s">
        <v>175</v>
      </c>
      <c r="S769" t="s">
        <v>3400</v>
      </c>
      <c r="T769" s="14">
        <v>659.9</v>
      </c>
    </row>
    <row r="770" spans="1:20" x14ac:dyDescent="0.25">
      <c r="A770">
        <v>769</v>
      </c>
      <c r="B770" t="s">
        <v>5964</v>
      </c>
      <c r="C770" s="3">
        <v>42593</v>
      </c>
      <c r="D770" s="11" t="str">
        <f t="shared" ref="D770:D794" si="24">TEXT(C770, "mmmm")</f>
        <v>August</v>
      </c>
      <c r="E770" s="2">
        <f t="shared" ref="E770:E794" si="25">YEAR(C770)</f>
        <v>2016</v>
      </c>
      <c r="F770" s="4">
        <v>42598</v>
      </c>
      <c r="G770" t="s">
        <v>48</v>
      </c>
      <c r="H770" t="s">
        <v>9289</v>
      </c>
      <c r="I770" t="s">
        <v>9290</v>
      </c>
      <c r="J770" t="s">
        <v>22</v>
      </c>
      <c r="K770" t="s">
        <v>23</v>
      </c>
      <c r="L770" t="s">
        <v>5165</v>
      </c>
      <c r="M770" t="s">
        <v>89</v>
      </c>
      <c r="N770">
        <v>27604</v>
      </c>
      <c r="O770" t="s">
        <v>26</v>
      </c>
      <c r="P770" t="s">
        <v>4467</v>
      </c>
      <c r="Q770" t="s">
        <v>28</v>
      </c>
      <c r="R770" t="s">
        <v>64</v>
      </c>
      <c r="S770" t="s">
        <v>6455</v>
      </c>
      <c r="T770" s="14">
        <v>46.152000000000001</v>
      </c>
    </row>
    <row r="771" spans="1:20" x14ac:dyDescent="0.25">
      <c r="A771">
        <v>770</v>
      </c>
      <c r="B771" t="s">
        <v>2063</v>
      </c>
      <c r="C771" s="3">
        <v>43200</v>
      </c>
      <c r="D771" s="11" t="str">
        <f t="shared" si="24"/>
        <v>April</v>
      </c>
      <c r="E771" s="2">
        <f t="shared" si="25"/>
        <v>2018</v>
      </c>
      <c r="F771" s="4">
        <v>43204</v>
      </c>
      <c r="G771" t="s">
        <v>19</v>
      </c>
      <c r="H771" t="s">
        <v>9316</v>
      </c>
      <c r="I771" t="s">
        <v>9317</v>
      </c>
      <c r="J771" t="s">
        <v>38</v>
      </c>
      <c r="K771" t="s">
        <v>23</v>
      </c>
      <c r="L771" t="s">
        <v>1714</v>
      </c>
      <c r="M771" t="s">
        <v>52</v>
      </c>
      <c r="N771">
        <v>32216</v>
      </c>
      <c r="O771" t="s">
        <v>26</v>
      </c>
      <c r="P771" t="s">
        <v>6433</v>
      </c>
      <c r="Q771" t="s">
        <v>28</v>
      </c>
      <c r="R771" t="s">
        <v>64</v>
      </c>
      <c r="S771" t="s">
        <v>6434</v>
      </c>
      <c r="T771" s="14">
        <v>12.32</v>
      </c>
    </row>
    <row r="772" spans="1:20" x14ac:dyDescent="0.25">
      <c r="A772">
        <v>771</v>
      </c>
      <c r="B772" t="s">
        <v>4176</v>
      </c>
      <c r="C772" s="3">
        <v>43431</v>
      </c>
      <c r="D772" s="11" t="str">
        <f t="shared" si="24"/>
        <v>November</v>
      </c>
      <c r="E772" s="2">
        <f t="shared" si="25"/>
        <v>2018</v>
      </c>
      <c r="F772" s="4">
        <v>43437</v>
      </c>
      <c r="G772" t="s">
        <v>48</v>
      </c>
      <c r="H772" t="s">
        <v>9344</v>
      </c>
      <c r="I772" t="s">
        <v>9345</v>
      </c>
      <c r="J772" t="s">
        <v>22</v>
      </c>
      <c r="K772" t="s">
        <v>23</v>
      </c>
      <c r="L772" t="s">
        <v>39</v>
      </c>
      <c r="M772" t="s">
        <v>40</v>
      </c>
      <c r="N772">
        <v>90036</v>
      </c>
      <c r="O772" t="s">
        <v>41</v>
      </c>
      <c r="P772" t="s">
        <v>9346</v>
      </c>
      <c r="Q772" t="s">
        <v>70</v>
      </c>
      <c r="R772" t="s">
        <v>71</v>
      </c>
      <c r="S772" t="s">
        <v>9347</v>
      </c>
      <c r="T772" s="14">
        <v>57.567999999999998</v>
      </c>
    </row>
    <row r="773" spans="1:20" x14ac:dyDescent="0.25">
      <c r="A773">
        <v>772</v>
      </c>
      <c r="B773" t="s">
        <v>895</v>
      </c>
      <c r="C773" s="3">
        <v>43381</v>
      </c>
      <c r="D773" s="11" t="str">
        <f t="shared" si="24"/>
        <v>October</v>
      </c>
      <c r="E773" s="2">
        <f t="shared" si="25"/>
        <v>2018</v>
      </c>
      <c r="F773" s="4">
        <v>43384</v>
      </c>
      <c r="G773" t="s">
        <v>206</v>
      </c>
      <c r="H773" t="s">
        <v>9382</v>
      </c>
      <c r="I773" t="s">
        <v>9383</v>
      </c>
      <c r="J773" t="s">
        <v>38</v>
      </c>
      <c r="K773" t="s">
        <v>23</v>
      </c>
      <c r="L773" t="s">
        <v>8077</v>
      </c>
      <c r="M773" t="s">
        <v>1574</v>
      </c>
      <c r="N773">
        <v>2920</v>
      </c>
      <c r="O773" t="s">
        <v>158</v>
      </c>
      <c r="P773" t="s">
        <v>6225</v>
      </c>
      <c r="Q773" t="s">
        <v>43</v>
      </c>
      <c r="R773" t="s">
        <v>57</v>
      </c>
      <c r="S773" t="s">
        <v>6226</v>
      </c>
      <c r="T773" s="14">
        <v>42.76</v>
      </c>
    </row>
    <row r="774" spans="1:20" x14ac:dyDescent="0.25">
      <c r="A774">
        <v>773</v>
      </c>
      <c r="B774" t="s">
        <v>7494</v>
      </c>
      <c r="C774" s="3">
        <v>42485</v>
      </c>
      <c r="D774" s="11" t="str">
        <f t="shared" si="24"/>
        <v>April</v>
      </c>
      <c r="E774" s="2">
        <f t="shared" si="25"/>
        <v>2016</v>
      </c>
      <c r="F774" s="4">
        <v>42490</v>
      </c>
      <c r="G774" t="s">
        <v>48</v>
      </c>
      <c r="H774" t="s">
        <v>9479</v>
      </c>
      <c r="I774" t="s">
        <v>9480</v>
      </c>
      <c r="J774" t="s">
        <v>22</v>
      </c>
      <c r="K774" t="s">
        <v>23</v>
      </c>
      <c r="L774" t="s">
        <v>2888</v>
      </c>
      <c r="M774" t="s">
        <v>118</v>
      </c>
      <c r="N774">
        <v>53209</v>
      </c>
      <c r="O774" t="s">
        <v>108</v>
      </c>
      <c r="P774" t="s">
        <v>1479</v>
      </c>
      <c r="Q774" t="s">
        <v>43</v>
      </c>
      <c r="R774" t="s">
        <v>67</v>
      </c>
      <c r="S774" t="s">
        <v>1480</v>
      </c>
      <c r="T774" s="14">
        <v>57.75</v>
      </c>
    </row>
    <row r="775" spans="1:20" x14ac:dyDescent="0.25">
      <c r="A775">
        <v>774</v>
      </c>
      <c r="B775" t="s">
        <v>4085</v>
      </c>
      <c r="C775" s="3">
        <v>43185</v>
      </c>
      <c r="D775" s="11" t="str">
        <f t="shared" si="24"/>
        <v>March</v>
      </c>
      <c r="E775" s="2">
        <f t="shared" si="25"/>
        <v>2018</v>
      </c>
      <c r="F775" s="4">
        <v>43192</v>
      </c>
      <c r="G775" t="s">
        <v>48</v>
      </c>
      <c r="H775" t="s">
        <v>9525</v>
      </c>
      <c r="I775" t="s">
        <v>9526</v>
      </c>
      <c r="J775" t="s">
        <v>105</v>
      </c>
      <c r="K775" t="s">
        <v>23</v>
      </c>
      <c r="L775" t="s">
        <v>3381</v>
      </c>
      <c r="M775" t="s">
        <v>357</v>
      </c>
      <c r="N775">
        <v>23464</v>
      </c>
      <c r="O775" t="s">
        <v>26</v>
      </c>
      <c r="P775" t="s">
        <v>4114</v>
      </c>
      <c r="Q775" t="s">
        <v>70</v>
      </c>
      <c r="R775" t="s">
        <v>175</v>
      </c>
      <c r="S775" t="s">
        <v>4115</v>
      </c>
      <c r="T775" s="14">
        <v>53.25</v>
      </c>
    </row>
    <row r="776" spans="1:20" x14ac:dyDescent="0.25">
      <c r="A776">
        <v>775</v>
      </c>
      <c r="B776" t="s">
        <v>2045</v>
      </c>
      <c r="C776" s="3">
        <v>42963</v>
      </c>
      <c r="D776" s="11" t="str">
        <f t="shared" si="24"/>
        <v>August</v>
      </c>
      <c r="E776" s="2">
        <f t="shared" si="25"/>
        <v>2017</v>
      </c>
      <c r="F776" s="4">
        <v>42966</v>
      </c>
      <c r="G776" t="s">
        <v>206</v>
      </c>
      <c r="H776" t="s">
        <v>9532</v>
      </c>
      <c r="I776" t="s">
        <v>9533</v>
      </c>
      <c r="J776" t="s">
        <v>38</v>
      </c>
      <c r="K776" t="s">
        <v>23</v>
      </c>
      <c r="L776" t="s">
        <v>39</v>
      </c>
      <c r="M776" t="s">
        <v>40</v>
      </c>
      <c r="N776">
        <v>90045</v>
      </c>
      <c r="O776" t="s">
        <v>41</v>
      </c>
      <c r="P776" t="s">
        <v>7296</v>
      </c>
      <c r="Q776" t="s">
        <v>28</v>
      </c>
      <c r="R776" t="s">
        <v>54</v>
      </c>
      <c r="S776" t="s">
        <v>7297</v>
      </c>
      <c r="T776" s="14">
        <v>161.28</v>
      </c>
    </row>
    <row r="777" spans="1:20" x14ac:dyDescent="0.25">
      <c r="A777">
        <v>776</v>
      </c>
      <c r="B777" t="s">
        <v>4859</v>
      </c>
      <c r="C777" s="3">
        <v>43088</v>
      </c>
      <c r="D777" s="11" t="str">
        <f t="shared" si="24"/>
        <v>December</v>
      </c>
      <c r="E777" s="2">
        <f t="shared" si="25"/>
        <v>2017</v>
      </c>
      <c r="F777" s="4">
        <v>43093</v>
      </c>
      <c r="G777" t="s">
        <v>19</v>
      </c>
      <c r="H777" t="s">
        <v>9559</v>
      </c>
      <c r="I777" t="s">
        <v>9560</v>
      </c>
      <c r="J777" t="s">
        <v>38</v>
      </c>
      <c r="K777" t="s">
        <v>23</v>
      </c>
      <c r="L777" t="s">
        <v>299</v>
      </c>
      <c r="M777" t="s">
        <v>300</v>
      </c>
      <c r="N777">
        <v>10035</v>
      </c>
      <c r="O777" t="s">
        <v>158</v>
      </c>
      <c r="P777" t="s">
        <v>6456</v>
      </c>
      <c r="Q777" t="s">
        <v>43</v>
      </c>
      <c r="R777" t="s">
        <v>74</v>
      </c>
      <c r="S777" t="s">
        <v>6457</v>
      </c>
      <c r="T777" s="14">
        <v>34.247999999999998</v>
      </c>
    </row>
    <row r="778" spans="1:20" x14ac:dyDescent="0.25">
      <c r="A778">
        <v>777</v>
      </c>
      <c r="B778" t="s">
        <v>1490</v>
      </c>
      <c r="C778" s="3">
        <v>42575</v>
      </c>
      <c r="D778" s="11" t="str">
        <f t="shared" si="24"/>
        <v>July</v>
      </c>
      <c r="E778" s="2">
        <f t="shared" si="25"/>
        <v>2016</v>
      </c>
      <c r="F778" s="4">
        <v>42579</v>
      </c>
      <c r="G778" t="s">
        <v>48</v>
      </c>
      <c r="H778" t="s">
        <v>9762</v>
      </c>
      <c r="I778" t="s">
        <v>9763</v>
      </c>
      <c r="J778" t="s">
        <v>105</v>
      </c>
      <c r="K778" t="s">
        <v>23</v>
      </c>
      <c r="L778" t="s">
        <v>1659</v>
      </c>
      <c r="M778" t="s">
        <v>25</v>
      </c>
      <c r="N778">
        <v>40214</v>
      </c>
      <c r="O778" t="s">
        <v>26</v>
      </c>
      <c r="P778" t="s">
        <v>63</v>
      </c>
      <c r="Q778" t="s">
        <v>28</v>
      </c>
      <c r="R778" t="s">
        <v>64</v>
      </c>
      <c r="S778" t="s">
        <v>65</v>
      </c>
      <c r="T778" s="14">
        <v>20.94</v>
      </c>
    </row>
    <row r="779" spans="1:20" x14ac:dyDescent="0.25">
      <c r="A779">
        <v>778</v>
      </c>
      <c r="B779" t="s">
        <v>8049</v>
      </c>
      <c r="C779" s="3">
        <v>42912</v>
      </c>
      <c r="D779" s="11" t="str">
        <f t="shared" si="24"/>
        <v>June</v>
      </c>
      <c r="E779" s="2">
        <f t="shared" si="25"/>
        <v>2017</v>
      </c>
      <c r="F779" s="4">
        <v>42916</v>
      </c>
      <c r="G779" t="s">
        <v>48</v>
      </c>
      <c r="H779" t="s">
        <v>9767</v>
      </c>
      <c r="I779" t="s">
        <v>9768</v>
      </c>
      <c r="J779" t="s">
        <v>38</v>
      </c>
      <c r="K779" t="s">
        <v>23</v>
      </c>
      <c r="L779" t="s">
        <v>341</v>
      </c>
      <c r="M779" t="s">
        <v>232</v>
      </c>
      <c r="N779">
        <v>60653</v>
      </c>
      <c r="O779" t="s">
        <v>108</v>
      </c>
      <c r="P779" t="s">
        <v>721</v>
      </c>
      <c r="Q779" t="s">
        <v>43</v>
      </c>
      <c r="R779" t="s">
        <v>67</v>
      </c>
      <c r="S779" t="s">
        <v>722</v>
      </c>
      <c r="T779" s="14">
        <v>5.3040000000000003</v>
      </c>
    </row>
    <row r="780" spans="1:20" x14ac:dyDescent="0.25">
      <c r="A780">
        <v>779</v>
      </c>
      <c r="B780" t="s">
        <v>3574</v>
      </c>
      <c r="C780" s="3">
        <v>42253</v>
      </c>
      <c r="D780" s="11" t="str">
        <f t="shared" si="24"/>
        <v>September</v>
      </c>
      <c r="E780" s="2">
        <f t="shared" si="25"/>
        <v>2015</v>
      </c>
      <c r="F780" s="4">
        <v>42256</v>
      </c>
      <c r="G780" t="s">
        <v>206</v>
      </c>
      <c r="H780" t="s">
        <v>9833</v>
      </c>
      <c r="I780" t="s">
        <v>9834</v>
      </c>
      <c r="J780" t="s">
        <v>38</v>
      </c>
      <c r="K780" t="s">
        <v>23</v>
      </c>
      <c r="L780" t="s">
        <v>134</v>
      </c>
      <c r="M780" t="s">
        <v>40</v>
      </c>
      <c r="N780">
        <v>94109</v>
      </c>
      <c r="O780" t="s">
        <v>41</v>
      </c>
      <c r="P780" t="s">
        <v>63</v>
      </c>
      <c r="Q780" t="s">
        <v>28</v>
      </c>
      <c r="R780" t="s">
        <v>64</v>
      </c>
      <c r="S780" t="s">
        <v>65</v>
      </c>
      <c r="T780" s="14">
        <v>41.88</v>
      </c>
    </row>
    <row r="781" spans="1:20" x14ac:dyDescent="0.25">
      <c r="A781">
        <v>780</v>
      </c>
      <c r="B781" t="s">
        <v>5705</v>
      </c>
      <c r="C781" s="3">
        <v>43358</v>
      </c>
      <c r="D781" s="11" t="str">
        <f t="shared" si="24"/>
        <v>September</v>
      </c>
      <c r="E781" s="2">
        <f t="shared" si="25"/>
        <v>2018</v>
      </c>
      <c r="F781" s="4">
        <v>43362</v>
      </c>
      <c r="G781" t="s">
        <v>48</v>
      </c>
      <c r="H781" t="s">
        <v>9919</v>
      </c>
      <c r="I781" t="s">
        <v>9920</v>
      </c>
      <c r="J781" t="s">
        <v>38</v>
      </c>
      <c r="K781" t="s">
        <v>23</v>
      </c>
      <c r="L781" t="s">
        <v>1258</v>
      </c>
      <c r="M781" t="s">
        <v>892</v>
      </c>
      <c r="N781">
        <v>8701</v>
      </c>
      <c r="O781" t="s">
        <v>158</v>
      </c>
      <c r="P781" t="s">
        <v>6869</v>
      </c>
      <c r="Q781" t="s">
        <v>28</v>
      </c>
      <c r="R781" t="s">
        <v>64</v>
      </c>
      <c r="S781" t="s">
        <v>6870</v>
      </c>
      <c r="T781" s="14">
        <v>47.4</v>
      </c>
    </row>
    <row r="782" spans="1:20" x14ac:dyDescent="0.25">
      <c r="A782">
        <v>781</v>
      </c>
      <c r="B782" t="s">
        <v>7038</v>
      </c>
      <c r="C782" s="3">
        <v>43055</v>
      </c>
      <c r="D782" s="11" t="str">
        <f t="shared" si="24"/>
        <v>November</v>
      </c>
      <c r="E782" s="2">
        <f t="shared" si="25"/>
        <v>2017</v>
      </c>
      <c r="F782" s="4">
        <v>43056</v>
      </c>
      <c r="G782" t="s">
        <v>206</v>
      </c>
      <c r="H782" t="s">
        <v>9944</v>
      </c>
      <c r="I782" t="s">
        <v>9945</v>
      </c>
      <c r="J782" t="s">
        <v>22</v>
      </c>
      <c r="K782" t="s">
        <v>23</v>
      </c>
      <c r="L782" t="s">
        <v>639</v>
      </c>
      <c r="M782" t="s">
        <v>40</v>
      </c>
      <c r="N782">
        <v>95661</v>
      </c>
      <c r="O782" t="s">
        <v>41</v>
      </c>
      <c r="P782" t="s">
        <v>1179</v>
      </c>
      <c r="Q782" t="s">
        <v>43</v>
      </c>
      <c r="R782" t="s">
        <v>74</v>
      </c>
      <c r="S782" t="s">
        <v>1180</v>
      </c>
      <c r="T782" s="14">
        <v>8.32</v>
      </c>
    </row>
    <row r="783" spans="1:20" x14ac:dyDescent="0.25">
      <c r="A783">
        <v>782</v>
      </c>
      <c r="B783" t="s">
        <v>1130</v>
      </c>
      <c r="C783" s="3">
        <v>42930</v>
      </c>
      <c r="D783" s="11" t="str">
        <f t="shared" si="24"/>
        <v>July</v>
      </c>
      <c r="E783" s="2">
        <f t="shared" si="25"/>
        <v>2017</v>
      </c>
      <c r="F783" s="4">
        <v>42935</v>
      </c>
      <c r="G783" t="s">
        <v>48</v>
      </c>
      <c r="H783" t="s">
        <v>10053</v>
      </c>
      <c r="I783" t="s">
        <v>10054</v>
      </c>
      <c r="J783" t="s">
        <v>22</v>
      </c>
      <c r="K783" t="s">
        <v>23</v>
      </c>
      <c r="L783" t="s">
        <v>563</v>
      </c>
      <c r="M783" t="s">
        <v>1431</v>
      </c>
      <c r="N783">
        <v>31907</v>
      </c>
      <c r="O783" t="s">
        <v>26</v>
      </c>
      <c r="P783" t="s">
        <v>6182</v>
      </c>
      <c r="Q783" t="s">
        <v>43</v>
      </c>
      <c r="R783" t="s">
        <v>74</v>
      </c>
      <c r="S783" t="s">
        <v>6183</v>
      </c>
      <c r="T783" s="14">
        <v>36.4</v>
      </c>
    </row>
    <row r="784" spans="1:20" x14ac:dyDescent="0.25">
      <c r="A784">
        <v>783</v>
      </c>
      <c r="B784" t="s">
        <v>5476</v>
      </c>
      <c r="C784" s="3">
        <v>42287</v>
      </c>
      <c r="D784" s="11" t="str">
        <f t="shared" si="24"/>
        <v>October</v>
      </c>
      <c r="E784" s="2">
        <f t="shared" si="25"/>
        <v>2015</v>
      </c>
      <c r="F784" s="4">
        <v>42292</v>
      </c>
      <c r="G784" t="s">
        <v>48</v>
      </c>
      <c r="H784" t="s">
        <v>10383</v>
      </c>
      <c r="I784" t="s">
        <v>10384</v>
      </c>
      <c r="J784" t="s">
        <v>38</v>
      </c>
      <c r="K784" t="s">
        <v>23</v>
      </c>
      <c r="L784" t="s">
        <v>1897</v>
      </c>
      <c r="M784" t="s">
        <v>107</v>
      </c>
      <c r="N784">
        <v>77340</v>
      </c>
      <c r="O784" t="s">
        <v>108</v>
      </c>
      <c r="P784" t="s">
        <v>7252</v>
      </c>
      <c r="Q784" t="s">
        <v>70</v>
      </c>
      <c r="R784" t="s">
        <v>71</v>
      </c>
      <c r="S784" t="s">
        <v>7253</v>
      </c>
      <c r="T784" s="14">
        <v>719.952</v>
      </c>
    </row>
    <row r="785" spans="1:20" x14ac:dyDescent="0.25">
      <c r="A785">
        <v>784</v>
      </c>
      <c r="B785" t="s">
        <v>798</v>
      </c>
      <c r="C785" s="3">
        <v>42451</v>
      </c>
      <c r="D785" s="11" t="str">
        <f t="shared" si="24"/>
        <v>March</v>
      </c>
      <c r="E785" s="2">
        <f t="shared" si="25"/>
        <v>2016</v>
      </c>
      <c r="F785" s="4">
        <v>42456</v>
      </c>
      <c r="G785" t="s">
        <v>48</v>
      </c>
      <c r="H785" t="s">
        <v>10439</v>
      </c>
      <c r="I785" t="s">
        <v>10440</v>
      </c>
      <c r="J785" t="s">
        <v>38</v>
      </c>
      <c r="K785" t="s">
        <v>23</v>
      </c>
      <c r="L785" t="s">
        <v>1897</v>
      </c>
      <c r="M785" t="s">
        <v>403</v>
      </c>
      <c r="N785">
        <v>35810</v>
      </c>
      <c r="O785" t="s">
        <v>26</v>
      </c>
      <c r="P785" t="s">
        <v>8281</v>
      </c>
      <c r="Q785" t="s">
        <v>43</v>
      </c>
      <c r="R785" t="s">
        <v>67</v>
      </c>
      <c r="S785" t="s">
        <v>8282</v>
      </c>
      <c r="T785" s="14">
        <v>19.559999999999999</v>
      </c>
    </row>
    <row r="786" spans="1:20" x14ac:dyDescent="0.25">
      <c r="A786">
        <v>785</v>
      </c>
      <c r="B786" t="s">
        <v>1093</v>
      </c>
      <c r="C786" s="3">
        <v>43028</v>
      </c>
      <c r="D786" s="11" t="str">
        <f t="shared" si="24"/>
        <v>October</v>
      </c>
      <c r="E786" s="2">
        <f t="shared" si="25"/>
        <v>2017</v>
      </c>
      <c r="F786" s="4">
        <v>43034</v>
      </c>
      <c r="G786" t="s">
        <v>48</v>
      </c>
      <c r="H786" t="s">
        <v>10676</v>
      </c>
      <c r="I786" t="s">
        <v>10677</v>
      </c>
      <c r="J786" t="s">
        <v>105</v>
      </c>
      <c r="K786" t="s">
        <v>23</v>
      </c>
      <c r="L786" t="s">
        <v>1267</v>
      </c>
      <c r="M786" t="s">
        <v>357</v>
      </c>
      <c r="N786">
        <v>22204</v>
      </c>
      <c r="O786" t="s">
        <v>26</v>
      </c>
      <c r="P786" t="s">
        <v>1736</v>
      </c>
      <c r="Q786" t="s">
        <v>28</v>
      </c>
      <c r="R786" t="s">
        <v>64</v>
      </c>
      <c r="S786" t="s">
        <v>1737</v>
      </c>
      <c r="T786" s="14">
        <v>61.1</v>
      </c>
    </row>
    <row r="787" spans="1:20" x14ac:dyDescent="0.25">
      <c r="A787">
        <v>786</v>
      </c>
      <c r="B787" t="s">
        <v>4242</v>
      </c>
      <c r="C787" s="3">
        <v>42765</v>
      </c>
      <c r="D787" s="11" t="str">
        <f t="shared" si="24"/>
        <v>January</v>
      </c>
      <c r="E787" s="2">
        <f t="shared" si="25"/>
        <v>2017</v>
      </c>
      <c r="F787" s="4">
        <v>42770</v>
      </c>
      <c r="G787" t="s">
        <v>48</v>
      </c>
      <c r="H787" t="s">
        <v>10735</v>
      </c>
      <c r="I787" t="s">
        <v>10736</v>
      </c>
      <c r="J787" t="s">
        <v>38</v>
      </c>
      <c r="K787" t="s">
        <v>23</v>
      </c>
      <c r="L787" t="s">
        <v>341</v>
      </c>
      <c r="M787" t="s">
        <v>232</v>
      </c>
      <c r="N787">
        <v>60623</v>
      </c>
      <c r="O787" t="s">
        <v>108</v>
      </c>
      <c r="P787" t="s">
        <v>333</v>
      </c>
      <c r="Q787" t="s">
        <v>43</v>
      </c>
      <c r="R787" t="s">
        <v>91</v>
      </c>
      <c r="S787" t="s">
        <v>334</v>
      </c>
      <c r="T787" s="14">
        <v>156.512</v>
      </c>
    </row>
    <row r="788" spans="1:20" x14ac:dyDescent="0.25">
      <c r="A788">
        <v>787</v>
      </c>
      <c r="B788" t="s">
        <v>2945</v>
      </c>
      <c r="C788" s="3">
        <v>43186</v>
      </c>
      <c r="D788" s="11" t="str">
        <f t="shared" si="24"/>
        <v>March</v>
      </c>
      <c r="E788" s="2">
        <f t="shared" si="25"/>
        <v>2018</v>
      </c>
      <c r="F788" s="4">
        <v>43190</v>
      </c>
      <c r="G788" t="s">
        <v>48</v>
      </c>
      <c r="H788" t="s">
        <v>10926</v>
      </c>
      <c r="I788" t="s">
        <v>10927</v>
      </c>
      <c r="J788" t="s">
        <v>105</v>
      </c>
      <c r="K788" t="s">
        <v>23</v>
      </c>
      <c r="L788" t="s">
        <v>3952</v>
      </c>
      <c r="M788" t="s">
        <v>40</v>
      </c>
      <c r="N788">
        <v>93727</v>
      </c>
      <c r="O788" t="s">
        <v>41</v>
      </c>
      <c r="P788" t="s">
        <v>5751</v>
      </c>
      <c r="Q788" t="s">
        <v>43</v>
      </c>
      <c r="R788" t="s">
        <v>91</v>
      </c>
      <c r="S788" t="s">
        <v>5752</v>
      </c>
      <c r="T788" s="14">
        <v>45.68</v>
      </c>
    </row>
    <row r="789" spans="1:20" x14ac:dyDescent="0.25">
      <c r="A789">
        <v>788</v>
      </c>
      <c r="B789" t="s">
        <v>151</v>
      </c>
      <c r="C789" s="3">
        <v>42528</v>
      </c>
      <c r="D789" s="11" t="str">
        <f t="shared" si="24"/>
        <v>June</v>
      </c>
      <c r="E789" s="2">
        <f t="shared" si="25"/>
        <v>2016</v>
      </c>
      <c r="F789" s="4">
        <v>42532</v>
      </c>
      <c r="G789" t="s">
        <v>48</v>
      </c>
      <c r="H789" t="s">
        <v>10954</v>
      </c>
      <c r="I789" t="s">
        <v>10955</v>
      </c>
      <c r="J789" t="s">
        <v>105</v>
      </c>
      <c r="K789" t="s">
        <v>23</v>
      </c>
      <c r="L789" t="s">
        <v>156</v>
      </c>
      <c r="M789" t="s">
        <v>157</v>
      </c>
      <c r="N789">
        <v>19143</v>
      </c>
      <c r="O789" t="s">
        <v>158</v>
      </c>
      <c r="P789" t="s">
        <v>3495</v>
      </c>
      <c r="Q789" t="s">
        <v>43</v>
      </c>
      <c r="R789" t="s">
        <v>74</v>
      </c>
      <c r="S789" t="s">
        <v>3496</v>
      </c>
      <c r="T789" s="14">
        <v>18.312000000000001</v>
      </c>
    </row>
    <row r="790" spans="1:20" x14ac:dyDescent="0.25">
      <c r="A790">
        <v>789</v>
      </c>
      <c r="B790" t="s">
        <v>4565</v>
      </c>
      <c r="C790" s="3">
        <v>43099</v>
      </c>
      <c r="D790" s="11" t="str">
        <f t="shared" si="24"/>
        <v>December</v>
      </c>
      <c r="E790" s="2">
        <f t="shared" si="25"/>
        <v>2017</v>
      </c>
      <c r="F790" s="4">
        <v>43102</v>
      </c>
      <c r="G790" t="s">
        <v>206</v>
      </c>
      <c r="H790" t="s">
        <v>11032</v>
      </c>
      <c r="I790" t="s">
        <v>11033</v>
      </c>
      <c r="J790" t="s">
        <v>38</v>
      </c>
      <c r="K790" t="s">
        <v>23</v>
      </c>
      <c r="L790" t="s">
        <v>156</v>
      </c>
      <c r="M790" t="s">
        <v>157</v>
      </c>
      <c r="N790">
        <v>19140</v>
      </c>
      <c r="O790" t="s">
        <v>158</v>
      </c>
      <c r="P790" t="s">
        <v>7551</v>
      </c>
      <c r="Q790" t="s">
        <v>43</v>
      </c>
      <c r="R790" t="s">
        <v>67</v>
      </c>
      <c r="S790" t="s">
        <v>7552</v>
      </c>
      <c r="T790" s="14">
        <v>16.52</v>
      </c>
    </row>
    <row r="791" spans="1:20" x14ac:dyDescent="0.25">
      <c r="A791">
        <v>790</v>
      </c>
      <c r="B791" t="s">
        <v>5131</v>
      </c>
      <c r="C791" s="3">
        <v>43445</v>
      </c>
      <c r="D791" s="11" t="str">
        <f t="shared" si="24"/>
        <v>December</v>
      </c>
      <c r="E791" s="2">
        <f t="shared" si="25"/>
        <v>2018</v>
      </c>
      <c r="F791" s="4">
        <v>43448</v>
      </c>
      <c r="G791" t="s">
        <v>19</v>
      </c>
      <c r="H791" t="s">
        <v>11350</v>
      </c>
      <c r="I791" t="s">
        <v>11351</v>
      </c>
      <c r="J791" t="s">
        <v>105</v>
      </c>
      <c r="K791" t="s">
        <v>23</v>
      </c>
      <c r="L791" t="s">
        <v>2511</v>
      </c>
      <c r="M791" t="s">
        <v>554</v>
      </c>
      <c r="N791">
        <v>52601</v>
      </c>
      <c r="O791" t="s">
        <v>108</v>
      </c>
      <c r="P791" t="s">
        <v>4700</v>
      </c>
      <c r="Q791" t="s">
        <v>43</v>
      </c>
      <c r="R791" t="s">
        <v>189</v>
      </c>
      <c r="S791" t="s">
        <v>4701</v>
      </c>
      <c r="T791" s="14">
        <v>7.28</v>
      </c>
    </row>
    <row r="792" spans="1:20" x14ac:dyDescent="0.25">
      <c r="A792">
        <v>791</v>
      </c>
      <c r="B792" t="s">
        <v>4986</v>
      </c>
      <c r="C792" s="3">
        <v>43050</v>
      </c>
      <c r="D792" s="11" t="str">
        <f t="shared" si="24"/>
        <v>November</v>
      </c>
      <c r="E792" s="2">
        <f t="shared" si="25"/>
        <v>2017</v>
      </c>
      <c r="F792" s="4">
        <v>43054</v>
      </c>
      <c r="G792" t="s">
        <v>48</v>
      </c>
      <c r="H792" t="s">
        <v>11458</v>
      </c>
      <c r="I792" t="s">
        <v>11459</v>
      </c>
      <c r="J792" t="s">
        <v>22</v>
      </c>
      <c r="K792" t="s">
        <v>23</v>
      </c>
      <c r="L792" t="s">
        <v>11460</v>
      </c>
      <c r="M792" t="s">
        <v>232</v>
      </c>
      <c r="N792">
        <v>60004</v>
      </c>
      <c r="O792" t="s">
        <v>108</v>
      </c>
      <c r="P792" t="s">
        <v>2188</v>
      </c>
      <c r="Q792" t="s">
        <v>43</v>
      </c>
      <c r="R792" t="s">
        <v>67</v>
      </c>
      <c r="S792" t="s">
        <v>2189</v>
      </c>
      <c r="T792" s="14">
        <v>14.112</v>
      </c>
    </row>
    <row r="793" spans="1:20" x14ac:dyDescent="0.25">
      <c r="A793">
        <v>792</v>
      </c>
      <c r="B793" t="s">
        <v>625</v>
      </c>
      <c r="C793" s="3">
        <v>42367</v>
      </c>
      <c r="D793" s="11" t="str">
        <f t="shared" si="24"/>
        <v>December</v>
      </c>
      <c r="E793" s="2">
        <f t="shared" si="25"/>
        <v>2015</v>
      </c>
      <c r="F793" s="4">
        <v>42369</v>
      </c>
      <c r="G793" t="s">
        <v>19</v>
      </c>
      <c r="H793" t="s">
        <v>11489</v>
      </c>
      <c r="I793" t="s">
        <v>11490</v>
      </c>
      <c r="J793" t="s">
        <v>22</v>
      </c>
      <c r="K793" t="s">
        <v>23</v>
      </c>
      <c r="L793" t="s">
        <v>4800</v>
      </c>
      <c r="M793" t="s">
        <v>564</v>
      </c>
      <c r="N793">
        <v>44240</v>
      </c>
      <c r="O793" t="s">
        <v>158</v>
      </c>
      <c r="P793" t="s">
        <v>5426</v>
      </c>
      <c r="Q793" t="s">
        <v>43</v>
      </c>
      <c r="R793" t="s">
        <v>77</v>
      </c>
      <c r="S793" t="s">
        <v>5427</v>
      </c>
      <c r="T793" s="14">
        <v>48.36</v>
      </c>
    </row>
    <row r="794" spans="1:20" x14ac:dyDescent="0.25">
      <c r="A794">
        <v>793</v>
      </c>
      <c r="B794" t="s">
        <v>2508</v>
      </c>
      <c r="C794" s="3">
        <v>42858</v>
      </c>
      <c r="D794" s="11" t="str">
        <f t="shared" si="24"/>
        <v>May</v>
      </c>
      <c r="E794" s="2">
        <f t="shared" si="25"/>
        <v>2017</v>
      </c>
      <c r="F794" s="4">
        <v>42860</v>
      </c>
      <c r="G794" t="s">
        <v>206</v>
      </c>
      <c r="H794" t="s">
        <v>11568</v>
      </c>
      <c r="I794" t="s">
        <v>11569</v>
      </c>
      <c r="J794" t="s">
        <v>22</v>
      </c>
      <c r="K794" t="s">
        <v>23</v>
      </c>
      <c r="L794" t="s">
        <v>684</v>
      </c>
      <c r="M794" t="s">
        <v>564</v>
      </c>
      <c r="N794">
        <v>43055</v>
      </c>
      <c r="O794" t="s">
        <v>158</v>
      </c>
      <c r="P794" t="s">
        <v>1024</v>
      </c>
      <c r="Q794" t="s">
        <v>70</v>
      </c>
      <c r="R794" t="s">
        <v>175</v>
      </c>
      <c r="S794" t="s">
        <v>2018</v>
      </c>
      <c r="T794" s="14">
        <v>132.52000000000001</v>
      </c>
    </row>
  </sheetData>
  <sortState xmlns:xlrd2="http://schemas.microsoft.com/office/spreadsheetml/2017/richdata2" ref="B2:B794">
    <sortCondition ref="B2:B794"/>
  </sortState>
  <phoneticPr fontId="1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54437-7F97-473B-8BEE-DFD431594D55}">
  <dimension ref="A1:AD45"/>
  <sheetViews>
    <sheetView topLeftCell="P1" workbookViewId="0">
      <selection activeCell="I4" sqref="H4:I7"/>
    </sheetView>
  </sheetViews>
  <sheetFormatPr defaultRowHeight="15" x14ac:dyDescent="0.25"/>
  <cols>
    <col min="1" max="1" width="16.5703125" bestFit="1" customWidth="1"/>
    <col min="2" max="2" width="16.28515625" bestFit="1" customWidth="1"/>
    <col min="3" max="3" width="9.5703125" bestFit="1" customWidth="1"/>
    <col min="4" max="4" width="12.28515625" bestFit="1" customWidth="1"/>
    <col min="5" max="5" width="13.85546875" bestFit="1" customWidth="1"/>
    <col min="6" max="7" width="11.28515625" bestFit="1" customWidth="1"/>
    <col min="8" max="8" width="13.85546875" bestFit="1" customWidth="1"/>
    <col min="9" max="9" width="18.85546875" bestFit="1" customWidth="1"/>
    <col min="11" max="11" width="13.140625" bestFit="1" customWidth="1"/>
    <col min="12" max="12" width="12.140625" bestFit="1" customWidth="1"/>
    <col min="14" max="14" width="13.140625" bestFit="1" customWidth="1"/>
    <col min="15" max="15" width="12.140625" bestFit="1" customWidth="1"/>
    <col min="17" max="17" width="14.5703125" bestFit="1" customWidth="1"/>
    <col min="18" max="18" width="12.140625" bestFit="1" customWidth="1"/>
    <col min="20" max="20" width="13.140625" bestFit="1" customWidth="1"/>
    <col min="21" max="21" width="12.140625" bestFit="1" customWidth="1"/>
    <col min="23" max="23" width="13.140625" bestFit="1" customWidth="1"/>
    <col min="24" max="24" width="12.140625" bestFit="1" customWidth="1"/>
    <col min="26" max="26" width="18.7109375" bestFit="1" customWidth="1"/>
    <col min="27" max="27" width="16.5703125" bestFit="1" customWidth="1"/>
  </cols>
  <sheetData>
    <row r="1" spans="1:30" x14ac:dyDescent="0.25">
      <c r="A1" s="21" t="s">
        <v>11729</v>
      </c>
      <c r="B1" s="21"/>
      <c r="D1" s="21" t="s">
        <v>11730</v>
      </c>
      <c r="E1" s="21"/>
      <c r="F1" s="19"/>
      <c r="H1" s="21" t="s">
        <v>11731</v>
      </c>
      <c r="I1" s="21"/>
      <c r="K1" s="21" t="s">
        <v>11732</v>
      </c>
      <c r="L1" s="21"/>
      <c r="N1" s="21" t="s">
        <v>11734</v>
      </c>
      <c r="O1" s="21"/>
      <c r="Q1" s="21" t="s">
        <v>11735</v>
      </c>
      <c r="R1" s="21"/>
      <c r="T1" s="21" t="s">
        <v>11736</v>
      </c>
      <c r="U1" s="21"/>
      <c r="W1" s="21" t="s">
        <v>11737</v>
      </c>
      <c r="X1" s="21"/>
      <c r="Z1" s="21" t="s">
        <v>11738</v>
      </c>
      <c r="AA1" s="21"/>
    </row>
    <row r="3" spans="1:30" x14ac:dyDescent="0.25">
      <c r="A3" s="8" t="s">
        <v>11709</v>
      </c>
      <c r="B3" t="s">
        <v>11725</v>
      </c>
      <c r="D3" s="8" t="s">
        <v>11709</v>
      </c>
      <c r="E3" t="s">
        <v>11725</v>
      </c>
      <c r="H3" s="8" t="s">
        <v>11709</v>
      </c>
      <c r="I3" t="s">
        <v>11728</v>
      </c>
      <c r="K3" s="8" t="s">
        <v>11709</v>
      </c>
      <c r="L3" t="s">
        <v>11724</v>
      </c>
      <c r="N3" s="8" t="s">
        <v>11709</v>
      </c>
      <c r="O3" t="s">
        <v>11724</v>
      </c>
      <c r="Q3" s="8" t="s">
        <v>11709</v>
      </c>
      <c r="R3" t="s">
        <v>11724</v>
      </c>
      <c r="T3" s="8" t="s">
        <v>11709</v>
      </c>
      <c r="U3" t="s">
        <v>11724</v>
      </c>
      <c r="W3" s="8" t="s">
        <v>11709</v>
      </c>
      <c r="X3" t="s">
        <v>11724</v>
      </c>
      <c r="Z3" s="8" t="s">
        <v>11709</v>
      </c>
      <c r="AA3" t="s">
        <v>11725</v>
      </c>
    </row>
    <row r="4" spans="1:30" x14ac:dyDescent="0.25">
      <c r="A4" s="9" t="s">
        <v>206</v>
      </c>
      <c r="B4" s="16">
        <v>145</v>
      </c>
      <c r="D4" s="9" t="s">
        <v>43</v>
      </c>
      <c r="E4" s="16">
        <v>473</v>
      </c>
      <c r="F4" s="16"/>
      <c r="H4" s="9" t="s">
        <v>48</v>
      </c>
      <c r="I4" s="16">
        <v>463</v>
      </c>
      <c r="K4" s="9" t="s">
        <v>22</v>
      </c>
      <c r="L4" s="15">
        <v>77359.187800000043</v>
      </c>
      <c r="N4" s="9" t="s">
        <v>11712</v>
      </c>
      <c r="O4" s="15">
        <v>4129.1799999999994</v>
      </c>
      <c r="Q4" s="9" t="s">
        <v>70</v>
      </c>
      <c r="R4" s="15">
        <v>69746.949000000008</v>
      </c>
      <c r="T4" s="9" t="s">
        <v>175</v>
      </c>
      <c r="U4" s="16">
        <v>9995.6979999999949</v>
      </c>
      <c r="W4" s="10">
        <v>2015</v>
      </c>
      <c r="X4" s="15">
        <v>35571.861999999972</v>
      </c>
      <c r="Z4" s="9" t="s">
        <v>403</v>
      </c>
      <c r="AA4" s="16">
        <v>9</v>
      </c>
      <c r="AC4" t="str">
        <f>Z4</f>
        <v>Alabama</v>
      </c>
      <c r="AD4">
        <f>AA4</f>
        <v>9</v>
      </c>
    </row>
    <row r="5" spans="1:30" x14ac:dyDescent="0.25">
      <c r="A5" s="9" t="s">
        <v>1452</v>
      </c>
      <c r="B5" s="16">
        <v>31</v>
      </c>
      <c r="D5" s="9" t="s">
        <v>28</v>
      </c>
      <c r="E5" s="16">
        <v>184</v>
      </c>
      <c r="F5" s="16"/>
      <c r="H5" s="9" t="s">
        <v>19</v>
      </c>
      <c r="I5" s="16">
        <v>154</v>
      </c>
      <c r="K5" s="9" t="s">
        <v>38</v>
      </c>
      <c r="L5" s="15">
        <v>52094.397999999921</v>
      </c>
      <c r="N5" s="9" t="s">
        <v>11713</v>
      </c>
      <c r="O5" s="15">
        <v>4491.7999999999993</v>
      </c>
      <c r="Q5" s="9" t="s">
        <v>28</v>
      </c>
      <c r="R5" s="15">
        <v>53148.09779999996</v>
      </c>
      <c r="T5" s="9" t="s">
        <v>77</v>
      </c>
      <c r="U5" s="16">
        <v>6988.9740000000011</v>
      </c>
      <c r="W5" s="10">
        <v>2016</v>
      </c>
      <c r="X5" s="15">
        <v>32968.453000000001</v>
      </c>
      <c r="Z5" s="9" t="s">
        <v>348</v>
      </c>
      <c r="AA5" s="16">
        <v>21</v>
      </c>
      <c r="AC5" t="str">
        <f t="shared" ref="AC5:AC44" si="0">Z5</f>
        <v>Arizona</v>
      </c>
      <c r="AD5">
        <f t="shared" ref="AD5:AD44" si="1">AA5</f>
        <v>21</v>
      </c>
    </row>
    <row r="6" spans="1:30" x14ac:dyDescent="0.25">
      <c r="A6" s="9" t="s">
        <v>19</v>
      </c>
      <c r="B6" s="16">
        <v>154</v>
      </c>
      <c r="D6" s="9" t="s">
        <v>70</v>
      </c>
      <c r="E6" s="16">
        <v>136</v>
      </c>
      <c r="F6" s="16"/>
      <c r="H6" s="9" t="s">
        <v>206</v>
      </c>
      <c r="I6" s="16">
        <v>145</v>
      </c>
      <c r="K6" s="9" t="s">
        <v>105</v>
      </c>
      <c r="L6" s="15">
        <v>38998.268000000011</v>
      </c>
      <c r="N6" s="9" t="s">
        <v>11714</v>
      </c>
      <c r="O6" s="15">
        <v>9215.48</v>
      </c>
      <c r="Q6" s="9" t="s">
        <v>43</v>
      </c>
      <c r="R6" s="15">
        <v>45556.806999999993</v>
      </c>
      <c r="T6" s="9" t="s">
        <v>67</v>
      </c>
      <c r="U6" s="16">
        <v>3209.7140000000009</v>
      </c>
      <c r="W6" s="10">
        <v>2017</v>
      </c>
      <c r="X6" s="15">
        <v>38149.874000000011</v>
      </c>
      <c r="Z6" s="9" t="s">
        <v>1926</v>
      </c>
      <c r="AA6" s="16">
        <v>2</v>
      </c>
      <c r="AC6" t="str">
        <f t="shared" si="0"/>
        <v>Arkansas</v>
      </c>
      <c r="AD6">
        <f t="shared" si="1"/>
        <v>2</v>
      </c>
    </row>
    <row r="7" spans="1:30" x14ac:dyDescent="0.25">
      <c r="A7" s="9" t="s">
        <v>48</v>
      </c>
      <c r="B7" s="16">
        <v>463</v>
      </c>
      <c r="D7" s="9" t="s">
        <v>11710</v>
      </c>
      <c r="E7" s="16">
        <v>793</v>
      </c>
      <c r="F7" s="16"/>
      <c r="H7" s="9" t="s">
        <v>1452</v>
      </c>
      <c r="I7" s="16">
        <v>31</v>
      </c>
      <c r="K7" s="9" t="s">
        <v>11710</v>
      </c>
      <c r="L7" s="15">
        <v>168451.85379999998</v>
      </c>
      <c r="N7" s="9" t="s">
        <v>11715</v>
      </c>
      <c r="O7" s="15">
        <v>11190.255000000001</v>
      </c>
      <c r="Q7" s="9" t="s">
        <v>11710</v>
      </c>
      <c r="R7" s="15">
        <v>168451.85379999995</v>
      </c>
      <c r="T7" s="9" t="s">
        <v>74</v>
      </c>
      <c r="U7" s="16">
        <v>12468.223000000002</v>
      </c>
      <c r="W7" s="10">
        <v>2018</v>
      </c>
      <c r="X7" s="15">
        <v>61761.664800000006</v>
      </c>
      <c r="Z7" s="9" t="s">
        <v>40</v>
      </c>
      <c r="AA7" s="16">
        <v>161</v>
      </c>
      <c r="AC7" t="str">
        <f t="shared" si="0"/>
        <v>California</v>
      </c>
      <c r="AD7">
        <f t="shared" si="1"/>
        <v>161</v>
      </c>
    </row>
    <row r="8" spans="1:30" x14ac:dyDescent="0.25">
      <c r="A8" s="9" t="s">
        <v>11710</v>
      </c>
      <c r="B8" s="16">
        <v>793</v>
      </c>
      <c r="H8" s="9" t="s">
        <v>11710</v>
      </c>
      <c r="I8" s="16">
        <v>793</v>
      </c>
      <c r="N8" s="9" t="s">
        <v>11716</v>
      </c>
      <c r="O8" s="15">
        <v>10749.963999999996</v>
      </c>
      <c r="T8" s="9" t="s">
        <v>29</v>
      </c>
      <c r="U8" s="16">
        <v>9650.7998000000007</v>
      </c>
      <c r="W8" s="10" t="s">
        <v>11710</v>
      </c>
      <c r="X8" s="15">
        <v>168451.85379999998</v>
      </c>
      <c r="Z8" s="9" t="s">
        <v>516</v>
      </c>
      <c r="AA8" s="16">
        <v>20</v>
      </c>
      <c r="AC8" t="str">
        <f t="shared" si="0"/>
        <v>Colorado</v>
      </c>
      <c r="AD8">
        <f t="shared" si="1"/>
        <v>20</v>
      </c>
    </row>
    <row r="9" spans="1:30" x14ac:dyDescent="0.25">
      <c r="N9" s="9" t="s">
        <v>11717</v>
      </c>
      <c r="O9" s="15">
        <v>11586.185000000003</v>
      </c>
      <c r="T9" s="9" t="s">
        <v>32</v>
      </c>
      <c r="U9" s="16">
        <v>19781.720999999994</v>
      </c>
      <c r="Z9" s="9" t="s">
        <v>844</v>
      </c>
      <c r="AA9" s="16">
        <v>7</v>
      </c>
      <c r="AC9" t="str">
        <f t="shared" si="0"/>
        <v>Connecticut</v>
      </c>
      <c r="AD9">
        <f t="shared" si="1"/>
        <v>7</v>
      </c>
    </row>
    <row r="10" spans="1:30" x14ac:dyDescent="0.25">
      <c r="A10" s="21" t="s">
        <v>11733</v>
      </c>
      <c r="B10" s="21"/>
      <c r="N10" s="9" t="s">
        <v>11718</v>
      </c>
      <c r="O10" s="15">
        <v>6262.6280000000006</v>
      </c>
      <c r="T10" s="9" t="s">
        <v>1365</v>
      </c>
      <c r="U10" s="16">
        <v>14679.908000000001</v>
      </c>
      <c r="Z10" s="9" t="s">
        <v>275</v>
      </c>
      <c r="AA10" s="16">
        <v>6</v>
      </c>
      <c r="AC10" t="str">
        <f t="shared" si="0"/>
        <v>Delaware</v>
      </c>
      <c r="AD10">
        <f t="shared" si="1"/>
        <v>6</v>
      </c>
    </row>
    <row r="11" spans="1:30" x14ac:dyDescent="0.25">
      <c r="N11" s="9" t="s">
        <v>11719</v>
      </c>
      <c r="O11" s="15">
        <v>10356.393000000002</v>
      </c>
      <c r="T11" s="9" t="s">
        <v>189</v>
      </c>
      <c r="U11" s="16">
        <v>1393.2160000000001</v>
      </c>
      <c r="Z11" s="9" t="s">
        <v>3445</v>
      </c>
      <c r="AA11" s="16">
        <v>1</v>
      </c>
      <c r="AC11" t="str">
        <f t="shared" si="0"/>
        <v>District of Columbia</v>
      </c>
      <c r="AD11">
        <f t="shared" si="1"/>
        <v>1</v>
      </c>
    </row>
    <row r="12" spans="1:30" x14ac:dyDescent="0.25">
      <c r="A12" s="8" t="s">
        <v>11725</v>
      </c>
      <c r="B12" s="8" t="s">
        <v>11711</v>
      </c>
      <c r="N12" s="9" t="s">
        <v>11720</v>
      </c>
      <c r="O12" s="15">
        <v>24859.699999999986</v>
      </c>
      <c r="T12" s="9" t="s">
        <v>302</v>
      </c>
      <c r="U12" s="16">
        <v>186.59799999999998</v>
      </c>
      <c r="Z12" s="9" t="s">
        <v>52</v>
      </c>
      <c r="AA12" s="16">
        <v>24</v>
      </c>
      <c r="AC12" t="str">
        <f t="shared" si="0"/>
        <v>Florida</v>
      </c>
      <c r="AD12">
        <f t="shared" si="1"/>
        <v>24</v>
      </c>
    </row>
    <row r="13" spans="1:30" x14ac:dyDescent="0.25">
      <c r="A13" s="8" t="s">
        <v>11709</v>
      </c>
      <c r="B13" t="s">
        <v>206</v>
      </c>
      <c r="C13" t="s">
        <v>1452</v>
      </c>
      <c r="D13" t="s">
        <v>19</v>
      </c>
      <c r="E13" t="s">
        <v>48</v>
      </c>
      <c r="F13" t="s">
        <v>11710</v>
      </c>
      <c r="N13" s="9" t="s">
        <v>11721</v>
      </c>
      <c r="O13" s="15">
        <v>27632.4565</v>
      </c>
      <c r="T13" s="9" t="s">
        <v>64</v>
      </c>
      <c r="U13" s="16">
        <v>6148.1159999999991</v>
      </c>
      <c r="Z13" s="9" t="s">
        <v>1431</v>
      </c>
      <c r="AA13" s="16">
        <v>17</v>
      </c>
      <c r="AC13" t="str">
        <f t="shared" si="0"/>
        <v>Georgia</v>
      </c>
      <c r="AD13">
        <f t="shared" si="1"/>
        <v>17</v>
      </c>
    </row>
    <row r="14" spans="1:30" x14ac:dyDescent="0.25">
      <c r="A14" s="9" t="s">
        <v>22</v>
      </c>
      <c r="B14" s="16">
        <v>66</v>
      </c>
      <c r="C14" s="16">
        <v>20</v>
      </c>
      <c r="D14" s="16">
        <v>78</v>
      </c>
      <c r="E14" s="16">
        <v>245</v>
      </c>
      <c r="F14" s="16">
        <v>409</v>
      </c>
      <c r="N14" s="9" t="s">
        <v>11722</v>
      </c>
      <c r="O14" s="15">
        <v>26763.347300000005</v>
      </c>
      <c r="T14" s="9" t="s">
        <v>44</v>
      </c>
      <c r="U14" s="16">
        <v>721.18799999999999</v>
      </c>
      <c r="Z14" s="9" t="s">
        <v>232</v>
      </c>
      <c r="AA14" s="16">
        <v>41</v>
      </c>
      <c r="AC14" t="str">
        <f t="shared" si="0"/>
        <v>Illinois</v>
      </c>
      <c r="AD14">
        <f t="shared" si="1"/>
        <v>41</v>
      </c>
    </row>
    <row r="15" spans="1:30" x14ac:dyDescent="0.25">
      <c r="A15" s="9" t="s">
        <v>38</v>
      </c>
      <c r="B15" s="16">
        <v>52</v>
      </c>
      <c r="C15" s="16">
        <v>4</v>
      </c>
      <c r="D15" s="16">
        <v>51</v>
      </c>
      <c r="E15" s="16">
        <v>129</v>
      </c>
      <c r="F15" s="16">
        <v>236</v>
      </c>
      <c r="N15" s="9" t="s">
        <v>11723</v>
      </c>
      <c r="O15" s="15">
        <v>21214.464999999993</v>
      </c>
      <c r="T15" s="9" t="s">
        <v>768</v>
      </c>
      <c r="U15" s="16">
        <v>13315.971000000001</v>
      </c>
      <c r="Z15" s="9" t="s">
        <v>286</v>
      </c>
      <c r="AA15" s="16">
        <v>12</v>
      </c>
      <c r="AC15" t="str">
        <f t="shared" si="0"/>
        <v>Indiana</v>
      </c>
      <c r="AD15">
        <f t="shared" si="1"/>
        <v>12</v>
      </c>
    </row>
    <row r="16" spans="1:30" x14ac:dyDescent="0.25">
      <c r="A16" s="9" t="s">
        <v>105</v>
      </c>
      <c r="B16" s="16">
        <v>27</v>
      </c>
      <c r="C16" s="16">
        <v>7</v>
      </c>
      <c r="D16" s="16">
        <v>25</v>
      </c>
      <c r="E16" s="16">
        <v>89</v>
      </c>
      <c r="F16" s="16">
        <v>148</v>
      </c>
      <c r="N16" s="9" t="s">
        <v>11710</v>
      </c>
      <c r="O16" s="15">
        <v>168451.85379999998</v>
      </c>
      <c r="T16" s="9" t="s">
        <v>91</v>
      </c>
      <c r="U16" s="16">
        <v>5502.3560000000007</v>
      </c>
      <c r="Z16" s="9" t="s">
        <v>554</v>
      </c>
      <c r="AA16" s="16">
        <v>3</v>
      </c>
      <c r="AC16" t="str">
        <f t="shared" si="0"/>
        <v>Iowa</v>
      </c>
      <c r="AD16">
        <f t="shared" si="1"/>
        <v>3</v>
      </c>
    </row>
    <row r="17" spans="1:30" x14ac:dyDescent="0.25">
      <c r="A17" s="9" t="s">
        <v>11710</v>
      </c>
      <c r="B17" s="16">
        <v>145</v>
      </c>
      <c r="C17" s="16">
        <v>31</v>
      </c>
      <c r="D17" s="16">
        <v>154</v>
      </c>
      <c r="E17" s="16">
        <v>463</v>
      </c>
      <c r="F17" s="16">
        <v>793</v>
      </c>
      <c r="T17" s="9" t="s">
        <v>71</v>
      </c>
      <c r="U17" s="16">
        <v>31755.371999999996</v>
      </c>
      <c r="Z17" s="9" t="s">
        <v>5103</v>
      </c>
      <c r="AA17" s="16">
        <v>1</v>
      </c>
      <c r="AC17" t="str">
        <f t="shared" si="0"/>
        <v>Kansas</v>
      </c>
      <c r="AD17">
        <f t="shared" si="1"/>
        <v>1</v>
      </c>
    </row>
    <row r="18" spans="1:30" x14ac:dyDescent="0.25">
      <c r="T18" s="9" t="s">
        <v>57</v>
      </c>
      <c r="U18" s="16">
        <v>13275.891999999998</v>
      </c>
      <c r="Z18" s="9" t="s">
        <v>25</v>
      </c>
      <c r="AA18" s="16">
        <v>13</v>
      </c>
      <c r="AC18" t="str">
        <f t="shared" si="0"/>
        <v>Kentucky</v>
      </c>
      <c r="AD18">
        <f t="shared" si="1"/>
        <v>13</v>
      </c>
    </row>
    <row r="19" spans="1:30" x14ac:dyDescent="0.25">
      <c r="T19" s="9" t="s">
        <v>651</v>
      </c>
      <c r="U19" s="16">
        <v>1810.646</v>
      </c>
      <c r="Z19" s="9" t="s">
        <v>832</v>
      </c>
      <c r="AA19" s="16">
        <v>6</v>
      </c>
      <c r="AC19" t="str">
        <f t="shared" si="0"/>
        <v>Louisiana</v>
      </c>
      <c r="AD19">
        <f t="shared" si="1"/>
        <v>6</v>
      </c>
    </row>
    <row r="20" spans="1:30" x14ac:dyDescent="0.25">
      <c r="A20" t="s">
        <v>11739</v>
      </c>
      <c r="B20" t="s">
        <v>11740</v>
      </c>
      <c r="T20" s="9" t="s">
        <v>54</v>
      </c>
      <c r="U20" s="16">
        <v>17567.460999999999</v>
      </c>
      <c r="Z20" s="9" t="s">
        <v>3106</v>
      </c>
      <c r="AA20" s="16">
        <v>4</v>
      </c>
      <c r="AC20" t="str">
        <f t="shared" si="0"/>
        <v>Maryland</v>
      </c>
      <c r="AD20">
        <f t="shared" si="1"/>
        <v>4</v>
      </c>
    </row>
    <row r="21" spans="1:30" x14ac:dyDescent="0.25">
      <c r="A21" s="15">
        <v>168451.85379999998</v>
      </c>
      <c r="B21" s="16">
        <v>793</v>
      </c>
      <c r="T21" s="9" t="s">
        <v>11710</v>
      </c>
      <c r="U21" s="16">
        <v>168451.85379999998</v>
      </c>
      <c r="Z21" s="9" t="s">
        <v>1402</v>
      </c>
      <c r="AA21" s="16">
        <v>10</v>
      </c>
      <c r="AC21" t="str">
        <f t="shared" si="0"/>
        <v>Massachusetts</v>
      </c>
      <c r="AD21">
        <f t="shared" si="1"/>
        <v>10</v>
      </c>
    </row>
    <row r="22" spans="1:30" x14ac:dyDescent="0.25">
      <c r="Z22" s="9" t="s">
        <v>266</v>
      </c>
      <c r="AA22" s="16">
        <v>16</v>
      </c>
      <c r="AC22" t="str">
        <f t="shared" si="0"/>
        <v>Michigan</v>
      </c>
      <c r="AD22">
        <f t="shared" si="1"/>
        <v>16</v>
      </c>
    </row>
    <row r="23" spans="1:30" x14ac:dyDescent="0.25">
      <c r="Z23" s="9" t="s">
        <v>255</v>
      </c>
      <c r="AA23" s="16">
        <v>13</v>
      </c>
      <c r="AC23" t="str">
        <f t="shared" si="0"/>
        <v>Minnesota</v>
      </c>
      <c r="AD23">
        <f t="shared" si="1"/>
        <v>13</v>
      </c>
    </row>
    <row r="24" spans="1:30" x14ac:dyDescent="0.25">
      <c r="Z24" s="9" t="s">
        <v>1675</v>
      </c>
      <c r="AA24" s="16">
        <v>5</v>
      </c>
      <c r="AC24" t="str">
        <f t="shared" si="0"/>
        <v>Mississippi</v>
      </c>
      <c r="AD24">
        <f t="shared" si="1"/>
        <v>5</v>
      </c>
    </row>
    <row r="25" spans="1:30" x14ac:dyDescent="0.25">
      <c r="Z25" s="9" t="s">
        <v>672</v>
      </c>
      <c r="AA25" s="16">
        <v>6</v>
      </c>
      <c r="AC25" t="str">
        <f t="shared" si="0"/>
        <v>Missouri</v>
      </c>
      <c r="AD25">
        <f t="shared" si="1"/>
        <v>6</v>
      </c>
    </row>
    <row r="26" spans="1:30" x14ac:dyDescent="0.25">
      <c r="Z26" s="9" t="s">
        <v>146</v>
      </c>
      <c r="AA26" s="16">
        <v>2</v>
      </c>
      <c r="AC26" t="str">
        <f t="shared" si="0"/>
        <v>Nebraska</v>
      </c>
      <c r="AD26">
        <f t="shared" si="1"/>
        <v>2</v>
      </c>
    </row>
    <row r="27" spans="1:30" x14ac:dyDescent="0.25">
      <c r="Z27" s="9" t="s">
        <v>1567</v>
      </c>
      <c r="AA27" s="16">
        <v>2</v>
      </c>
      <c r="AC27" t="str">
        <f t="shared" si="0"/>
        <v>Nevada</v>
      </c>
      <c r="AD27">
        <f t="shared" si="1"/>
        <v>2</v>
      </c>
    </row>
    <row r="28" spans="1:30" x14ac:dyDescent="0.25">
      <c r="Z28" s="9" t="s">
        <v>3052</v>
      </c>
      <c r="AA28" s="16">
        <v>2</v>
      </c>
      <c r="AC28" t="str">
        <f t="shared" si="0"/>
        <v>New Hampshire</v>
      </c>
      <c r="AD28">
        <f t="shared" si="1"/>
        <v>2</v>
      </c>
    </row>
    <row r="29" spans="1:30" x14ac:dyDescent="0.25">
      <c r="Z29" s="9" t="s">
        <v>892</v>
      </c>
      <c r="AA29" s="16">
        <v>10</v>
      </c>
      <c r="AC29" t="str">
        <f t="shared" si="0"/>
        <v>New Jersey</v>
      </c>
      <c r="AD29">
        <f t="shared" si="1"/>
        <v>10</v>
      </c>
    </row>
    <row r="30" spans="1:30" x14ac:dyDescent="0.25">
      <c r="Z30" s="9" t="s">
        <v>753</v>
      </c>
      <c r="AA30" s="16">
        <v>4</v>
      </c>
      <c r="AC30" t="str">
        <f t="shared" si="0"/>
        <v>New Mexico</v>
      </c>
      <c r="AD30">
        <f t="shared" si="1"/>
        <v>4</v>
      </c>
    </row>
    <row r="31" spans="1:30" x14ac:dyDescent="0.25">
      <c r="Z31" s="9" t="s">
        <v>300</v>
      </c>
      <c r="AA31" s="16">
        <v>87</v>
      </c>
      <c r="AC31" t="str">
        <f t="shared" si="0"/>
        <v>New York</v>
      </c>
      <c r="AD31">
        <f t="shared" si="1"/>
        <v>87</v>
      </c>
    </row>
    <row r="32" spans="1:30" x14ac:dyDescent="0.25">
      <c r="Z32" s="9" t="s">
        <v>89</v>
      </c>
      <c r="AA32" s="16">
        <v>30</v>
      </c>
      <c r="AC32" t="str">
        <f t="shared" si="0"/>
        <v>North Carolina</v>
      </c>
      <c r="AD32">
        <f t="shared" si="1"/>
        <v>30</v>
      </c>
    </row>
    <row r="33" spans="26:30" x14ac:dyDescent="0.25">
      <c r="Z33" s="9" t="s">
        <v>564</v>
      </c>
      <c r="AA33" s="16">
        <v>38</v>
      </c>
      <c r="AC33" t="str">
        <f t="shared" si="0"/>
        <v>Ohio</v>
      </c>
      <c r="AD33">
        <f t="shared" si="1"/>
        <v>38</v>
      </c>
    </row>
    <row r="34" spans="26:30" x14ac:dyDescent="0.25">
      <c r="Z34" s="9" t="s">
        <v>732</v>
      </c>
      <c r="AA34" s="16">
        <v>3</v>
      </c>
      <c r="AC34" t="str">
        <f t="shared" si="0"/>
        <v>Oklahoma</v>
      </c>
      <c r="AD34">
        <f t="shared" si="1"/>
        <v>3</v>
      </c>
    </row>
    <row r="35" spans="26:30" x14ac:dyDescent="0.25">
      <c r="Z35" s="9" t="s">
        <v>474</v>
      </c>
      <c r="AA35" s="16">
        <v>3</v>
      </c>
      <c r="AC35" t="str">
        <f t="shared" si="0"/>
        <v>Oregon</v>
      </c>
      <c r="AD35">
        <f t="shared" si="1"/>
        <v>3</v>
      </c>
    </row>
    <row r="36" spans="26:30" x14ac:dyDescent="0.25">
      <c r="Z36" s="9" t="s">
        <v>157</v>
      </c>
      <c r="AA36" s="16">
        <v>50</v>
      </c>
      <c r="AC36" t="str">
        <f t="shared" si="0"/>
        <v>Pennsylvania</v>
      </c>
      <c r="AD36">
        <f t="shared" si="1"/>
        <v>50</v>
      </c>
    </row>
    <row r="37" spans="26:30" x14ac:dyDescent="0.25">
      <c r="Z37" s="9" t="s">
        <v>1574</v>
      </c>
      <c r="AA37" s="16">
        <v>5</v>
      </c>
      <c r="AC37" t="str">
        <f t="shared" si="0"/>
        <v>Rhode Island</v>
      </c>
      <c r="AD37">
        <f t="shared" si="1"/>
        <v>5</v>
      </c>
    </row>
    <row r="38" spans="26:30" x14ac:dyDescent="0.25">
      <c r="Z38" s="9" t="s">
        <v>5971</v>
      </c>
      <c r="AA38" s="16">
        <v>1</v>
      </c>
      <c r="AC38" t="str">
        <f t="shared" si="0"/>
        <v>South Dakota</v>
      </c>
      <c r="AD38">
        <f t="shared" si="1"/>
        <v>1</v>
      </c>
    </row>
    <row r="39" spans="26:30" x14ac:dyDescent="0.25">
      <c r="Z39" s="9" t="s">
        <v>378</v>
      </c>
      <c r="AA39" s="16">
        <v>13</v>
      </c>
      <c r="AC39" t="str">
        <f t="shared" si="0"/>
        <v>Tennessee</v>
      </c>
      <c r="AD39">
        <f t="shared" si="1"/>
        <v>13</v>
      </c>
    </row>
    <row r="40" spans="26:30" x14ac:dyDescent="0.25">
      <c r="Z40" s="9" t="s">
        <v>107</v>
      </c>
      <c r="AA40" s="16">
        <v>77</v>
      </c>
      <c r="AC40" t="str">
        <f t="shared" si="0"/>
        <v>Texas</v>
      </c>
      <c r="AD40">
        <f t="shared" si="1"/>
        <v>77</v>
      </c>
    </row>
    <row r="41" spans="26:30" x14ac:dyDescent="0.25">
      <c r="Z41" s="9" t="s">
        <v>127</v>
      </c>
      <c r="AA41" s="16">
        <v>6</v>
      </c>
      <c r="AC41" t="str">
        <f t="shared" si="0"/>
        <v>Utah</v>
      </c>
      <c r="AD41">
        <f t="shared" si="1"/>
        <v>6</v>
      </c>
    </row>
    <row r="42" spans="26:30" x14ac:dyDescent="0.25">
      <c r="Z42" s="9" t="s">
        <v>357</v>
      </c>
      <c r="AA42" s="16">
        <v>15</v>
      </c>
      <c r="AC42" t="str">
        <f t="shared" si="0"/>
        <v>Virginia</v>
      </c>
      <c r="AD42">
        <f t="shared" si="1"/>
        <v>15</v>
      </c>
    </row>
    <row r="43" spans="26:30" x14ac:dyDescent="0.25">
      <c r="Z43" s="9" t="s">
        <v>97</v>
      </c>
      <c r="AA43" s="16">
        <v>38</v>
      </c>
      <c r="AC43" t="str">
        <f t="shared" si="0"/>
        <v>Washington</v>
      </c>
      <c r="AD43">
        <f t="shared" si="1"/>
        <v>38</v>
      </c>
    </row>
    <row r="44" spans="26:30" x14ac:dyDescent="0.25">
      <c r="Z44" s="9" t="s">
        <v>118</v>
      </c>
      <c r="AA44" s="16">
        <v>9</v>
      </c>
      <c r="AC44" t="str">
        <f t="shared" si="0"/>
        <v>Wisconsin</v>
      </c>
      <c r="AD44">
        <f t="shared" si="1"/>
        <v>9</v>
      </c>
    </row>
    <row r="45" spans="26:30" x14ac:dyDescent="0.25">
      <c r="Z45" s="9" t="s">
        <v>11710</v>
      </c>
      <c r="AA45" s="16">
        <v>793</v>
      </c>
    </row>
  </sheetData>
  <mergeCells count="10">
    <mergeCell ref="A10:B10"/>
    <mergeCell ref="N1:O1"/>
    <mergeCell ref="Q1:R1"/>
    <mergeCell ref="T1:U1"/>
    <mergeCell ref="W1:X1"/>
    <mergeCell ref="Z1:AA1"/>
    <mergeCell ref="A1:B1"/>
    <mergeCell ref="D1:E1"/>
    <mergeCell ref="H1:I1"/>
    <mergeCell ref="K1:L1"/>
  </mergeCells>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DC3AA-14D7-42C6-BB7A-0F3B5C11EE48}">
  <dimension ref="A7:Y100"/>
  <sheetViews>
    <sheetView showGridLines="0" showRowColHeaders="0" zoomScale="37" zoomScaleNormal="68" workbookViewId="0">
      <selection activeCell="A2" sqref="A2:Y62"/>
    </sheetView>
  </sheetViews>
  <sheetFormatPr defaultRowHeight="15" x14ac:dyDescent="0.25"/>
  <cols>
    <col min="1" max="16384" width="9.140625" style="17"/>
  </cols>
  <sheetData>
    <row r="7" spans="1:25" x14ac:dyDescent="0.25">
      <c r="A7" s="18"/>
      <c r="B7" s="18"/>
      <c r="C7" s="18"/>
      <c r="D7" s="18"/>
      <c r="E7" s="18"/>
      <c r="F7" s="18"/>
      <c r="G7" s="18"/>
      <c r="H7" s="18"/>
      <c r="I7" s="18"/>
      <c r="J7" s="18"/>
      <c r="K7" s="18"/>
      <c r="L7" s="18"/>
      <c r="M7" s="18"/>
      <c r="N7" s="18"/>
      <c r="O7" s="18"/>
      <c r="P7" s="18"/>
      <c r="Q7" s="18"/>
      <c r="R7" s="18"/>
      <c r="S7" s="18"/>
      <c r="T7" s="18"/>
      <c r="U7" s="18"/>
      <c r="V7" s="18"/>
      <c r="W7" s="18"/>
      <c r="X7" s="18"/>
      <c r="Y7" s="18"/>
    </row>
    <row r="8" spans="1:25" x14ac:dyDescent="0.25">
      <c r="A8" s="18"/>
      <c r="B8" s="18"/>
      <c r="C8" s="18"/>
      <c r="D8" s="18"/>
      <c r="E8" s="18"/>
      <c r="F8" s="18"/>
      <c r="G8" s="18"/>
      <c r="H8" s="18"/>
      <c r="I8" s="18"/>
      <c r="J8" s="18"/>
      <c r="K8" s="18"/>
      <c r="L8" s="18"/>
      <c r="M8" s="18"/>
      <c r="N8" s="18"/>
      <c r="O8" s="18"/>
      <c r="P8" s="18"/>
      <c r="Q8" s="18"/>
      <c r="R8" s="18"/>
      <c r="S8" s="18"/>
      <c r="T8" s="18"/>
      <c r="U8" s="18"/>
      <c r="V8" s="18"/>
      <c r="W8" s="18"/>
      <c r="X8" s="18"/>
      <c r="Y8" s="18"/>
    </row>
    <row r="9" spans="1:25" x14ac:dyDescent="0.25">
      <c r="A9" s="18"/>
      <c r="B9" s="18"/>
      <c r="C9" s="18"/>
      <c r="D9" s="18"/>
      <c r="E9" s="18"/>
      <c r="F9" s="18"/>
      <c r="G9" s="18"/>
      <c r="H9" s="18"/>
      <c r="I9" s="18"/>
      <c r="J9" s="18"/>
      <c r="K9" s="18"/>
      <c r="L9" s="18"/>
      <c r="M9" s="18"/>
      <c r="N9" s="18"/>
      <c r="O9" s="18"/>
      <c r="P9" s="18"/>
      <c r="Q9" s="18"/>
      <c r="R9" s="18"/>
      <c r="S9" s="18"/>
      <c r="T9" s="18"/>
      <c r="U9" s="18"/>
      <c r="V9" s="18"/>
      <c r="W9" s="18"/>
      <c r="X9" s="18"/>
      <c r="Y9" s="18"/>
    </row>
    <row r="10" spans="1:25" x14ac:dyDescent="0.25">
      <c r="A10" s="18"/>
      <c r="B10" s="18"/>
      <c r="C10" s="18"/>
      <c r="D10" s="18"/>
      <c r="E10" s="18"/>
      <c r="F10" s="18"/>
      <c r="G10" s="18"/>
      <c r="H10" s="18"/>
      <c r="I10" s="18"/>
      <c r="J10" s="18"/>
      <c r="K10" s="18"/>
      <c r="L10" s="18"/>
      <c r="M10" s="18"/>
      <c r="N10" s="18"/>
      <c r="O10" s="18"/>
      <c r="P10" s="18"/>
      <c r="Q10" s="18"/>
      <c r="R10" s="18"/>
      <c r="S10" s="18"/>
      <c r="T10" s="18"/>
      <c r="U10" s="18"/>
      <c r="V10" s="18"/>
      <c r="W10" s="18"/>
      <c r="X10" s="18"/>
      <c r="Y10" s="18"/>
    </row>
    <row r="11" spans="1:25" x14ac:dyDescent="0.25">
      <c r="A11" s="18"/>
      <c r="B11" s="18"/>
      <c r="C11" s="18"/>
      <c r="D11" s="18"/>
      <c r="E11" s="18"/>
      <c r="F11" s="18"/>
      <c r="G11" s="18"/>
      <c r="H11" s="18"/>
      <c r="I11" s="18"/>
      <c r="J11" s="18"/>
      <c r="K11" s="18"/>
      <c r="L11" s="18"/>
      <c r="M11" s="18"/>
      <c r="N11" s="18"/>
      <c r="O11" s="18"/>
      <c r="P11" s="18"/>
      <c r="Q11" s="18"/>
      <c r="R11" s="18"/>
      <c r="S11" s="18"/>
      <c r="T11" s="18"/>
      <c r="U11" s="18"/>
      <c r="V11" s="18"/>
      <c r="W11" s="18"/>
      <c r="X11" s="18"/>
      <c r="Y11" s="18"/>
    </row>
    <row r="12" spans="1:25" x14ac:dyDescent="0.25">
      <c r="A12" s="18"/>
      <c r="B12" s="18"/>
      <c r="C12" s="18"/>
      <c r="D12" s="18"/>
      <c r="E12" s="18"/>
      <c r="F12" s="18"/>
      <c r="G12" s="18"/>
      <c r="H12" s="18"/>
      <c r="I12" s="18"/>
      <c r="J12" s="18"/>
      <c r="K12" s="18"/>
      <c r="L12" s="18"/>
      <c r="M12" s="18"/>
      <c r="N12" s="18"/>
      <c r="O12" s="18"/>
      <c r="P12" s="18"/>
      <c r="Q12" s="18"/>
      <c r="R12" s="18"/>
      <c r="S12" s="18"/>
      <c r="T12" s="18"/>
      <c r="U12" s="18"/>
      <c r="V12" s="18"/>
      <c r="W12" s="18"/>
      <c r="X12" s="18"/>
      <c r="Y12" s="18"/>
    </row>
    <row r="13" spans="1:25" x14ac:dyDescent="0.25">
      <c r="A13" s="18"/>
      <c r="B13" s="18"/>
      <c r="C13" s="18"/>
      <c r="D13" s="18"/>
      <c r="E13" s="18"/>
      <c r="F13" s="18"/>
      <c r="G13" s="18"/>
      <c r="H13" s="18"/>
      <c r="I13" s="18"/>
      <c r="J13" s="18"/>
      <c r="K13" s="18"/>
      <c r="L13" s="18"/>
      <c r="M13" s="18"/>
      <c r="N13" s="18"/>
      <c r="O13" s="18"/>
      <c r="Q13" s="18"/>
      <c r="R13" s="18"/>
      <c r="S13" s="18"/>
      <c r="T13" s="18"/>
      <c r="U13" s="18"/>
      <c r="V13" s="18"/>
      <c r="W13" s="18"/>
      <c r="X13" s="18"/>
      <c r="Y13" s="18"/>
    </row>
    <row r="14" spans="1:25"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row>
    <row r="15" spans="1:25" x14ac:dyDescent="0.25">
      <c r="A15" s="18"/>
      <c r="B15" s="18"/>
      <c r="C15" s="18"/>
      <c r="D15" s="18"/>
      <c r="E15" s="18"/>
      <c r="F15" s="18"/>
      <c r="G15" s="18"/>
      <c r="H15" s="18"/>
      <c r="I15" s="18"/>
      <c r="J15" s="18"/>
      <c r="K15" s="18"/>
      <c r="L15" s="18"/>
      <c r="M15" s="18"/>
      <c r="N15" s="18"/>
      <c r="O15" s="18"/>
      <c r="P15" s="18"/>
      <c r="Q15" s="18"/>
      <c r="R15" s="18"/>
      <c r="S15" s="18"/>
      <c r="T15" s="18"/>
      <c r="U15" s="18"/>
      <c r="V15" s="18"/>
      <c r="W15" s="18"/>
      <c r="X15" s="18"/>
      <c r="Y15" s="18"/>
    </row>
    <row r="16" spans="1:25" x14ac:dyDescent="0.25">
      <c r="A16" s="18"/>
      <c r="B16" s="18"/>
      <c r="C16" s="18"/>
      <c r="D16" s="18"/>
      <c r="E16" s="18"/>
      <c r="F16" s="18"/>
      <c r="G16" s="18"/>
      <c r="H16" s="18"/>
      <c r="I16" s="18"/>
      <c r="J16" s="18"/>
      <c r="K16" s="18"/>
      <c r="L16" s="18"/>
      <c r="M16" s="18"/>
      <c r="N16" s="18"/>
      <c r="O16" s="18"/>
      <c r="P16" s="18"/>
      <c r="Q16" s="18"/>
      <c r="R16" s="18"/>
      <c r="S16" s="18"/>
      <c r="T16" s="18"/>
      <c r="U16" s="18"/>
      <c r="V16" s="18"/>
      <c r="W16" s="18"/>
      <c r="X16" s="18"/>
      <c r="Y16" s="18"/>
    </row>
    <row r="17" spans="1:25" x14ac:dyDescent="0.25">
      <c r="A17" s="18"/>
      <c r="B17" s="18"/>
      <c r="C17" s="18"/>
      <c r="D17" s="18"/>
      <c r="E17" s="18"/>
      <c r="F17" s="18"/>
      <c r="G17" s="18"/>
      <c r="H17" s="18"/>
      <c r="I17" s="18"/>
      <c r="J17" s="18"/>
      <c r="K17" s="18"/>
      <c r="L17" s="18"/>
      <c r="M17" s="18"/>
      <c r="N17" s="18"/>
      <c r="O17" s="18"/>
      <c r="P17" s="18"/>
      <c r="Q17" s="18"/>
      <c r="R17" s="18"/>
      <c r="S17" s="18"/>
      <c r="T17" s="18"/>
      <c r="U17" s="18"/>
      <c r="V17" s="18"/>
      <c r="W17" s="18"/>
      <c r="X17" s="18"/>
      <c r="Y17" s="18"/>
    </row>
    <row r="18" spans="1:25" x14ac:dyDescent="0.25">
      <c r="A18" s="18"/>
      <c r="B18" s="18"/>
      <c r="C18" s="18"/>
      <c r="D18" s="18"/>
      <c r="E18" s="18"/>
      <c r="F18" s="18"/>
      <c r="G18" s="18"/>
      <c r="H18" s="18"/>
      <c r="I18" s="18"/>
      <c r="J18" s="18"/>
      <c r="K18" s="18"/>
      <c r="L18" s="18"/>
      <c r="M18" s="18"/>
      <c r="N18" s="18"/>
      <c r="O18" s="18"/>
      <c r="P18" s="18"/>
      <c r="Q18" s="18"/>
      <c r="R18" s="18"/>
      <c r="S18" s="18"/>
      <c r="T18" s="18"/>
      <c r="U18" s="18"/>
      <c r="V18" s="18"/>
      <c r="W18" s="18"/>
      <c r="X18" s="18"/>
      <c r="Y18" s="18"/>
    </row>
    <row r="19" spans="1:25" x14ac:dyDescent="0.25">
      <c r="A19" s="18"/>
      <c r="B19" s="18"/>
      <c r="C19" s="18"/>
      <c r="D19" s="18"/>
      <c r="E19" s="18"/>
      <c r="F19" s="18"/>
      <c r="G19" s="18"/>
      <c r="H19" s="18"/>
      <c r="I19" s="18"/>
      <c r="J19" s="18"/>
      <c r="K19" s="18"/>
      <c r="L19" s="18"/>
      <c r="M19" s="18"/>
      <c r="N19" s="18"/>
      <c r="O19" s="18"/>
      <c r="P19" s="18"/>
      <c r="Q19" s="18"/>
      <c r="R19" s="18"/>
      <c r="S19" s="18"/>
      <c r="T19" s="18"/>
      <c r="U19" s="18"/>
      <c r="V19" s="18"/>
      <c r="W19" s="18"/>
      <c r="X19" s="18"/>
      <c r="Y19" s="18"/>
    </row>
    <row r="20" spans="1:25"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row>
    <row r="21" spans="1:25" x14ac:dyDescent="0.25">
      <c r="A21" s="18"/>
      <c r="B21" s="18"/>
      <c r="C21" s="18"/>
      <c r="D21" s="18"/>
      <c r="E21" s="18"/>
      <c r="F21" s="18"/>
      <c r="G21" s="18"/>
      <c r="H21" s="18"/>
      <c r="I21" s="18"/>
      <c r="J21" s="18"/>
      <c r="K21" s="18"/>
      <c r="L21" s="18"/>
      <c r="M21" s="18"/>
      <c r="N21" s="18"/>
      <c r="O21" s="18"/>
      <c r="P21" s="18"/>
      <c r="Q21" s="18"/>
      <c r="R21" s="18"/>
      <c r="S21" s="18"/>
      <c r="T21" s="18"/>
      <c r="U21" s="18"/>
      <c r="V21" s="18"/>
      <c r="W21" s="18"/>
      <c r="X21" s="18"/>
      <c r="Y21" s="18"/>
    </row>
    <row r="22" spans="1:25" x14ac:dyDescent="0.25">
      <c r="A22" s="18"/>
      <c r="B22" s="18"/>
      <c r="C22" s="18"/>
      <c r="D22" s="18"/>
      <c r="E22" s="18"/>
      <c r="F22" s="18"/>
      <c r="G22" s="18"/>
      <c r="H22" s="18"/>
      <c r="I22" s="18"/>
      <c r="J22" s="18"/>
      <c r="K22" s="18"/>
      <c r="L22" s="18"/>
      <c r="M22" s="18"/>
      <c r="N22" s="18"/>
      <c r="O22" s="18"/>
      <c r="P22" s="18"/>
      <c r="Q22" s="18"/>
      <c r="R22" s="18"/>
      <c r="S22" s="18"/>
      <c r="T22" s="18"/>
      <c r="U22" s="18"/>
      <c r="V22" s="18"/>
      <c r="W22" s="18"/>
      <c r="X22" s="18"/>
      <c r="Y22" s="18"/>
    </row>
    <row r="23" spans="1:25" x14ac:dyDescent="0.25">
      <c r="A23" s="18"/>
      <c r="B23" s="18"/>
      <c r="C23" s="18"/>
      <c r="D23" s="18"/>
      <c r="E23" s="18"/>
      <c r="F23" s="18"/>
      <c r="G23" s="18"/>
      <c r="H23" s="18"/>
      <c r="I23" s="18"/>
      <c r="J23" s="18"/>
      <c r="K23" s="18"/>
      <c r="L23" s="18"/>
      <c r="M23" s="18"/>
      <c r="N23" s="18"/>
      <c r="O23" s="18"/>
      <c r="P23" s="18"/>
      <c r="Q23" s="18"/>
      <c r="R23" s="18"/>
      <c r="S23" s="18"/>
      <c r="T23" s="18"/>
      <c r="U23" s="18"/>
      <c r="V23" s="18"/>
      <c r="W23" s="18"/>
      <c r="X23" s="18"/>
      <c r="Y23" s="18"/>
    </row>
    <row r="24" spans="1:25" x14ac:dyDescent="0.25">
      <c r="A24" s="18"/>
      <c r="B24" s="18"/>
      <c r="C24" s="18"/>
      <c r="D24" s="18"/>
      <c r="E24" s="18"/>
      <c r="F24" s="18"/>
      <c r="G24" s="18"/>
      <c r="H24" s="18"/>
      <c r="I24" s="18"/>
      <c r="J24" s="18"/>
      <c r="K24" s="18"/>
      <c r="L24" s="18"/>
      <c r="M24" s="18"/>
      <c r="N24" s="18"/>
      <c r="O24" s="18"/>
      <c r="P24" s="18"/>
      <c r="Q24" s="18"/>
      <c r="R24" s="18"/>
      <c r="S24" s="18"/>
      <c r="T24" s="18"/>
      <c r="U24" s="18"/>
      <c r="V24" s="18"/>
      <c r="W24" s="18"/>
      <c r="X24" s="18"/>
      <c r="Y24" s="18"/>
    </row>
    <row r="25" spans="1:25" x14ac:dyDescent="0.25">
      <c r="A25" s="18"/>
      <c r="B25" s="18"/>
      <c r="C25" s="18"/>
      <c r="D25" s="18"/>
      <c r="E25" s="18"/>
      <c r="F25" s="18"/>
      <c r="G25" s="18"/>
      <c r="H25" s="18"/>
      <c r="I25" s="18"/>
      <c r="J25" s="18"/>
      <c r="K25" s="18"/>
      <c r="L25" s="18"/>
      <c r="M25" s="18"/>
      <c r="N25" s="18"/>
      <c r="O25" s="18"/>
      <c r="P25" s="18"/>
      <c r="Q25" s="18"/>
      <c r="R25" s="18"/>
      <c r="S25" s="18"/>
      <c r="T25" s="18"/>
      <c r="U25" s="18"/>
      <c r="V25" s="18"/>
      <c r="W25" s="18"/>
      <c r="X25" s="18"/>
      <c r="Y25" s="18"/>
    </row>
    <row r="26" spans="1:25"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row>
    <row r="27" spans="1:25"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row>
    <row r="28" spans="1:25"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row>
    <row r="29" spans="1:25"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row>
    <row r="30" spans="1:25"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row>
    <row r="31" spans="1:25"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row>
    <row r="32" spans="1:25"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20"/>
      <c r="Y32" s="18"/>
    </row>
    <row r="33" spans="1:25"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row>
    <row r="34" spans="1:25"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row>
    <row r="35" spans="1:25"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row>
    <row r="36" spans="1:25"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row>
    <row r="37" spans="1:25"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row>
    <row r="38" spans="1:25"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row>
    <row r="39" spans="1:25"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row>
    <row r="40" spans="1:25"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row>
    <row r="41" spans="1:25"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row>
    <row r="42" spans="1:25"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row>
    <row r="43" spans="1:25"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row>
    <row r="44" spans="1:25"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row>
    <row r="45" spans="1:25"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row>
    <row r="46" spans="1:25"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row>
    <row r="47" spans="1:25"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row>
    <row r="48" spans="1:25"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row>
    <row r="49" spans="1:25"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row>
    <row r="50" spans="1:25"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row>
    <row r="51" spans="1:25"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row>
    <row r="52" spans="1:25"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row>
    <row r="53" spans="1:25"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row>
    <row r="54" spans="1:25"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row>
    <row r="55" spans="1:25"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row>
    <row r="56" spans="1:25"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row>
    <row r="57" spans="1:25"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row>
    <row r="58" spans="1:25"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row>
    <row r="59" spans="1:25"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row>
    <row r="60" spans="1:25"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row>
    <row r="61" spans="1:25"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row>
    <row r="62" spans="1:25"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row>
    <row r="63" spans="1:25"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row>
    <row r="64" spans="1:25"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row>
    <row r="65" spans="1:25"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row>
    <row r="66" spans="1:25"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row>
    <row r="67" spans="1:25"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row>
    <row r="68" spans="1:25"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row>
    <row r="69" spans="1:25"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row>
    <row r="70" spans="1:25"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row>
    <row r="71" spans="1:25"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row>
    <row r="72" spans="1:25"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row>
    <row r="73" spans="1:25"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row>
    <row r="74" spans="1:25"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row>
    <row r="75" spans="1:25"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row>
    <row r="76" spans="1:25"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row>
    <row r="77" spans="1:25"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row>
    <row r="78" spans="1:25"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row>
    <row r="79" spans="1:25"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row>
    <row r="80" spans="1:25"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row>
    <row r="81" spans="1:25"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row>
    <row r="82" spans="1:25"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row>
    <row r="83" spans="1:25"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row>
    <row r="84" spans="1:25"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row>
    <row r="85" spans="1:25"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row>
    <row r="86" spans="1:25"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row>
    <row r="87" spans="1:25"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row>
    <row r="88" spans="1:25"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row>
    <row r="89" spans="1:25"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row>
    <row r="90" spans="1:25"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row>
    <row r="91" spans="1:25"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row>
    <row r="92" spans="1:25"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row>
    <row r="93" spans="1:25"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row>
    <row r="94" spans="1:25"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row>
    <row r="95" spans="1:25"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row>
    <row r="96" spans="1:25"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row>
    <row r="97" spans="1:25"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row>
    <row r="98" spans="1:25"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row>
    <row r="99" spans="1:25"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row>
    <row r="100" spans="1:25"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sales data</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2023-04-13T15:13:50Z</dcterms:created>
  <dcterms:modified xsi:type="dcterms:W3CDTF">2023-06-05T16:17:08Z</dcterms:modified>
</cp:coreProperties>
</file>