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B.2" sheetId="1" state="visible" r:id="rId3"/>
    <sheet name="RB.2" sheetId="2" state="visible" r:id="rId4"/>
    <sheet name="WR.2" sheetId="3" state="visible" r:id="rId5"/>
    <sheet name="TE" sheetId="4" state="visible" r:id="rId6"/>
    <sheet name="K" sheetId="5" state="visible" r:id="rId7"/>
    <sheet name="D-Fence" sheetId="6" state="visible" r:id="rId8"/>
    <sheet name="Live Draft Worksheet" sheetId="7" state="visible" r:id="rId9"/>
    <sheet name="WRT" sheetId="8" state="visible" r:id="rId10"/>
    <sheet name="Standard" sheetId="9" state="visible" r:id="rId11"/>
    <sheet name="Complete League" sheetId="10" state="visible" r:id="rId12"/>
    <sheet name="Complete League_2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<sst xmlns="http://schemas.openxmlformats.org/spreadsheetml/2006/main" count="1456" uniqueCount="303">
  <si>
    <t xml:space="preserve">NAME</t>
  </si>
  <si>
    <t xml:space="preserve">PROJECTED POINTS</t>
  </si>
  <si>
    <t xml:space="preserve">Mod Proj</t>
  </si>
  <si>
    <t xml:space="preserve">Proj VORP</t>
  </si>
  <si>
    <t xml:space="preserve">Worth</t>
  </si>
  <si>
    <t xml:space="preserve">Actual price</t>
  </si>
  <si>
    <t xml:space="preserve">Pick order</t>
  </si>
  <si>
    <t xml:space="preserve">Pos</t>
  </si>
  <si>
    <t xml:space="preserve">Position Rank</t>
  </si>
  <si>
    <t xml:space="preserve">Worth-Price</t>
  </si>
  <si>
    <t xml:space="preserve">Total playable value</t>
  </si>
  <si>
    <t xml:space="preserve">Regression equaiton</t>
  </si>
  <si>
    <t xml:space="preserve">Certainty</t>
  </si>
  <si>
    <t xml:space="preserve">JOSH ALLEN</t>
  </si>
  <si>
    <t xml:space="preserve">QB</t>
  </si>
  <si>
    <t xml:space="preserve">JALEN HURTS</t>
  </si>
  <si>
    <t xml:space="preserve">PATRICK MAHOMES</t>
  </si>
  <si>
    <t xml:space="preserve">.777*X-6.95</t>
  </si>
  <si>
    <t xml:space="preserve">LAMAR JACKSON</t>
  </si>
  <si>
    <t xml:space="preserve">ANTHONY RICHARDSON</t>
  </si>
  <si>
    <t xml:space="preserve">CJ STROUD</t>
  </si>
  <si>
    <t xml:space="preserve">KYLER MURRAY</t>
  </si>
  <si>
    <t xml:space="preserve">JOE BURROW</t>
  </si>
  <si>
    <t xml:space="preserve">DAK PRESCOTT</t>
  </si>
  <si>
    <t xml:space="preserve">BROCK PURDY</t>
  </si>
  <si>
    <t xml:space="preserve">JORDAN LOVE</t>
  </si>
  <si>
    <t xml:space="preserve">JAYDEN DANIELS</t>
  </si>
  <si>
    <t xml:space="preserve">TREVOR LAWRENCE</t>
  </si>
  <si>
    <t xml:space="preserve">CALEB WILLIAMS</t>
  </si>
  <si>
    <t xml:space="preserve">JUSTIN HERBERT</t>
  </si>
  <si>
    <t xml:space="preserve">JARED GOFF</t>
  </si>
  <si>
    <t xml:space="preserve">TUA TAGOVAILOA</t>
  </si>
  <si>
    <t xml:space="preserve">MATTHEW STAFFORD</t>
  </si>
  <si>
    <t xml:space="preserve">DESHAUN WATSON </t>
  </si>
  <si>
    <t xml:space="preserve">AARON RODGERS</t>
  </si>
  <si>
    <t xml:space="preserve">BAKER MAYFIELD</t>
  </si>
  <si>
    <t xml:space="preserve">SAM DARNOLD</t>
  </si>
  <si>
    <t xml:space="preserve">KIRK COUSINS</t>
  </si>
  <si>
    <t xml:space="preserve">WILL LEVIS</t>
  </si>
  <si>
    <t xml:space="preserve">GENO SMITH</t>
  </si>
  <si>
    <t xml:space="preserve">DRAKE MAYE</t>
  </si>
  <si>
    <t xml:space="preserve">BO NIX</t>
  </si>
  <si>
    <t xml:space="preserve">DEREK CARR</t>
  </si>
  <si>
    <t xml:space="preserve">BRYCE YOUNG</t>
  </si>
  <si>
    <t xml:space="preserve"> </t>
  </si>
  <si>
    <t xml:space="preserve">DANIEL JONES</t>
  </si>
  <si>
    <t xml:space="preserve">RUSSELL WILSON</t>
  </si>
  <si>
    <t xml:space="preserve">GARDNER MINSHEW</t>
  </si>
  <si>
    <t xml:space="preserve">JUSTIN FIELDS</t>
  </si>
  <si>
    <t xml:space="preserve">PROJ POINTS</t>
  </si>
  <si>
    <t xml:space="preserve">Actual Price</t>
  </si>
  <si>
    <t xml:space="preserve">Pos Rank</t>
  </si>
  <si>
    <t xml:space="preserve">Total Playable value</t>
  </si>
  <si>
    <t xml:space="preserve">Regression equation</t>
  </si>
  <si>
    <t xml:space="preserve">CHRISTIAN MCCAFFREY</t>
  </si>
  <si>
    <t xml:space="preserve">RB</t>
  </si>
  <si>
    <t xml:space="preserve">.81*x-3.48</t>
  </si>
  <si>
    <t xml:space="preserve">BREECE HALL</t>
  </si>
  <si>
    <t xml:space="preserve">BIJAN ROBINSON</t>
  </si>
  <si>
    <t xml:space="preserve">JONATHAN TAYLOR</t>
  </si>
  <si>
    <t xml:space="preserve">SAQUON BARKLEY</t>
  </si>
  <si>
    <t xml:space="preserve">ISIAH PACHECO</t>
  </si>
  <si>
    <t xml:space="preserve">DERRICK HENRY</t>
  </si>
  <si>
    <t xml:space="preserve">KYREN WILLIAMS</t>
  </si>
  <si>
    <t xml:space="preserve">JAHMYR GIBBS</t>
  </si>
  <si>
    <t xml:space="preserve">DE'VON ACHANE</t>
  </si>
  <si>
    <t xml:space="preserve">TRAVIS ETIENNE JR</t>
  </si>
  <si>
    <t xml:space="preserve">JOSH JACOBS</t>
  </si>
  <si>
    <t xml:space="preserve">RACHAAD WHITE</t>
  </si>
  <si>
    <t xml:space="preserve">JAMES COOK</t>
  </si>
  <si>
    <t xml:space="preserve">KENNETH WALKER III</t>
  </si>
  <si>
    <t xml:space="preserve">JOE MIXON</t>
  </si>
  <si>
    <t xml:space="preserve">AARON JONES</t>
  </si>
  <si>
    <t xml:space="preserve">ALVIN KAMARA</t>
  </si>
  <si>
    <t xml:space="preserve">DAVID MONTGOMERY</t>
  </si>
  <si>
    <t xml:space="preserve">JAMES CONNOR</t>
  </si>
  <si>
    <t xml:space="preserve">NAJEE HARRIS</t>
  </si>
  <si>
    <t xml:space="preserve">RHAMONDRE STEVENSON</t>
  </si>
  <si>
    <t xml:space="preserve">DEVIN SINGELTARY</t>
  </si>
  <si>
    <t xml:space="preserve">D'ANDRE SWIFT</t>
  </si>
  <si>
    <t xml:space="preserve">TONY POLLARD</t>
  </si>
  <si>
    <t xml:space="preserve">JAVONTE WILLIAMS</t>
  </si>
  <si>
    <t xml:space="preserve">RAHEEM MOSTERT</t>
  </si>
  <si>
    <t xml:space="preserve">ZAMIR WHITE</t>
  </si>
  <si>
    <t xml:space="preserve">JAYLEN WARREN</t>
  </si>
  <si>
    <t xml:space="preserve">ZACK MOSS</t>
  </si>
  <si>
    <t xml:space="preserve">TYJAE SPEARS</t>
  </si>
  <si>
    <t xml:space="preserve">BRIAN ROBINSON</t>
  </si>
  <si>
    <t xml:space="preserve">GUS EDWARDS</t>
  </si>
  <si>
    <t xml:space="preserve">JONATHON BROOKS</t>
  </si>
  <si>
    <t xml:space="preserve">NICK CHUBB</t>
  </si>
  <si>
    <t xml:space="preserve">EZEKIEL ELLIOTT</t>
  </si>
  <si>
    <t xml:space="preserve">AUSTIN EKELER</t>
  </si>
  <si>
    <t xml:space="preserve">CHASE BROWN</t>
  </si>
  <si>
    <t xml:space="preserve">ZACH CHARBONNET</t>
  </si>
  <si>
    <t xml:space="preserve">JEROME FORD</t>
  </si>
  <si>
    <t xml:space="preserve">CHUBA HUBBARD</t>
  </si>
  <si>
    <t xml:space="preserve">TREY BENSON</t>
  </si>
  <si>
    <t xml:space="preserve">TYLER ALLGEIER</t>
  </si>
  <si>
    <t xml:space="preserve">BLAKE CORUM</t>
  </si>
  <si>
    <t xml:space="preserve">TY CHANDLER</t>
  </si>
  <si>
    <t xml:space="preserve">RICO DOWDLE</t>
  </si>
  <si>
    <t xml:space="preserve">JALEEL MCLAUGHLIN</t>
  </si>
  <si>
    <t xml:space="preserve">ANTONIO GIBSON</t>
  </si>
  <si>
    <t xml:space="preserve">JK DOBBINS</t>
  </si>
  <si>
    <t xml:space="preserve">KHALIL HERBERT</t>
  </si>
  <si>
    <t xml:space="preserve">JEFF WILSON JR</t>
  </si>
  <si>
    <t xml:space="preserve">Confidence</t>
  </si>
  <si>
    <t xml:space="preserve">TYREEK HILL</t>
  </si>
  <si>
    <t xml:space="preserve">WR</t>
  </si>
  <si>
    <t xml:space="preserve">CEEDEE LAMB</t>
  </si>
  <si>
    <t xml:space="preserve">JA'MARR CHASE</t>
  </si>
  <si>
    <t xml:space="preserve">1.17*x-62.9</t>
  </si>
  <si>
    <t xml:space="preserve">JUSTIN JEFFERSON</t>
  </si>
  <si>
    <t xml:space="preserve">AMON-RA ST. BROWN</t>
  </si>
  <si>
    <t xml:space="preserve">GARRETT WILSON</t>
  </si>
  <si>
    <t xml:space="preserve">AJ BROWN</t>
  </si>
  <si>
    <t xml:space="preserve">PUKA NACUA</t>
  </si>
  <si>
    <t xml:space="preserve">DEEBO SAMUEL</t>
  </si>
  <si>
    <t xml:space="preserve">DRAKE LONDON</t>
  </si>
  <si>
    <t xml:space="preserve">CHRIS OLAVE</t>
  </si>
  <si>
    <t xml:space="preserve">MIKE EVANS</t>
  </si>
  <si>
    <t xml:space="preserve">MARVIN HARRISON JR</t>
  </si>
  <si>
    <t xml:space="preserve">NICO COLLINS</t>
  </si>
  <si>
    <t xml:space="preserve">COOPER KUPP</t>
  </si>
  <si>
    <t xml:space="preserve">DK METCALF</t>
  </si>
  <si>
    <t xml:space="preserve">JAYLEN WADDLE</t>
  </si>
  <si>
    <t xml:space="preserve">BRANDON AIYUK</t>
  </si>
  <si>
    <t xml:space="preserve">DAVANTE ADAMS</t>
  </si>
  <si>
    <t xml:space="preserve">DJ MOORE</t>
  </si>
  <si>
    <t xml:space="preserve">AMARI COOPER</t>
  </si>
  <si>
    <t xml:space="preserve">STEFON DIGGS</t>
  </si>
  <si>
    <t xml:space="preserve">TANK DELL</t>
  </si>
  <si>
    <t xml:space="preserve">DEVONTA SMITH</t>
  </si>
  <si>
    <t xml:space="preserve">TEE HIGGINS</t>
  </si>
  <si>
    <t xml:space="preserve">CHRISTIAN KIRK</t>
  </si>
  <si>
    <t xml:space="preserve">GEORGE PICKENS</t>
  </si>
  <si>
    <t xml:space="preserve">MALIK NABERS</t>
  </si>
  <si>
    <t xml:space="preserve">ZAY FLOWERS</t>
  </si>
  <si>
    <t xml:space="preserve">CALVIN RIDLEY</t>
  </si>
  <si>
    <t xml:space="preserve">CHRIS GODWIN</t>
  </si>
  <si>
    <t xml:space="preserve">MICHAEL PITTMAN JR</t>
  </si>
  <si>
    <t xml:space="preserve">KEENAN ALLEN</t>
  </si>
  <si>
    <t xml:space="preserve">RASHEE RICE</t>
  </si>
  <si>
    <t xml:space="preserve">TERRY MCLAURIN</t>
  </si>
  <si>
    <t xml:space="preserve">ROME ODUNZE</t>
  </si>
  <si>
    <t xml:space="preserve">JAYDEN REED</t>
  </si>
  <si>
    <t xml:space="preserve">JORDAN ADDISON</t>
  </si>
  <si>
    <t xml:space="preserve">XAVIER WORTHY</t>
  </si>
  <si>
    <t xml:space="preserve">LADD MCCONKEY</t>
  </si>
  <si>
    <t xml:space="preserve">DIONTAE JOHNSON</t>
  </si>
  <si>
    <t xml:space="preserve">CHRISTIAN WATSON</t>
  </si>
  <si>
    <t xml:space="preserve">CURTIS SAMUEL</t>
  </si>
  <si>
    <t xml:space="preserve">HOLLYWOOD BROWN</t>
  </si>
  <si>
    <t xml:space="preserve">COURTLAND SUTTON</t>
  </si>
  <si>
    <t xml:space="preserve">JAMESON WILLIAMS</t>
  </si>
  <si>
    <t xml:space="preserve">JOSHUA PALMER</t>
  </si>
  <si>
    <t xml:space="preserve">DEANDRE HOPKINS</t>
  </si>
  <si>
    <t xml:space="preserve">TYLER LOCKETT</t>
  </si>
  <si>
    <t xml:space="preserve">JERRY JEUDY</t>
  </si>
  <si>
    <t xml:space="preserve">GABE DAVIS</t>
  </si>
  <si>
    <t xml:space="preserve">ROMEO DOUBS</t>
  </si>
  <si>
    <t xml:space="preserve">JAXON SMITH-NJIGBA</t>
  </si>
  <si>
    <t xml:space="preserve">KAHLIL SHAKIR</t>
  </si>
  <si>
    <t xml:space="preserve">KEON COLEMAN</t>
  </si>
  <si>
    <t xml:space="preserve">MIKE WILLIAMS</t>
  </si>
  <si>
    <t xml:space="preserve">RASHID SHAHEED</t>
  </si>
  <si>
    <t xml:space="preserve">DEMARIO DOUGLAS</t>
  </si>
  <si>
    <t xml:space="preserve">ADAM THIELEN</t>
  </si>
  <si>
    <t xml:space="preserve">BRANDIN COOKS</t>
  </si>
  <si>
    <t xml:space="preserve">JAKOBI MEYERS</t>
  </si>
  <si>
    <t xml:space="preserve">JOSH DOWNS</t>
  </si>
  <si>
    <t xml:space="preserve">ROMAN WILSON</t>
  </si>
  <si>
    <t xml:space="preserve">RICKY PEARSALL</t>
  </si>
  <si>
    <t xml:space="preserve">DARNELL MOONEY</t>
  </si>
  <si>
    <t xml:space="preserve">JA'LYNN POLK</t>
  </si>
  <si>
    <t xml:space="preserve">WAN'DALE ROBINSON</t>
  </si>
  <si>
    <t xml:space="preserve">XAVIER LEGETTE</t>
  </si>
  <si>
    <t xml:space="preserve">ADONAI MITCHELL</t>
  </si>
  <si>
    <t xml:space="preserve">DONTAYVION WICKS</t>
  </si>
  <si>
    <t xml:space="preserve">DEMARCUS ROBINSON</t>
  </si>
  <si>
    <t xml:space="preserve">MICHAEL WILSON</t>
  </si>
  <si>
    <t xml:space="preserve">JALEN MCMILLAN</t>
  </si>
  <si>
    <t xml:space="preserve">QUENTIN JOHNSON</t>
  </si>
  <si>
    <t xml:space="preserve">BRIAN THOMAS JR</t>
  </si>
  <si>
    <t xml:space="preserve">pick order</t>
  </si>
  <si>
    <t xml:space="preserve">TRAVIS KELCE</t>
  </si>
  <si>
    <t xml:space="preserve">TE</t>
  </si>
  <si>
    <t xml:space="preserve">.808*x-.704</t>
  </si>
  <si>
    <t xml:space="preserve">SAM LAPORTA</t>
  </si>
  <si>
    <t xml:space="preserve">MARK ANDREWS</t>
  </si>
  <si>
    <t xml:space="preserve">GEORGE KITTLE</t>
  </si>
  <si>
    <t xml:space="preserve">TREY MCBRIDE</t>
  </si>
  <si>
    <t xml:space="preserve">KYLE PITTS</t>
  </si>
  <si>
    <t xml:space="preserve">DALTON KINCAID</t>
  </si>
  <si>
    <t xml:space="preserve">JAKE FERGUSON</t>
  </si>
  <si>
    <t xml:space="preserve">DAVID NJOKU</t>
  </si>
  <si>
    <t xml:space="preserve">EVAN ENGRAM</t>
  </si>
  <si>
    <t xml:space="preserve">BROCK BOWERS</t>
  </si>
  <si>
    <t xml:space="preserve">DALLAS GOEDERT</t>
  </si>
  <si>
    <t xml:space="preserve">DALTON SCHULTZ</t>
  </si>
  <si>
    <t xml:space="preserve">PAT FREIERMUTH</t>
  </si>
  <si>
    <t xml:space="preserve">TJ HOCKENSON</t>
  </si>
  <si>
    <t xml:space="preserve">COLE KMET</t>
  </si>
  <si>
    <t xml:space="preserve">TAYSOM HILL</t>
  </si>
  <si>
    <t xml:space="preserve">LUKE MUSGRAVE</t>
  </si>
  <si>
    <t xml:space="preserve">HUNTER HENRY</t>
  </si>
  <si>
    <t xml:space="preserve">CADE OTTON</t>
  </si>
  <si>
    <t xml:space="preserve">TYLER CONKLIN</t>
  </si>
  <si>
    <t xml:space="preserve">NOAH FANT</t>
  </si>
  <si>
    <t xml:space="preserve">CHIGOZIEM OKONKWO</t>
  </si>
  <si>
    <t xml:space="preserve">BEN SINNOTT</t>
  </si>
  <si>
    <t xml:space="preserve">ISAIAH LIKELY</t>
  </si>
  <si>
    <t xml:space="preserve">THEO JOHNSON</t>
  </si>
  <si>
    <t xml:space="preserve">JONNU SMITH</t>
  </si>
  <si>
    <t xml:space="preserve">TUCKER CRAFT</t>
  </si>
  <si>
    <t xml:space="preserve">JUWAN JOHNSON</t>
  </si>
  <si>
    <t xml:space="preserve">JA'TAVION SANDERS</t>
  </si>
  <si>
    <t xml:space="preserve">COLBY PARKINSON</t>
  </si>
  <si>
    <t xml:space="preserve">DAWSON KNOX</t>
  </si>
  <si>
    <t xml:space="preserve">GREG DULCICH</t>
  </si>
  <si>
    <t xml:space="preserve">Mod Rpoj</t>
  </si>
  <si>
    <t xml:space="preserve">Regression Equation</t>
  </si>
  <si>
    <t xml:space="preserve">JUSTIN TUCKER</t>
  </si>
  <si>
    <t xml:space="preserve">K</t>
  </si>
  <si>
    <t xml:space="preserve">1.38*x-80.6</t>
  </si>
  <si>
    <t xml:space="preserve">HARRISON BUTKER</t>
  </si>
  <si>
    <t xml:space="preserve">BRANDON AUBREY</t>
  </si>
  <si>
    <t xml:space="preserve">EVAN MCPHERSON</t>
  </si>
  <si>
    <t xml:space="preserve">YOUNGHOE KOO</t>
  </si>
  <si>
    <t xml:space="preserve">GREG ZUERLEIN</t>
  </si>
  <si>
    <t xml:space="preserve">CAMERON DICKER</t>
  </si>
  <si>
    <t xml:space="preserve">JAKE MOODY</t>
  </si>
  <si>
    <t xml:space="preserve">KA'IMI FAIRBAIRN</t>
  </si>
  <si>
    <t xml:space="preserve">DUSTIN HOPKINS</t>
  </si>
  <si>
    <t xml:space="preserve">TYLER BASS</t>
  </si>
  <si>
    <t xml:space="preserve">DANIEL CARLSON</t>
  </si>
  <si>
    <t xml:space="preserve">JASON SANDERS</t>
  </si>
  <si>
    <t xml:space="preserve">BLAKE GRUPE</t>
  </si>
  <si>
    <t xml:space="preserve">JASON MYERS</t>
  </si>
  <si>
    <t xml:space="preserve">JAKE ELLIOTT</t>
  </si>
  <si>
    <t xml:space="preserve">CHASE MCLAUGHLIN</t>
  </si>
  <si>
    <t xml:space="preserve">MATT GAY</t>
  </si>
  <si>
    <t xml:space="preserve">MATT PRATER</t>
  </si>
  <si>
    <t xml:space="preserve">CHRIS BOSWELL</t>
  </si>
  <si>
    <t xml:space="preserve">JOSHUA KARTY</t>
  </si>
  <si>
    <t xml:space="preserve">NICK FOLK</t>
  </si>
  <si>
    <t xml:space="preserve">GRAHAM GANO</t>
  </si>
  <si>
    <t xml:space="preserve">CAIRO SANTOS</t>
  </si>
  <si>
    <t xml:space="preserve">ANDERS CARLSON</t>
  </si>
  <si>
    <t xml:space="preserve">WIL LUTZ</t>
  </si>
  <si>
    <t xml:space="preserve">WILL REICHARD</t>
  </si>
  <si>
    <t xml:space="preserve">CHAD RYLAND</t>
  </si>
  <si>
    <t xml:space="preserve">CAM LITTLE</t>
  </si>
  <si>
    <t xml:space="preserve">JAKE BATES</t>
  </si>
  <si>
    <t xml:space="preserve">EDDY PINEIRO</t>
  </si>
  <si>
    <t xml:space="preserve">RILEY PATTERSON</t>
  </si>
  <si>
    <t xml:space="preserve">TEAM</t>
  </si>
  <si>
    <t xml:space="preserve">Projected VORP</t>
  </si>
  <si>
    <t xml:space="preserve">BALTIMORE</t>
  </si>
  <si>
    <t xml:space="preserve">D</t>
  </si>
  <si>
    <t xml:space="preserve">DALLAS</t>
  </si>
  <si>
    <t xml:space="preserve">NEW YORK J</t>
  </si>
  <si>
    <t xml:space="preserve">SAN FRANCISCO</t>
  </si>
  <si>
    <t xml:space="preserve">.769*x+42.4</t>
  </si>
  <si>
    <t xml:space="preserve">KANSAS CITY</t>
  </si>
  <si>
    <t xml:space="preserve">PITTSBURGH</t>
  </si>
  <si>
    <t xml:space="preserve">CLEVELAND</t>
  </si>
  <si>
    <t xml:space="preserve">BUFFALO</t>
  </si>
  <si>
    <t xml:space="preserve">MIAMI</t>
  </si>
  <si>
    <t xml:space="preserve">HOUSTON</t>
  </si>
  <si>
    <t xml:space="preserve">DETROIT</t>
  </si>
  <si>
    <t xml:space="preserve">PHILADELPHIA</t>
  </si>
  <si>
    <t xml:space="preserve">CHICAGO</t>
  </si>
  <si>
    <t xml:space="preserve">MINNESOTA</t>
  </si>
  <si>
    <t xml:space="preserve">GREEN BAY</t>
  </si>
  <si>
    <t xml:space="preserve">NEW ORLEANS</t>
  </si>
  <si>
    <t xml:space="preserve">TAMPA BAY</t>
  </si>
  <si>
    <t xml:space="preserve">CINCINNATI</t>
  </si>
  <si>
    <t xml:space="preserve">LOS ANGELES R</t>
  </si>
  <si>
    <t xml:space="preserve">CAROLINA</t>
  </si>
  <si>
    <t xml:space="preserve">NEY YORK G</t>
  </si>
  <si>
    <t xml:space="preserve">DENVER</t>
  </si>
  <si>
    <t xml:space="preserve">SEATTLE</t>
  </si>
  <si>
    <t xml:space="preserve">JACKSONVILLE</t>
  </si>
  <si>
    <t xml:space="preserve">ATLANTA</t>
  </si>
  <si>
    <t xml:space="preserve">LAS VEGAS</t>
  </si>
  <si>
    <t xml:space="preserve">LOS ANGELES C</t>
  </si>
  <si>
    <t xml:space="preserve">TENNESSEE</t>
  </si>
  <si>
    <t xml:space="preserve">INDIANAPOLIS</t>
  </si>
  <si>
    <t xml:space="preserve">NEW ENGLAND</t>
  </si>
  <si>
    <t xml:space="preserve">WASHINGTON</t>
  </si>
  <si>
    <t xml:space="preserve">ARIZONA</t>
  </si>
  <si>
    <t xml:space="preserve">QB Total playable value</t>
  </si>
  <si>
    <t xml:space="preserve">WR total playable value</t>
  </si>
  <si>
    <t xml:space="preserve">RB total playable value</t>
  </si>
  <si>
    <t xml:space="preserve">TE total playable value</t>
  </si>
  <si>
    <t xml:space="preserve">K total playable value</t>
  </si>
  <si>
    <t xml:space="preserve">D total playable value</t>
  </si>
  <si>
    <t xml:space="preserve">Total money in league</t>
  </si>
  <si>
    <t xml:space="preserve">Minus bench drafts</t>
  </si>
  <si>
    <t xml:space="preserve">cost of value per point</t>
  </si>
  <si>
    <t xml:space="preserve">Total monies spent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</si>
</sst>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\$#,##0"/>
    <numFmt numFmtId="167" formatCode="\$#,##0.00"/>
    <numFmt numFmtId="168" formatCode="0"/>
    <numFmt numFmtId="169" formatCode="0.00"/>
    <numFmt numFmtId="170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0"/>
      <color theme="1"/>
      <name val="Arial"/>
      <family val="0"/>
    </font>
    <font>
      <sz val="11"/>
      <color theme="1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0E0E3"/>
      </patternFill>
    </fill>
    <fill>
      <patternFill patternType="solid">
        <fgColor rgb="FFFFF2CC"/>
        <bgColor rgb="FFFFFFFF"/>
      </patternFill>
    </fill>
    <fill>
      <patternFill patternType="solid">
        <fgColor rgb="FFEAD1DC"/>
        <bgColor rgb="FFF4CCCC"/>
      </patternFill>
    </fill>
    <fill>
      <patternFill patternType="solid">
        <fgColor rgb="FFD0E0E3"/>
        <bgColor rgb="FFD9EAD3"/>
      </patternFill>
    </fill>
    <fill>
      <patternFill patternType="solid">
        <fgColor rgb="FFF4CCCC"/>
        <bgColor rgb="FFEAD1DC"/>
      </patternFill>
    </fill>
    <fill>
      <patternFill patternType="solid">
        <fgColor rgb="FFD9D2E9"/>
        <bgColor rgb="FFEAD1D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AD1DC"/>
      <rgbColor rgb="FF808080"/>
      <rgbColor rgb="FF9999FF"/>
      <rgbColor rgb="FF993366"/>
      <rgbColor rgb="FFFFF2CC"/>
      <rgbColor rgb="FFD0E0E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9.88"/>
    <col collapsed="false" customWidth="true" hidden="true" outlineLevel="0" max="2" min="2" style="0" width="11.38"/>
    <col collapsed="false" customWidth="true" hidden="true" outlineLevel="0" max="3" min="3" style="0" width="7.63"/>
    <col collapsed="false" customWidth="true" hidden="true" outlineLevel="0" max="4" min="4" style="0" width="9"/>
    <col collapsed="false" customWidth="true" hidden="false" outlineLevel="0" max="5" min="5" style="0" width="5.38"/>
    <col collapsed="false" customWidth="true" hidden="false" outlineLevel="0" max="6" min="6" style="0" width="9.75"/>
    <col collapsed="false" customWidth="true" hidden="false" outlineLevel="0" max="7" min="7" style="0" width="8.38"/>
    <col collapsed="false" customWidth="true" hidden="false" outlineLevel="0" max="8" min="8" style="0" width="3.88"/>
    <col collapsed="false" customWidth="true" hidden="false" outlineLevel="0" max="9" min="9" style="0" width="11.12"/>
    <col collapsed="false" customWidth="true" hidden="false" outlineLevel="0" max="10" min="10" style="0" width="9.63"/>
    <col collapsed="false" customWidth="true" hidden="false" outlineLevel="0" max="11" min="11" style="0" width="1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1" t="s">
        <v>10</v>
      </c>
      <c r="L1" s="6" t="s">
        <v>11</v>
      </c>
      <c r="M1" s="6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customFormat="false" ht="15.75" hidden="false" customHeight="true" outlineLevel="0" collapsed="false">
      <c r="A2" s="8" t="s">
        <v>13</v>
      </c>
      <c r="B2" s="9" t="n">
        <v>358.4</v>
      </c>
      <c r="C2" s="10" t="n">
        <f aca="false">(B2*0.777-6.95)*0.327</f>
        <v>88.7892636</v>
      </c>
      <c r="D2" s="10" t="n">
        <f aca="false">C2-$C$26</f>
        <v>25.35200262</v>
      </c>
      <c r="E2" s="11" t="n">
        <f aca="false">D2*'Live Draft Worksheet'!$B$10</f>
        <v>62.8192595202559</v>
      </c>
      <c r="F2" s="12" t="n">
        <v>57</v>
      </c>
      <c r="G2" s="13" t="n">
        <v>10</v>
      </c>
      <c r="H2" s="13" t="s">
        <v>14</v>
      </c>
      <c r="I2" s="13" t="n">
        <v>1</v>
      </c>
      <c r="J2" s="14" t="n">
        <f aca="false">E2-F2</f>
        <v>5.81925952025593</v>
      </c>
    </row>
    <row r="3" customFormat="false" ht="15.75" hidden="false" customHeight="true" outlineLevel="0" collapsed="false">
      <c r="A3" s="8" t="s">
        <v>15</v>
      </c>
      <c r="B3" s="9" t="n">
        <v>352.46</v>
      </c>
      <c r="C3" s="10" t="n">
        <f aca="false">(B3*0.777-6.95)*0.327</f>
        <v>87.28003434</v>
      </c>
      <c r="D3" s="10" t="n">
        <f aca="false">C3-$C$26</f>
        <v>23.84277336</v>
      </c>
      <c r="E3" s="11" t="n">
        <f aca="false">D3*'Live Draft Worksheet'!$B$10</f>
        <v>59.0795681838126</v>
      </c>
      <c r="F3" s="12" t="n">
        <v>58</v>
      </c>
      <c r="G3" s="13" t="n">
        <v>7</v>
      </c>
      <c r="H3" s="13" t="s">
        <v>14</v>
      </c>
      <c r="I3" s="13" t="n">
        <v>2</v>
      </c>
      <c r="J3" s="14" t="n">
        <f aca="false">E3-F3</f>
        <v>1.07956818381258</v>
      </c>
    </row>
    <row r="4" customFormat="false" ht="15.75" hidden="false" customHeight="true" outlineLevel="0" collapsed="false">
      <c r="A4" s="8" t="s">
        <v>16</v>
      </c>
      <c r="B4" s="9" t="n">
        <v>337.04</v>
      </c>
      <c r="C4" s="10" t="n">
        <f aca="false">(B4*0.777-6.95)*0.327</f>
        <v>83.36213616</v>
      </c>
      <c r="D4" s="10" t="n">
        <f aca="false">C4-$C$26</f>
        <v>19.92487518</v>
      </c>
      <c r="E4" s="11" t="n">
        <f aca="false">D4*'Live Draft Worksheet'!$B$10</f>
        <v>49.3714805730454</v>
      </c>
      <c r="F4" s="15" t="n">
        <v>63</v>
      </c>
      <c r="G4" s="16" t="n">
        <v>25</v>
      </c>
      <c r="H4" s="13" t="s">
        <v>14</v>
      </c>
      <c r="I4" s="13" t="n">
        <v>3</v>
      </c>
      <c r="J4" s="14" t="n">
        <f aca="false">E4-F4</f>
        <v>-13.6285194269546</v>
      </c>
      <c r="K4" s="17" t="n">
        <f aca="false">SUM(D2:D26)</f>
        <v>225.60690726</v>
      </c>
      <c r="L4" s="13" t="s">
        <v>17</v>
      </c>
      <c r="M4" s="13" t="n">
        <v>0.327</v>
      </c>
    </row>
    <row r="5" customFormat="false" ht="15.75" hidden="false" customHeight="true" outlineLevel="0" collapsed="false">
      <c r="A5" s="8" t="s">
        <v>18</v>
      </c>
      <c r="B5" s="9" t="n">
        <v>336.74</v>
      </c>
      <c r="C5" s="10" t="n">
        <f aca="false">(B5*0.777-6.95)*0.327</f>
        <v>83.28591246</v>
      </c>
      <c r="D5" s="10" t="n">
        <f aca="false">C5-$C$26</f>
        <v>19.84865148</v>
      </c>
      <c r="E5" s="11" t="n">
        <f aca="false">D5*'Live Draft Worksheet'!$B$10</f>
        <v>49.1826072732251</v>
      </c>
      <c r="F5" s="12" t="n">
        <v>69</v>
      </c>
      <c r="G5" s="13" t="n">
        <v>13</v>
      </c>
      <c r="H5" s="13" t="s">
        <v>14</v>
      </c>
      <c r="I5" s="13" t="n">
        <v>4</v>
      </c>
      <c r="J5" s="14" t="n">
        <f aca="false">E5-F5</f>
        <v>-19.8173927267749</v>
      </c>
    </row>
    <row r="6" customFormat="false" ht="15.75" hidden="false" customHeight="true" outlineLevel="0" collapsed="false">
      <c r="A6" s="8" t="s">
        <v>19</v>
      </c>
      <c r="B6" s="9" t="n">
        <v>325.96</v>
      </c>
      <c r="C6" s="10" t="n">
        <f aca="false">(B6*0.777-6.95)*0.327</f>
        <v>80.54694084</v>
      </c>
      <c r="D6" s="10" t="n">
        <f aca="false">C6-$C$26</f>
        <v>17.10967986</v>
      </c>
      <c r="E6" s="11" t="n">
        <f aca="false">D6*'Live Draft Worksheet'!$B$10</f>
        <v>42.395760033013</v>
      </c>
      <c r="F6" s="12" t="n">
        <v>20</v>
      </c>
      <c r="G6" s="13" t="n">
        <v>47</v>
      </c>
      <c r="H6" s="13" t="s">
        <v>14</v>
      </c>
      <c r="I6" s="13" t="n">
        <v>5</v>
      </c>
      <c r="J6" s="14" t="n">
        <f aca="false">E6-F6</f>
        <v>22.395760033013</v>
      </c>
    </row>
    <row r="7" customFormat="false" ht="15.75" hidden="false" customHeight="true" outlineLevel="0" collapsed="false">
      <c r="A7" s="8" t="s">
        <v>20</v>
      </c>
      <c r="B7" s="18" t="n">
        <v>322.18</v>
      </c>
      <c r="C7" s="10" t="n">
        <f aca="false">(B7*0.777-6.95)*0.327</f>
        <v>79.58652222</v>
      </c>
      <c r="D7" s="10" t="n">
        <f aca="false">C7-$C$26</f>
        <v>16.14926124</v>
      </c>
      <c r="E7" s="11" t="n">
        <f aca="false">D7*'Live Draft Worksheet'!$B$10</f>
        <v>40.0159564552763</v>
      </c>
      <c r="F7" s="12" t="n">
        <v>41</v>
      </c>
      <c r="G7" s="13" t="n">
        <v>35</v>
      </c>
      <c r="H7" s="13" t="s">
        <v>14</v>
      </c>
      <c r="I7" s="13" t="n">
        <v>6</v>
      </c>
      <c r="J7" s="14" t="n">
        <f aca="false">E7-F7</f>
        <v>-0.984043544723718</v>
      </c>
    </row>
    <row r="8" customFormat="false" ht="15.75" hidden="false" customHeight="true" outlineLevel="0" collapsed="false">
      <c r="A8" s="13" t="s">
        <v>21</v>
      </c>
      <c r="B8" s="18" t="n">
        <v>310.8</v>
      </c>
      <c r="C8" s="10" t="n">
        <f aca="false">(B8*0.777-6.95)*0.327</f>
        <v>76.6951032</v>
      </c>
      <c r="D8" s="10" t="n">
        <f aca="false">C8-$C$26</f>
        <v>13.25784222</v>
      </c>
      <c r="E8" s="11" t="n">
        <f aca="false">D8*'Live Draft Worksheet'!$B$10</f>
        <v>32.8513626154235</v>
      </c>
      <c r="F8" s="12" t="n">
        <v>33</v>
      </c>
      <c r="G8" s="13" t="n">
        <v>41</v>
      </c>
      <c r="H8" s="13" t="s">
        <v>14</v>
      </c>
      <c r="I8" s="13" t="n">
        <v>7</v>
      </c>
      <c r="J8" s="14" t="n">
        <f aca="false">E8-F8</f>
        <v>-0.148637384576524</v>
      </c>
    </row>
    <row r="9" customFormat="false" ht="15.75" hidden="false" customHeight="true" outlineLevel="0" collapsed="false">
      <c r="A9" s="8" t="s">
        <v>22</v>
      </c>
      <c r="B9" s="9" t="n">
        <v>305.48</v>
      </c>
      <c r="C9" s="10" t="n">
        <f aca="false">(B9*0.777-6.95)*0.327</f>
        <v>75.34340292</v>
      </c>
      <c r="D9" s="10" t="n">
        <f aca="false">C9-$C$26</f>
        <v>11.90614194</v>
      </c>
      <c r="E9" s="11" t="n">
        <f aca="false">D9*'Live Draft Worksheet'!$B$10</f>
        <v>29.5020094319422</v>
      </c>
      <c r="F9" s="12" t="n">
        <v>35</v>
      </c>
      <c r="G9" s="13" t="n">
        <v>37</v>
      </c>
      <c r="H9" s="13" t="s">
        <v>14</v>
      </c>
      <c r="I9" s="13" t="n">
        <v>8</v>
      </c>
      <c r="J9" s="14" t="n">
        <f aca="false">E9-F9</f>
        <v>-5.49799056805777</v>
      </c>
    </row>
    <row r="10" customFormat="false" ht="15.75" hidden="false" customHeight="true" outlineLevel="0" collapsed="false">
      <c r="A10" s="8" t="s">
        <v>23</v>
      </c>
      <c r="B10" s="9" t="n">
        <v>300.32</v>
      </c>
      <c r="C10" s="10" t="n">
        <f aca="false">(B10*0.777-6.95)*0.327</f>
        <v>74.03235528</v>
      </c>
      <c r="D10" s="10" t="n">
        <f aca="false">C10-$C$26</f>
        <v>10.5950943</v>
      </c>
      <c r="E10" s="11" t="n">
        <f aca="false">D10*'Live Draft Worksheet'!$B$10</f>
        <v>26.2533886750318</v>
      </c>
      <c r="F10" s="12" t="n">
        <v>20</v>
      </c>
      <c r="G10" s="13" t="n">
        <v>48</v>
      </c>
      <c r="H10" s="13" t="s">
        <v>14</v>
      </c>
      <c r="I10" s="13" t="n">
        <v>9</v>
      </c>
      <c r="J10" s="14" t="n">
        <f aca="false">E10-F10</f>
        <v>6.25338867503179</v>
      </c>
    </row>
    <row r="11" customFormat="false" ht="15.75" hidden="false" customHeight="true" outlineLevel="0" collapsed="false">
      <c r="A11" s="13" t="s">
        <v>24</v>
      </c>
      <c r="B11" s="18" t="n">
        <v>293.74</v>
      </c>
      <c r="C11" s="10" t="n">
        <f aca="false">(B11*0.777-6.95)*0.327</f>
        <v>72.36051546</v>
      </c>
      <c r="D11" s="10" t="n">
        <f aca="false">C11-$C$26</f>
        <v>8.92325448</v>
      </c>
      <c r="E11" s="11" t="n">
        <f aca="false">D11*'Live Draft Worksheet'!$B$10</f>
        <v>22.110767632305</v>
      </c>
      <c r="F11" s="12" t="n">
        <v>23</v>
      </c>
      <c r="G11" s="13" t="n">
        <v>51</v>
      </c>
      <c r="H11" s="13" t="s">
        <v>14</v>
      </c>
      <c r="I11" s="13" t="n">
        <v>10</v>
      </c>
      <c r="J11" s="14" t="n">
        <f aca="false">E11-F11</f>
        <v>-0.889232367695026</v>
      </c>
    </row>
    <row r="12" customFormat="false" ht="15.75" hidden="false" customHeight="true" outlineLevel="0" collapsed="false">
      <c r="A12" s="8" t="s">
        <v>25</v>
      </c>
      <c r="B12" s="9" t="n">
        <v>292.68</v>
      </c>
      <c r="C12" s="10" t="n">
        <f aca="false">(B12*0.777-6.95)*0.327</f>
        <v>72.09119172</v>
      </c>
      <c r="D12" s="10" t="n">
        <f aca="false">C12-$C$26</f>
        <v>8.65393074</v>
      </c>
      <c r="E12" s="11" t="n">
        <f aca="false">D12*'Live Draft Worksheet'!$B$10</f>
        <v>21.443415306273</v>
      </c>
      <c r="F12" s="12" t="n">
        <v>21</v>
      </c>
      <c r="G12" s="13" t="n">
        <v>53</v>
      </c>
      <c r="H12" s="13" t="s">
        <v>14</v>
      </c>
      <c r="I12" s="13" t="n">
        <v>11</v>
      </c>
      <c r="J12" s="14" t="n">
        <f aca="false">E12-F12</f>
        <v>0.443415306272978</v>
      </c>
    </row>
    <row r="13" customFormat="false" ht="15.75" hidden="false" customHeight="true" outlineLevel="0" collapsed="false">
      <c r="A13" s="13" t="s">
        <v>26</v>
      </c>
      <c r="B13" s="18" t="n">
        <v>287.18</v>
      </c>
      <c r="C13" s="10" t="n">
        <f aca="false">(B13*0.777-6.95)*0.327</f>
        <v>70.69375722</v>
      </c>
      <c r="D13" s="10" t="n">
        <f aca="false">C13-$C$26</f>
        <v>7.25649624</v>
      </c>
      <c r="E13" s="11" t="n">
        <f aca="false">D13*'Live Draft Worksheet'!$B$10</f>
        <v>17.9807381428995</v>
      </c>
      <c r="F13" s="12" t="n">
        <v>17</v>
      </c>
      <c r="G13" s="13" t="n">
        <v>58</v>
      </c>
      <c r="H13" s="13" t="s">
        <v>14</v>
      </c>
      <c r="I13" s="13" t="n">
        <v>12</v>
      </c>
      <c r="J13" s="14" t="n">
        <f aca="false">E13-F13</f>
        <v>0.980738142899472</v>
      </c>
    </row>
    <row r="14" customFormat="false" ht="15.75" hidden="false" customHeight="true" outlineLevel="0" collapsed="false">
      <c r="A14" s="8" t="s">
        <v>27</v>
      </c>
      <c r="B14" s="9" t="n">
        <v>287.08</v>
      </c>
      <c r="C14" s="10" t="n">
        <f aca="false">(B14*0.777-6.95)*0.327</f>
        <v>70.66834932</v>
      </c>
      <c r="D14" s="10" t="n">
        <f aca="false">C14-$C$26</f>
        <v>7.23108833999999</v>
      </c>
      <c r="E14" s="11" t="n">
        <f aca="false">D14*'Live Draft Worksheet'!$B$10</f>
        <v>17.9177803762927</v>
      </c>
      <c r="F14" s="12" t="n">
        <v>12</v>
      </c>
      <c r="G14" s="13" t="n">
        <v>70</v>
      </c>
      <c r="H14" s="13" t="s">
        <v>14</v>
      </c>
      <c r="I14" s="13" t="n">
        <v>13</v>
      </c>
      <c r="J14" s="14" t="n">
        <f aca="false">E14-F14</f>
        <v>5.91778037629267</v>
      </c>
    </row>
    <row r="15" customFormat="false" ht="15.75" hidden="false" customHeight="true" outlineLevel="0" collapsed="false">
      <c r="A15" s="13" t="s">
        <v>28</v>
      </c>
      <c r="B15" s="18" t="n">
        <v>283.68</v>
      </c>
      <c r="C15" s="10" t="n">
        <f aca="false">(B15*0.777-6.95)*0.327</f>
        <v>69.80448072</v>
      </c>
      <c r="D15" s="10" t="n">
        <f aca="false">C15-$C$26</f>
        <v>6.36721974</v>
      </c>
      <c r="E15" s="11" t="n">
        <f aca="false">D15*'Live Draft Worksheet'!$B$10</f>
        <v>15.7772163116618</v>
      </c>
      <c r="F15" s="12" t="n">
        <v>15</v>
      </c>
      <c r="G15" s="13" t="n">
        <v>67</v>
      </c>
      <c r="H15" s="13" t="s">
        <v>14</v>
      </c>
      <c r="I15" s="13" t="n">
        <v>14</v>
      </c>
      <c r="J15" s="14" t="n">
        <f aca="false">E15-F15</f>
        <v>0.777216311661807</v>
      </c>
    </row>
    <row r="16" customFormat="false" ht="15.75" hidden="false" customHeight="true" outlineLevel="0" collapsed="false">
      <c r="A16" s="8" t="s">
        <v>29</v>
      </c>
      <c r="B16" s="9" t="n">
        <v>281.98</v>
      </c>
      <c r="C16" s="10" t="n">
        <f aca="false">(B16*0.777-6.95)*0.327</f>
        <v>69.37254642</v>
      </c>
      <c r="D16" s="10" t="n">
        <f aca="false">C16-$C$26</f>
        <v>5.93528543999999</v>
      </c>
      <c r="E16" s="11" t="n">
        <f aca="false">D16*'Live Draft Worksheet'!$B$10</f>
        <v>14.7069342793463</v>
      </c>
      <c r="F16" s="12" t="n">
        <v>15</v>
      </c>
      <c r="G16" s="13" t="n">
        <v>60</v>
      </c>
      <c r="H16" s="13" t="s">
        <v>14</v>
      </c>
      <c r="I16" s="13" t="n">
        <v>15</v>
      </c>
      <c r="J16" s="14" t="n">
        <f aca="false">E16-F16</f>
        <v>-0.293065720653662</v>
      </c>
    </row>
    <row r="17" customFormat="false" ht="15.75" hidden="false" customHeight="true" outlineLevel="0" collapsed="false">
      <c r="A17" s="8" t="s">
        <v>30</v>
      </c>
      <c r="B17" s="9" t="n">
        <v>280.98</v>
      </c>
      <c r="C17" s="10" t="n">
        <f aca="false">(B17*0.777-6.95)*0.327</f>
        <v>69.11846742</v>
      </c>
      <c r="D17" s="10" t="n">
        <f aca="false">C17-$C$26</f>
        <v>5.68120644</v>
      </c>
      <c r="E17" s="11" t="n">
        <f aca="false">D17*'Live Draft Worksheet'!$B$10</f>
        <v>14.0773566132785</v>
      </c>
      <c r="F17" s="12" t="n">
        <v>23</v>
      </c>
      <c r="G17" s="13" t="n">
        <v>19</v>
      </c>
      <c r="H17" s="13" t="s">
        <v>14</v>
      </c>
      <c r="I17" s="13" t="n">
        <v>16</v>
      </c>
      <c r="J17" s="14" t="n">
        <f aca="false">E17-F17</f>
        <v>-8.92264338672155</v>
      </c>
    </row>
    <row r="18" customFormat="false" ht="15.75" hidden="false" customHeight="true" outlineLevel="0" collapsed="false">
      <c r="A18" s="8" t="s">
        <v>31</v>
      </c>
      <c r="B18" s="9" t="n">
        <v>277.46</v>
      </c>
      <c r="C18" s="10" t="n">
        <f aca="false">(B18*0.777-6.95)*0.327</f>
        <v>68.22410934</v>
      </c>
      <c r="D18" s="10" t="n">
        <f aca="false">C18-$C$26</f>
        <v>4.78684836</v>
      </c>
      <c r="E18" s="11" t="n">
        <f aca="false">D18*'Live Draft Worksheet'!$B$10</f>
        <v>11.8612432287194</v>
      </c>
      <c r="F18" s="12" t="n">
        <v>15</v>
      </c>
      <c r="G18" s="13" t="n">
        <v>69</v>
      </c>
      <c r="H18" s="13" t="s">
        <v>14</v>
      </c>
      <c r="I18" s="13" t="n">
        <v>17</v>
      </c>
      <c r="J18" s="14" t="n">
        <f aca="false">E18-F18</f>
        <v>-3.13875677128059</v>
      </c>
    </row>
    <row r="19" customFormat="false" ht="15.75" hidden="false" customHeight="true" outlineLevel="0" collapsed="false">
      <c r="A19" s="8" t="s">
        <v>32</v>
      </c>
      <c r="B19" s="9" t="n">
        <v>274.2</v>
      </c>
      <c r="C19" s="10" t="n">
        <f aca="false">(B19*0.777-6.95)*0.327</f>
        <v>67.3958118</v>
      </c>
      <c r="D19" s="10" t="n">
        <f aca="false">C19-$C$26</f>
        <v>3.95855081999999</v>
      </c>
      <c r="E19" s="11" t="n">
        <f aca="false">D19*'Live Draft Worksheet'!$B$10</f>
        <v>9.808820037338</v>
      </c>
      <c r="F19" s="12" t="n">
        <v>9</v>
      </c>
      <c r="G19" s="13" t="n">
        <v>55</v>
      </c>
      <c r="H19" s="13" t="s">
        <v>14</v>
      </c>
      <c r="I19" s="13" t="n">
        <v>18</v>
      </c>
      <c r="J19" s="14" t="n">
        <f aca="false">E19-F19</f>
        <v>0.808820037338002</v>
      </c>
    </row>
    <row r="20" customFormat="false" ht="15.75" hidden="false" customHeight="true" outlineLevel="0" collapsed="false">
      <c r="A20" s="8" t="s">
        <v>33</v>
      </c>
      <c r="B20" s="9" t="n">
        <v>271.18</v>
      </c>
      <c r="C20" s="10" t="n">
        <f aca="false">(B20*0.777-6.95)*0.327</f>
        <v>66.62849322</v>
      </c>
      <c r="D20" s="10" t="n">
        <f aca="false">C20-$C$26</f>
        <v>3.19123224</v>
      </c>
      <c r="E20" s="11" t="n">
        <f aca="false">D20*'Live Draft Worksheet'!$B$10</f>
        <v>7.90749548581293</v>
      </c>
      <c r="F20" s="12" t="n">
        <v>3</v>
      </c>
      <c r="G20" s="13" t="n">
        <v>81</v>
      </c>
      <c r="H20" s="13" t="s">
        <v>14</v>
      </c>
      <c r="I20" s="13" t="n">
        <v>19</v>
      </c>
      <c r="J20" s="14" t="n">
        <f aca="false">E20-F20</f>
        <v>4.90749548581293</v>
      </c>
    </row>
    <row r="21" customFormat="false" ht="15.75" hidden="false" customHeight="true" outlineLevel="0" collapsed="false">
      <c r="A21" s="8" t="s">
        <v>34</v>
      </c>
      <c r="B21" s="9" t="n">
        <v>266.48</v>
      </c>
      <c r="C21" s="10" t="n">
        <f aca="false">(B21*0.777-6.95)*0.327</f>
        <v>65.43432192</v>
      </c>
      <c r="D21" s="10" t="n">
        <f aca="false">C21-$C$26</f>
        <v>1.99706094</v>
      </c>
      <c r="E21" s="11" t="n">
        <f aca="false">D21*'Live Draft Worksheet'!$B$10</f>
        <v>4.94848045529378</v>
      </c>
      <c r="F21" s="12" t="n">
        <v>8</v>
      </c>
      <c r="G21" s="13" t="n">
        <v>77</v>
      </c>
      <c r="H21" s="13" t="s">
        <v>14</v>
      </c>
      <c r="I21" s="13" t="n">
        <v>20</v>
      </c>
      <c r="J21" s="14" t="n">
        <f aca="false">E21-F21</f>
        <v>-3.05151954470623</v>
      </c>
    </row>
    <row r="22" customFormat="false" ht="15.75" hidden="false" customHeight="true" outlineLevel="0" collapsed="false">
      <c r="A22" s="8" t="s">
        <v>35</v>
      </c>
      <c r="B22" s="18" t="n">
        <v>266.48</v>
      </c>
      <c r="C22" s="10" t="n">
        <f aca="false">(B22*0.777-6.95)*0.327</f>
        <v>65.43432192</v>
      </c>
      <c r="D22" s="10" t="n">
        <f aca="false">C22-$C$26</f>
        <v>1.99706094</v>
      </c>
      <c r="E22" s="11" t="n">
        <f aca="false">D22*'Live Draft Worksheet'!$B$10</f>
        <v>4.94848045529378</v>
      </c>
      <c r="F22" s="12" t="n">
        <v>1</v>
      </c>
      <c r="G22" s="13" t="n">
        <v>151</v>
      </c>
      <c r="H22" s="13" t="s">
        <v>14</v>
      </c>
      <c r="I22" s="13" t="n">
        <v>21</v>
      </c>
      <c r="J22" s="14" t="n">
        <f aca="false">E22-F22</f>
        <v>3.94848045529378</v>
      </c>
    </row>
    <row r="23" customFormat="false" ht="15.75" hidden="false" customHeight="true" outlineLevel="0" collapsed="false">
      <c r="A23" s="13" t="s">
        <v>36</v>
      </c>
      <c r="B23" s="18" t="n">
        <v>261.48</v>
      </c>
      <c r="C23" s="10" t="n">
        <f aca="false">(B23*0.777-6.95)*0.327</f>
        <v>64.16392692</v>
      </c>
      <c r="D23" s="10" t="n">
        <f aca="false">C23-$C$26</f>
        <v>0.726665940000011</v>
      </c>
      <c r="E23" s="11" t="n">
        <f aca="false">D23*'Live Draft Worksheet'!$B$10</f>
        <v>1.80059212495425</v>
      </c>
      <c r="F23" s="12" t="n">
        <v>1</v>
      </c>
      <c r="G23" s="13" t="n">
        <v>159</v>
      </c>
      <c r="H23" s="13" t="s">
        <v>14</v>
      </c>
      <c r="I23" s="13" t="n">
        <v>22</v>
      </c>
      <c r="J23" s="14" t="n">
        <f aca="false">E23-F23</f>
        <v>0.800592124954247</v>
      </c>
    </row>
    <row r="24" customFormat="false" ht="15.75" hidden="false" customHeight="true" outlineLevel="0" collapsed="false">
      <c r="A24" s="8" t="s">
        <v>37</v>
      </c>
      <c r="B24" s="9" t="n">
        <v>261.1</v>
      </c>
      <c r="C24" s="10" t="n">
        <f aca="false">(B24*0.777-6.95)*0.327</f>
        <v>64.0673769</v>
      </c>
      <c r="D24" s="10" t="n">
        <f aca="false">C24-$C$26</f>
        <v>0.630115920000002</v>
      </c>
      <c r="E24" s="11" t="n">
        <f aca="false">D24*'Live Draft Worksheet'!$B$10</f>
        <v>1.56135261184842</v>
      </c>
      <c r="F24" s="12" t="n">
        <v>7</v>
      </c>
      <c r="G24" s="13" t="n">
        <v>65</v>
      </c>
      <c r="H24" s="13" t="s">
        <v>14</v>
      </c>
      <c r="I24" s="13" t="n">
        <v>23</v>
      </c>
      <c r="J24" s="14" t="n">
        <f aca="false">E24-F24</f>
        <v>-5.43864738815158</v>
      </c>
    </row>
    <row r="25" customFormat="false" ht="15.75" hidden="false" customHeight="true" outlineLevel="0" collapsed="false">
      <c r="A25" s="13" t="s">
        <v>38</v>
      </c>
      <c r="B25" s="18" t="n">
        <v>259.74</v>
      </c>
      <c r="C25" s="10" t="n">
        <f aca="false">(B25*0.777-6.95)*0.327</f>
        <v>63.72182946</v>
      </c>
      <c r="D25" s="10" t="n">
        <f aca="false">C25-$C$26</f>
        <v>0.284568479999997</v>
      </c>
      <c r="E25" s="11" t="n">
        <f aca="false">D25*'Live Draft Worksheet'!$B$10</f>
        <v>0.705126985996051</v>
      </c>
      <c r="F25" s="12" t="n">
        <v>1</v>
      </c>
      <c r="G25" s="13" t="n">
        <v>154</v>
      </c>
      <c r="H25" s="13" t="s">
        <v>14</v>
      </c>
      <c r="I25" s="13" t="n">
        <v>24</v>
      </c>
      <c r="J25" s="14" t="n">
        <f aca="false">E25-F25</f>
        <v>-0.294873014003949</v>
      </c>
    </row>
    <row r="26" customFormat="false" ht="15.75" hidden="false" customHeight="true" outlineLevel="0" collapsed="false">
      <c r="A26" s="8" t="s">
        <v>39</v>
      </c>
      <c r="B26" s="9" t="n">
        <v>258.62</v>
      </c>
      <c r="C26" s="10" t="n">
        <f aca="false">(B26*0.777-6.95)*0.327</f>
        <v>63.43726098</v>
      </c>
      <c r="D26" s="10" t="n">
        <f aca="false">C26-$C$26</f>
        <v>0</v>
      </c>
      <c r="E26" s="11" t="n">
        <f aca="false">D26*'Live Draft Worksheet'!$B$10</f>
        <v>0</v>
      </c>
      <c r="F26" s="12" t="n">
        <v>1</v>
      </c>
      <c r="G26" s="13" t="n">
        <v>158</v>
      </c>
      <c r="H26" s="13" t="s">
        <v>14</v>
      </c>
      <c r="I26" s="13" t="n">
        <v>25</v>
      </c>
      <c r="J26" s="14" t="n">
        <f aca="false">E26-F26</f>
        <v>-1</v>
      </c>
    </row>
    <row r="27" customFormat="false" ht="15.75" hidden="false" customHeight="true" outlineLevel="0" collapsed="false">
      <c r="A27" s="13" t="s">
        <v>40</v>
      </c>
      <c r="B27" s="18" t="n">
        <v>243.54</v>
      </c>
      <c r="C27" s="10" t="n">
        <f aca="false">(B27*0.777-6.95)*0.327</f>
        <v>59.60574966</v>
      </c>
      <c r="D27" s="10" t="n">
        <f aca="false">C27-$C$26</f>
        <v>-3.83151132</v>
      </c>
      <c r="E27" s="11" t="n">
        <f aca="false">D27*'Live Draft Worksheet'!$B$10</f>
        <v>-9.49403120430408</v>
      </c>
      <c r="F27" s="12" t="n">
        <v>1</v>
      </c>
      <c r="G27" s="13" t="n">
        <v>167</v>
      </c>
      <c r="H27" s="13" t="s">
        <v>14</v>
      </c>
      <c r="I27" s="13" t="n">
        <v>26</v>
      </c>
      <c r="J27" s="14" t="n">
        <f aca="false">E27-F27</f>
        <v>-10.4940312043041</v>
      </c>
    </row>
    <row r="28" customFormat="false" ht="15.75" hidden="false" customHeight="true" outlineLevel="0" collapsed="false">
      <c r="A28" s="13" t="s">
        <v>41</v>
      </c>
      <c r="B28" s="18" t="n">
        <v>233.2</v>
      </c>
      <c r="C28" s="10" t="n">
        <f aca="false">(B28*0.777-6.95)*0.327</f>
        <v>56.9785728</v>
      </c>
      <c r="D28" s="10" t="n">
        <f aca="false">C28-$C$26</f>
        <v>-6.45868818000001</v>
      </c>
      <c r="E28" s="11" t="n">
        <f aca="false">D28*'Live Draft Worksheet'!$B$10</f>
        <v>-16.0038642714463</v>
      </c>
      <c r="F28" s="12" t="n">
        <v>13</v>
      </c>
      <c r="G28" s="13" t="n">
        <v>28</v>
      </c>
      <c r="H28" s="13" t="s">
        <v>14</v>
      </c>
      <c r="I28" s="13" t="n">
        <v>27</v>
      </c>
      <c r="J28" s="14" t="n">
        <f aca="false">E28-F28</f>
        <v>-29.0038642714463</v>
      </c>
    </row>
    <row r="29" customFormat="false" ht="15.75" hidden="false" customHeight="true" outlineLevel="0" collapsed="false">
      <c r="A29" s="8" t="s">
        <v>42</v>
      </c>
      <c r="B29" s="9" t="n">
        <v>231.8</v>
      </c>
      <c r="C29" s="10" t="n">
        <f aca="false">(B29*0.777-6.95)*0.327</f>
        <v>56.6228622</v>
      </c>
      <c r="D29" s="10" t="n">
        <f aca="false">C29-$C$26</f>
        <v>-6.81439878</v>
      </c>
      <c r="E29" s="11" t="n">
        <f aca="false">D29*'Live Draft Worksheet'!$B$10</f>
        <v>-16.8852730039413</v>
      </c>
      <c r="F29" s="12" t="n">
        <v>1</v>
      </c>
      <c r="G29" s="13" t="n">
        <v>152</v>
      </c>
      <c r="H29" s="13" t="s">
        <v>14</v>
      </c>
      <c r="I29" s="13" t="n">
        <v>28</v>
      </c>
      <c r="J29" s="14" t="n">
        <f aca="false">E29-F29</f>
        <v>-17.8852730039413</v>
      </c>
    </row>
    <row r="30" customFormat="false" ht="15.75" hidden="false" customHeight="true" outlineLevel="0" collapsed="false">
      <c r="A30" s="8" t="s">
        <v>43</v>
      </c>
      <c r="B30" s="9" t="n">
        <v>231.14</v>
      </c>
      <c r="C30" s="10" t="n">
        <f aca="false">(B30*0.777-6.95)*0.327</f>
        <v>56.45517006</v>
      </c>
      <c r="D30" s="10" t="n">
        <f aca="false">C30-$C$26</f>
        <v>-6.98209092000001</v>
      </c>
      <c r="E30" s="11" t="n">
        <f aca="false">D30*'Live Draft Worksheet'!$B$10</f>
        <v>-17.3007942635462</v>
      </c>
      <c r="F30" s="12"/>
      <c r="G30" s="13"/>
      <c r="H30" s="13" t="s">
        <v>14</v>
      </c>
      <c r="I30" s="13" t="n">
        <v>29</v>
      </c>
      <c r="J30" s="14" t="n">
        <f aca="false">E30-F30</f>
        <v>-17.3007942635462</v>
      </c>
      <c r="K30" s="13" t="s">
        <v>44</v>
      </c>
    </row>
    <row r="31" customFormat="false" ht="15.75" hidden="false" customHeight="true" outlineLevel="0" collapsed="false">
      <c r="A31" s="8" t="s">
        <v>45</v>
      </c>
      <c r="B31" s="9" t="n">
        <v>227.32</v>
      </c>
      <c r="C31" s="10" t="n">
        <f aca="false">(B31*0.777-6.95)*0.327</f>
        <v>55.48458828</v>
      </c>
      <c r="D31" s="10" t="n">
        <f aca="false">C31-$C$26</f>
        <v>-7.9526727</v>
      </c>
      <c r="E31" s="11" t="n">
        <f aca="false">D31*'Live Draft Worksheet'!$B$10</f>
        <v>-19.7057809479256</v>
      </c>
      <c r="F31" s="12" t="n">
        <v>1</v>
      </c>
      <c r="G31" s="13" t="n">
        <v>169</v>
      </c>
      <c r="H31" s="13" t="s">
        <v>14</v>
      </c>
      <c r="I31" s="13" t="n">
        <v>30</v>
      </c>
      <c r="J31" s="14" t="n">
        <f aca="false">E31-F31</f>
        <v>-20.7057809479256</v>
      </c>
    </row>
    <row r="32" customFormat="false" ht="15.75" hidden="false" customHeight="true" outlineLevel="0" collapsed="false">
      <c r="A32" s="8" t="s">
        <v>46</v>
      </c>
      <c r="B32" s="9" t="n">
        <v>215.88</v>
      </c>
      <c r="C32" s="10" t="n">
        <f aca="false">(B32*0.777-6.95)*0.327</f>
        <v>52.57792452</v>
      </c>
      <c r="D32" s="10" t="n">
        <f aca="false">C32-$C$26</f>
        <v>-10.85933646</v>
      </c>
      <c r="E32" s="11" t="n">
        <f aca="false">D32*'Live Draft Worksheet'!$B$10</f>
        <v>-26.9081494477424</v>
      </c>
      <c r="F32" s="12" t="n">
        <v>1</v>
      </c>
      <c r="G32" s="13" t="n">
        <v>165</v>
      </c>
      <c r="H32" s="13" t="s">
        <v>14</v>
      </c>
      <c r="I32" s="13" t="n">
        <v>31</v>
      </c>
      <c r="J32" s="14" t="n">
        <f aca="false">E32-F32</f>
        <v>-27.9081494477424</v>
      </c>
    </row>
    <row r="33" customFormat="false" ht="15.75" hidden="false" customHeight="true" outlineLevel="0" collapsed="false">
      <c r="A33" s="13" t="s">
        <v>47</v>
      </c>
      <c r="B33" s="18" t="n">
        <v>184.32</v>
      </c>
      <c r="C33" s="10" t="n">
        <f aca="false">(B33*0.777-6.95)*0.327</f>
        <v>44.55919128</v>
      </c>
      <c r="D33" s="10" t="n">
        <f aca="false">C33-$C$26</f>
        <v>-18.8780697</v>
      </c>
      <c r="E33" s="11" t="n">
        <f aca="false">D33*'Live Draft Worksheet'!$B$10</f>
        <v>-46.7776205888457</v>
      </c>
      <c r="F33" s="12" t="n">
        <v>3</v>
      </c>
      <c r="G33" s="13" t="n">
        <v>87</v>
      </c>
      <c r="H33" s="13" t="s">
        <v>14</v>
      </c>
      <c r="I33" s="13" t="n">
        <v>32</v>
      </c>
      <c r="J33" s="14" t="n">
        <f aca="false">E33-F33</f>
        <v>-49.7776205888457</v>
      </c>
    </row>
    <row r="34" customFormat="false" ht="15.75" hidden="false" customHeight="true" outlineLevel="0" collapsed="false">
      <c r="A34" s="8" t="s">
        <v>48</v>
      </c>
      <c r="B34" s="9" t="n">
        <v>73.12</v>
      </c>
      <c r="C34" s="10" t="n">
        <f aca="false">(B34*0.777-6.95)*0.327</f>
        <v>16.30560648</v>
      </c>
      <c r="D34" s="10" t="n">
        <f aca="false">C34-$C$26</f>
        <v>-47.1316545</v>
      </c>
      <c r="E34" s="11" t="n">
        <f aca="false">D34*'Live Draft Worksheet'!$B$10</f>
        <v>-116.786657055597</v>
      </c>
      <c r="F34" s="12" t="n">
        <v>3</v>
      </c>
      <c r="G34" s="13" t="n">
        <v>75</v>
      </c>
      <c r="H34" s="13" t="s">
        <v>14</v>
      </c>
      <c r="I34" s="13" t="n">
        <v>33</v>
      </c>
      <c r="J34" s="14" t="n">
        <f aca="false">E34-F34</f>
        <v>-119.786657055597</v>
      </c>
    </row>
    <row r="35" customFormat="false" ht="15.75" hidden="false" customHeight="true" outlineLevel="0" collapsed="false">
      <c r="B35" s="19"/>
      <c r="C35" s="19"/>
      <c r="D35" s="10"/>
      <c r="E35" s="20"/>
      <c r="F35" s="21"/>
      <c r="J35" s="22"/>
    </row>
    <row r="36" customFormat="false" ht="15.75" hidden="false" customHeight="true" outlineLevel="0" collapsed="false">
      <c r="B36" s="19"/>
      <c r="C36" s="19"/>
      <c r="D36" s="10"/>
      <c r="E36" s="20"/>
      <c r="F36" s="21"/>
      <c r="J36" s="22"/>
    </row>
    <row r="37" customFormat="false" ht="15.75" hidden="false" customHeight="true" outlineLevel="0" collapsed="false">
      <c r="B37" s="19"/>
      <c r="C37" s="19"/>
      <c r="D37" s="10"/>
      <c r="E37" s="20"/>
      <c r="F37" s="21"/>
      <c r="J37" s="22"/>
    </row>
    <row r="38" customFormat="false" ht="15.75" hidden="false" customHeight="true" outlineLevel="0" collapsed="false">
      <c r="B38" s="19"/>
      <c r="C38" s="19"/>
      <c r="D38" s="10"/>
      <c r="E38" s="20"/>
      <c r="F38" s="21"/>
      <c r="J38" s="22"/>
    </row>
    <row r="39" customFormat="false" ht="15.75" hidden="false" customHeight="true" outlineLevel="0" collapsed="false">
      <c r="B39" s="19"/>
      <c r="C39" s="19"/>
      <c r="D39" s="10"/>
      <c r="E39" s="20"/>
      <c r="F39" s="21"/>
      <c r="J39" s="22"/>
    </row>
    <row r="40" customFormat="false" ht="15.75" hidden="false" customHeight="true" outlineLevel="0" collapsed="false">
      <c r="B40" s="19"/>
      <c r="C40" s="19"/>
      <c r="D40" s="10"/>
      <c r="E40" s="20"/>
      <c r="F40" s="21"/>
      <c r="J40" s="22"/>
    </row>
    <row r="41" customFormat="false" ht="15.75" hidden="false" customHeight="true" outlineLevel="0" collapsed="false">
      <c r="B41" s="19"/>
      <c r="C41" s="19"/>
      <c r="D41" s="10"/>
      <c r="E41" s="20"/>
      <c r="F41" s="21"/>
      <c r="J41" s="22"/>
    </row>
    <row r="42" customFormat="false" ht="15.75" hidden="false" customHeight="true" outlineLevel="0" collapsed="false">
      <c r="B42" s="19"/>
      <c r="C42" s="19"/>
      <c r="D42" s="10"/>
      <c r="E42" s="20"/>
      <c r="F42" s="21"/>
      <c r="J42" s="22"/>
    </row>
    <row r="43" customFormat="false" ht="15.75" hidden="false" customHeight="true" outlineLevel="0" collapsed="false">
      <c r="B43" s="19"/>
      <c r="C43" s="19"/>
      <c r="D43" s="10"/>
      <c r="E43" s="20"/>
      <c r="F43" s="21"/>
      <c r="J43" s="22"/>
    </row>
    <row r="44" customFormat="false" ht="15.75" hidden="false" customHeight="true" outlineLevel="0" collapsed="false">
      <c r="B44" s="19"/>
      <c r="C44" s="19"/>
      <c r="D44" s="10"/>
      <c r="E44" s="20"/>
      <c r="F44" s="21"/>
      <c r="J44" s="22"/>
    </row>
    <row r="45" customFormat="false" ht="15.75" hidden="false" customHeight="true" outlineLevel="0" collapsed="false">
      <c r="B45" s="19"/>
      <c r="C45" s="19"/>
      <c r="D45" s="10"/>
      <c r="E45" s="20"/>
      <c r="F45" s="21"/>
      <c r="J45" s="22"/>
    </row>
    <row r="46" customFormat="false" ht="15.75" hidden="false" customHeight="true" outlineLevel="0" collapsed="false">
      <c r="B46" s="19"/>
      <c r="C46" s="19"/>
      <c r="D46" s="10"/>
      <c r="E46" s="20"/>
      <c r="F46" s="21"/>
      <c r="J46" s="22"/>
    </row>
    <row r="47" customFormat="false" ht="15.75" hidden="false" customHeight="true" outlineLevel="0" collapsed="false">
      <c r="B47" s="19"/>
      <c r="C47" s="19"/>
      <c r="D47" s="10"/>
      <c r="E47" s="20"/>
      <c r="F47" s="21"/>
      <c r="J47" s="22"/>
    </row>
    <row r="48" customFormat="false" ht="15.75" hidden="false" customHeight="true" outlineLevel="0" collapsed="false">
      <c r="B48" s="19"/>
      <c r="C48" s="19"/>
      <c r="D48" s="10"/>
      <c r="E48" s="20"/>
      <c r="F48" s="21"/>
      <c r="J48" s="22"/>
    </row>
    <row r="49" customFormat="false" ht="15.75" hidden="false" customHeight="true" outlineLevel="0" collapsed="false">
      <c r="B49" s="19"/>
      <c r="C49" s="19"/>
      <c r="D49" s="10"/>
      <c r="E49" s="20"/>
      <c r="F49" s="21"/>
      <c r="J49" s="22"/>
    </row>
    <row r="50" customFormat="false" ht="15.75" hidden="false" customHeight="true" outlineLevel="0" collapsed="false">
      <c r="B50" s="19"/>
      <c r="C50" s="19"/>
      <c r="D50" s="10"/>
      <c r="E50" s="20"/>
      <c r="F50" s="21"/>
      <c r="J50" s="22"/>
    </row>
    <row r="51" customFormat="false" ht="15.75" hidden="false" customHeight="true" outlineLevel="0" collapsed="false">
      <c r="B51" s="19"/>
      <c r="C51" s="19"/>
      <c r="D51" s="10"/>
      <c r="E51" s="20"/>
      <c r="F51" s="21"/>
      <c r="J51" s="22"/>
    </row>
    <row r="52" customFormat="false" ht="15.75" hidden="false" customHeight="true" outlineLevel="0" collapsed="false">
      <c r="B52" s="19"/>
      <c r="C52" s="19"/>
      <c r="D52" s="10"/>
      <c r="E52" s="20"/>
      <c r="F52" s="21"/>
      <c r="J52" s="22"/>
    </row>
    <row r="53" customFormat="false" ht="15.75" hidden="false" customHeight="true" outlineLevel="0" collapsed="false">
      <c r="B53" s="19"/>
      <c r="C53" s="19"/>
      <c r="D53" s="10"/>
      <c r="E53" s="20"/>
      <c r="F53" s="21"/>
      <c r="J53" s="22"/>
    </row>
    <row r="54" customFormat="false" ht="15.75" hidden="false" customHeight="true" outlineLevel="0" collapsed="false">
      <c r="B54" s="19"/>
      <c r="C54" s="19"/>
      <c r="D54" s="10"/>
      <c r="E54" s="20"/>
      <c r="F54" s="21"/>
      <c r="J54" s="22"/>
    </row>
    <row r="55" customFormat="false" ht="15.75" hidden="false" customHeight="true" outlineLevel="0" collapsed="false">
      <c r="B55" s="19"/>
      <c r="C55" s="19"/>
      <c r="D55" s="10"/>
      <c r="E55" s="20"/>
      <c r="F55" s="21"/>
      <c r="J55" s="22"/>
    </row>
    <row r="56" customFormat="false" ht="15.75" hidden="false" customHeight="true" outlineLevel="0" collapsed="false">
      <c r="B56" s="19"/>
      <c r="C56" s="19"/>
      <c r="D56" s="10"/>
      <c r="E56" s="20"/>
      <c r="F56" s="21"/>
      <c r="J56" s="22"/>
    </row>
    <row r="57" customFormat="false" ht="15.75" hidden="false" customHeight="true" outlineLevel="0" collapsed="false">
      <c r="B57" s="19"/>
      <c r="C57" s="19"/>
      <c r="D57" s="10"/>
      <c r="E57" s="20"/>
      <c r="F57" s="21"/>
      <c r="J57" s="22"/>
    </row>
    <row r="58" customFormat="false" ht="15.75" hidden="false" customHeight="true" outlineLevel="0" collapsed="false">
      <c r="B58" s="19"/>
      <c r="C58" s="19"/>
      <c r="D58" s="10"/>
      <c r="E58" s="20"/>
      <c r="F58" s="21"/>
      <c r="J58" s="22"/>
    </row>
    <row r="59" customFormat="false" ht="15.75" hidden="false" customHeight="true" outlineLevel="0" collapsed="false">
      <c r="B59" s="19"/>
      <c r="C59" s="19"/>
      <c r="D59" s="10"/>
      <c r="E59" s="20"/>
      <c r="F59" s="21"/>
      <c r="J59" s="22"/>
    </row>
    <row r="60" customFormat="false" ht="15.75" hidden="false" customHeight="true" outlineLevel="0" collapsed="false">
      <c r="B60" s="19"/>
      <c r="C60" s="19"/>
      <c r="D60" s="10"/>
      <c r="E60" s="20"/>
      <c r="F60" s="21"/>
      <c r="J60" s="22"/>
    </row>
    <row r="61" customFormat="false" ht="15.75" hidden="false" customHeight="true" outlineLevel="0" collapsed="false">
      <c r="B61" s="19"/>
      <c r="C61" s="19"/>
      <c r="D61" s="10"/>
      <c r="E61" s="20"/>
      <c r="F61" s="21"/>
      <c r="J61" s="22"/>
    </row>
    <row r="62" customFormat="false" ht="15.75" hidden="false" customHeight="true" outlineLevel="0" collapsed="false">
      <c r="B62" s="19"/>
      <c r="C62" s="19"/>
      <c r="D62" s="10"/>
      <c r="E62" s="20"/>
      <c r="F62" s="21"/>
      <c r="J62" s="22"/>
    </row>
    <row r="63" customFormat="false" ht="15.75" hidden="false" customHeight="true" outlineLevel="0" collapsed="false">
      <c r="B63" s="19"/>
      <c r="C63" s="19"/>
      <c r="D63" s="10"/>
      <c r="E63" s="20"/>
      <c r="F63" s="21"/>
      <c r="J63" s="22"/>
    </row>
    <row r="64" customFormat="false" ht="15.75" hidden="false" customHeight="true" outlineLevel="0" collapsed="false">
      <c r="B64" s="19"/>
      <c r="C64" s="19"/>
      <c r="D64" s="10"/>
      <c r="E64" s="20"/>
      <c r="F64" s="21"/>
      <c r="J64" s="22"/>
    </row>
    <row r="65" customFormat="false" ht="15.75" hidden="false" customHeight="true" outlineLevel="0" collapsed="false">
      <c r="B65" s="19"/>
      <c r="C65" s="19"/>
      <c r="D65" s="10"/>
      <c r="E65" s="20"/>
      <c r="F65" s="21"/>
      <c r="J65" s="22"/>
    </row>
    <row r="66" customFormat="false" ht="15.75" hidden="false" customHeight="true" outlineLevel="0" collapsed="false">
      <c r="B66" s="19"/>
      <c r="C66" s="19"/>
      <c r="D66" s="10"/>
      <c r="E66" s="20"/>
      <c r="F66" s="21"/>
      <c r="J66" s="22"/>
    </row>
    <row r="67" customFormat="false" ht="15.75" hidden="false" customHeight="true" outlineLevel="0" collapsed="false">
      <c r="B67" s="19"/>
      <c r="C67" s="19"/>
      <c r="D67" s="10"/>
      <c r="E67" s="20"/>
      <c r="F67" s="21"/>
      <c r="J67" s="22"/>
    </row>
    <row r="68" customFormat="false" ht="15.75" hidden="false" customHeight="true" outlineLevel="0" collapsed="false">
      <c r="B68" s="19"/>
      <c r="C68" s="19"/>
      <c r="D68" s="10"/>
      <c r="E68" s="20"/>
      <c r="F68" s="21"/>
      <c r="J68" s="22"/>
    </row>
    <row r="69" customFormat="false" ht="15.75" hidden="false" customHeight="true" outlineLevel="0" collapsed="false">
      <c r="B69" s="19"/>
      <c r="C69" s="19"/>
      <c r="D69" s="10"/>
      <c r="E69" s="20"/>
      <c r="F69" s="21"/>
      <c r="J69" s="22"/>
    </row>
    <row r="70" customFormat="false" ht="15.75" hidden="false" customHeight="true" outlineLevel="0" collapsed="false">
      <c r="B70" s="19"/>
      <c r="C70" s="19"/>
      <c r="D70" s="10"/>
      <c r="E70" s="20"/>
      <c r="F70" s="21"/>
      <c r="J70" s="22"/>
    </row>
    <row r="71" customFormat="false" ht="15.75" hidden="false" customHeight="true" outlineLevel="0" collapsed="false">
      <c r="B71" s="19"/>
      <c r="C71" s="19"/>
      <c r="D71" s="10"/>
      <c r="E71" s="20"/>
      <c r="F71" s="21"/>
      <c r="J71" s="22"/>
    </row>
    <row r="72" customFormat="false" ht="15.75" hidden="false" customHeight="true" outlineLevel="0" collapsed="false">
      <c r="B72" s="19"/>
      <c r="C72" s="19"/>
      <c r="D72" s="10"/>
      <c r="E72" s="20"/>
      <c r="F72" s="21"/>
      <c r="J72" s="22"/>
    </row>
    <row r="73" customFormat="false" ht="15.75" hidden="false" customHeight="true" outlineLevel="0" collapsed="false">
      <c r="B73" s="19"/>
      <c r="C73" s="19"/>
      <c r="D73" s="10"/>
      <c r="E73" s="20"/>
      <c r="F73" s="21"/>
      <c r="J73" s="22"/>
    </row>
    <row r="74" customFormat="false" ht="15.75" hidden="false" customHeight="true" outlineLevel="0" collapsed="false">
      <c r="B74" s="19"/>
      <c r="C74" s="19"/>
      <c r="D74" s="10"/>
      <c r="E74" s="20"/>
      <c r="F74" s="21"/>
      <c r="J74" s="22"/>
    </row>
    <row r="75" customFormat="false" ht="15.75" hidden="false" customHeight="true" outlineLevel="0" collapsed="false">
      <c r="B75" s="19"/>
      <c r="C75" s="19"/>
      <c r="D75" s="10"/>
      <c r="E75" s="20"/>
      <c r="F75" s="21"/>
      <c r="J75" s="22"/>
    </row>
    <row r="76" customFormat="false" ht="15.75" hidden="false" customHeight="true" outlineLevel="0" collapsed="false">
      <c r="B76" s="19"/>
      <c r="C76" s="19"/>
      <c r="D76" s="10"/>
      <c r="E76" s="20"/>
      <c r="F76" s="21"/>
      <c r="J76" s="22"/>
    </row>
    <row r="77" customFormat="false" ht="15.75" hidden="false" customHeight="true" outlineLevel="0" collapsed="false">
      <c r="B77" s="19"/>
      <c r="C77" s="19"/>
      <c r="D77" s="10"/>
      <c r="E77" s="20"/>
      <c r="F77" s="21"/>
      <c r="J77" s="22"/>
    </row>
    <row r="78" customFormat="false" ht="15.75" hidden="false" customHeight="true" outlineLevel="0" collapsed="false">
      <c r="B78" s="19"/>
      <c r="C78" s="19"/>
      <c r="D78" s="10"/>
      <c r="E78" s="20"/>
      <c r="F78" s="21"/>
      <c r="J78" s="22"/>
    </row>
    <row r="79" customFormat="false" ht="15.75" hidden="false" customHeight="true" outlineLevel="0" collapsed="false">
      <c r="B79" s="19"/>
      <c r="C79" s="19"/>
      <c r="D79" s="10"/>
      <c r="E79" s="20"/>
      <c r="F79" s="21"/>
      <c r="J79" s="22"/>
    </row>
    <row r="80" customFormat="false" ht="15.75" hidden="false" customHeight="true" outlineLevel="0" collapsed="false">
      <c r="B80" s="19"/>
      <c r="C80" s="19"/>
      <c r="D80" s="10"/>
      <c r="E80" s="20"/>
      <c r="F80" s="21"/>
      <c r="J80" s="22"/>
    </row>
    <row r="81" customFormat="false" ht="15.75" hidden="false" customHeight="true" outlineLevel="0" collapsed="false">
      <c r="B81" s="19"/>
      <c r="C81" s="19"/>
      <c r="D81" s="10"/>
      <c r="E81" s="20"/>
      <c r="F81" s="21"/>
      <c r="J81" s="22"/>
    </row>
    <row r="82" customFormat="false" ht="15.75" hidden="false" customHeight="true" outlineLevel="0" collapsed="false">
      <c r="B82" s="19"/>
      <c r="C82" s="19"/>
      <c r="D82" s="10"/>
      <c r="E82" s="20"/>
      <c r="F82" s="21"/>
      <c r="J82" s="22"/>
    </row>
    <row r="83" customFormat="false" ht="15.75" hidden="false" customHeight="true" outlineLevel="0" collapsed="false">
      <c r="B83" s="19"/>
      <c r="C83" s="19"/>
      <c r="D83" s="10"/>
      <c r="E83" s="20"/>
      <c r="F83" s="21"/>
      <c r="J83" s="22"/>
    </row>
    <row r="84" customFormat="false" ht="15.75" hidden="false" customHeight="true" outlineLevel="0" collapsed="false">
      <c r="B84" s="19"/>
      <c r="C84" s="19"/>
      <c r="D84" s="10"/>
      <c r="E84" s="20"/>
      <c r="F84" s="21"/>
      <c r="J84" s="22"/>
    </row>
    <row r="85" customFormat="false" ht="15.75" hidden="false" customHeight="true" outlineLevel="0" collapsed="false">
      <c r="B85" s="19"/>
      <c r="C85" s="19"/>
      <c r="D85" s="10"/>
      <c r="E85" s="20"/>
      <c r="F85" s="21"/>
      <c r="J85" s="22"/>
    </row>
    <row r="86" customFormat="false" ht="15.75" hidden="false" customHeight="true" outlineLevel="0" collapsed="false">
      <c r="B86" s="19"/>
      <c r="C86" s="19"/>
      <c r="D86" s="10"/>
      <c r="E86" s="20"/>
      <c r="F86" s="21"/>
      <c r="J86" s="22"/>
    </row>
    <row r="87" customFormat="false" ht="15.75" hidden="false" customHeight="true" outlineLevel="0" collapsed="false">
      <c r="B87" s="19"/>
      <c r="C87" s="19"/>
      <c r="D87" s="10"/>
      <c r="E87" s="20"/>
      <c r="F87" s="21"/>
      <c r="J87" s="22"/>
    </row>
    <row r="88" customFormat="false" ht="15.75" hidden="false" customHeight="true" outlineLevel="0" collapsed="false">
      <c r="B88" s="19"/>
      <c r="C88" s="19"/>
      <c r="D88" s="10"/>
      <c r="E88" s="20"/>
      <c r="F88" s="21"/>
      <c r="J88" s="22"/>
    </row>
    <row r="89" customFormat="false" ht="15.75" hidden="false" customHeight="true" outlineLevel="0" collapsed="false">
      <c r="B89" s="19"/>
      <c r="C89" s="19"/>
      <c r="D89" s="10"/>
      <c r="E89" s="20"/>
      <c r="F89" s="21"/>
      <c r="J89" s="22"/>
    </row>
    <row r="90" customFormat="false" ht="15.75" hidden="false" customHeight="true" outlineLevel="0" collapsed="false">
      <c r="B90" s="19"/>
      <c r="C90" s="19"/>
      <c r="D90" s="10"/>
      <c r="E90" s="20"/>
      <c r="F90" s="21"/>
      <c r="J90" s="22"/>
    </row>
    <row r="91" customFormat="false" ht="15.75" hidden="false" customHeight="true" outlineLevel="0" collapsed="false">
      <c r="B91" s="19"/>
      <c r="C91" s="19"/>
      <c r="D91" s="10"/>
      <c r="E91" s="20"/>
      <c r="F91" s="21"/>
      <c r="J91" s="22"/>
    </row>
    <row r="92" customFormat="false" ht="15.75" hidden="false" customHeight="true" outlineLevel="0" collapsed="false">
      <c r="B92" s="19"/>
      <c r="C92" s="19"/>
      <c r="D92" s="10"/>
      <c r="E92" s="20"/>
      <c r="F92" s="21"/>
      <c r="J92" s="22"/>
    </row>
    <row r="93" customFormat="false" ht="15.75" hidden="false" customHeight="true" outlineLevel="0" collapsed="false">
      <c r="B93" s="19"/>
      <c r="C93" s="19"/>
      <c r="D93" s="10"/>
      <c r="E93" s="20"/>
      <c r="F93" s="21"/>
      <c r="J93" s="22"/>
    </row>
    <row r="94" customFormat="false" ht="15.75" hidden="false" customHeight="true" outlineLevel="0" collapsed="false">
      <c r="B94" s="19"/>
      <c r="C94" s="19"/>
      <c r="D94" s="10"/>
      <c r="E94" s="20"/>
      <c r="F94" s="21"/>
      <c r="J94" s="22"/>
    </row>
    <row r="95" customFormat="false" ht="15.75" hidden="false" customHeight="true" outlineLevel="0" collapsed="false">
      <c r="B95" s="19"/>
      <c r="C95" s="19"/>
      <c r="D95" s="10"/>
      <c r="E95" s="20"/>
      <c r="F95" s="21"/>
      <c r="J95" s="22"/>
    </row>
    <row r="96" customFormat="false" ht="15.75" hidden="false" customHeight="true" outlineLevel="0" collapsed="false">
      <c r="B96" s="19"/>
      <c r="C96" s="19"/>
      <c r="D96" s="10"/>
      <c r="E96" s="20"/>
      <c r="F96" s="21"/>
      <c r="J96" s="22"/>
    </row>
    <row r="97" customFormat="false" ht="15.75" hidden="false" customHeight="true" outlineLevel="0" collapsed="false">
      <c r="B97" s="19"/>
      <c r="C97" s="19"/>
      <c r="D97" s="10"/>
      <c r="E97" s="20"/>
      <c r="F97" s="21"/>
      <c r="J97" s="22"/>
    </row>
    <row r="98" customFormat="false" ht="15.75" hidden="false" customHeight="true" outlineLevel="0" collapsed="false">
      <c r="B98" s="19"/>
      <c r="C98" s="19"/>
      <c r="D98" s="10"/>
      <c r="E98" s="20"/>
      <c r="F98" s="21"/>
      <c r="J98" s="22"/>
    </row>
    <row r="99" customFormat="false" ht="15.75" hidden="false" customHeight="true" outlineLevel="0" collapsed="false">
      <c r="B99" s="19"/>
      <c r="C99" s="19"/>
      <c r="D99" s="10"/>
      <c r="E99" s="20"/>
      <c r="F99" s="21"/>
      <c r="J99" s="22"/>
    </row>
    <row r="100" customFormat="false" ht="15.75" hidden="false" customHeight="true" outlineLevel="0" collapsed="false">
      <c r="B100" s="19"/>
      <c r="C100" s="19"/>
      <c r="D100" s="10"/>
      <c r="E100" s="20"/>
      <c r="F100" s="21"/>
      <c r="J100" s="22"/>
    </row>
    <row r="101" customFormat="false" ht="15.75" hidden="false" customHeight="true" outlineLevel="0" collapsed="false">
      <c r="B101" s="19"/>
      <c r="C101" s="19"/>
      <c r="D101" s="10"/>
      <c r="E101" s="20"/>
      <c r="F101" s="21"/>
      <c r="J101" s="22"/>
    </row>
    <row r="102" customFormat="false" ht="15.75" hidden="false" customHeight="true" outlineLevel="0" collapsed="false">
      <c r="B102" s="19"/>
      <c r="C102" s="19"/>
      <c r="D102" s="10"/>
      <c r="E102" s="20"/>
      <c r="F102" s="21"/>
      <c r="J102" s="22"/>
    </row>
    <row r="103" customFormat="false" ht="15.75" hidden="false" customHeight="true" outlineLevel="0" collapsed="false">
      <c r="B103" s="19"/>
      <c r="C103" s="19"/>
      <c r="D103" s="10"/>
      <c r="E103" s="20"/>
      <c r="F103" s="21"/>
      <c r="J103" s="22"/>
    </row>
    <row r="104" customFormat="false" ht="15.75" hidden="false" customHeight="true" outlineLevel="0" collapsed="false">
      <c r="B104" s="19"/>
      <c r="C104" s="19"/>
      <c r="D104" s="10"/>
      <c r="E104" s="20"/>
      <c r="F104" s="21"/>
      <c r="J104" s="22"/>
    </row>
    <row r="105" customFormat="false" ht="15.75" hidden="false" customHeight="true" outlineLevel="0" collapsed="false">
      <c r="B105" s="19"/>
      <c r="C105" s="19"/>
      <c r="D105" s="10"/>
      <c r="E105" s="20"/>
      <c r="F105" s="21"/>
      <c r="J105" s="22"/>
    </row>
    <row r="106" customFormat="false" ht="15.75" hidden="false" customHeight="true" outlineLevel="0" collapsed="false">
      <c r="B106" s="19"/>
      <c r="C106" s="19"/>
      <c r="D106" s="10"/>
      <c r="E106" s="20"/>
      <c r="F106" s="21"/>
      <c r="J106" s="22"/>
    </row>
    <row r="107" customFormat="false" ht="15.75" hidden="false" customHeight="true" outlineLevel="0" collapsed="false">
      <c r="B107" s="19"/>
      <c r="C107" s="19"/>
      <c r="D107" s="10"/>
      <c r="E107" s="20"/>
      <c r="F107" s="21"/>
      <c r="J107" s="22"/>
    </row>
    <row r="108" customFormat="false" ht="15.75" hidden="false" customHeight="true" outlineLevel="0" collapsed="false">
      <c r="B108" s="19"/>
      <c r="C108" s="19"/>
      <c r="D108" s="10"/>
      <c r="E108" s="20"/>
      <c r="F108" s="21"/>
      <c r="J108" s="22"/>
    </row>
    <row r="109" customFormat="false" ht="15.75" hidden="false" customHeight="true" outlineLevel="0" collapsed="false">
      <c r="B109" s="19"/>
      <c r="C109" s="19"/>
      <c r="D109" s="10"/>
      <c r="E109" s="20"/>
      <c r="F109" s="21"/>
      <c r="J109" s="22"/>
    </row>
    <row r="110" customFormat="false" ht="15.75" hidden="false" customHeight="true" outlineLevel="0" collapsed="false">
      <c r="B110" s="19"/>
      <c r="C110" s="19"/>
      <c r="D110" s="10"/>
      <c r="E110" s="20"/>
      <c r="F110" s="21"/>
      <c r="J110" s="22"/>
    </row>
    <row r="111" customFormat="false" ht="15.75" hidden="false" customHeight="true" outlineLevel="0" collapsed="false">
      <c r="B111" s="19"/>
      <c r="C111" s="19"/>
      <c r="D111" s="10"/>
      <c r="E111" s="20"/>
      <c r="F111" s="21"/>
      <c r="J111" s="22"/>
    </row>
    <row r="112" customFormat="false" ht="15.75" hidden="false" customHeight="true" outlineLevel="0" collapsed="false">
      <c r="B112" s="19"/>
      <c r="C112" s="19"/>
      <c r="D112" s="10"/>
      <c r="E112" s="20"/>
      <c r="F112" s="21"/>
      <c r="J112" s="22"/>
    </row>
    <row r="113" customFormat="false" ht="15.75" hidden="false" customHeight="true" outlineLevel="0" collapsed="false">
      <c r="B113" s="19"/>
      <c r="C113" s="19"/>
      <c r="D113" s="10"/>
      <c r="E113" s="20"/>
      <c r="F113" s="21"/>
      <c r="J113" s="22"/>
    </row>
    <row r="114" customFormat="false" ht="15.75" hidden="false" customHeight="true" outlineLevel="0" collapsed="false">
      <c r="B114" s="19"/>
      <c r="C114" s="19"/>
      <c r="D114" s="10"/>
      <c r="E114" s="20"/>
      <c r="F114" s="21"/>
      <c r="J114" s="22"/>
    </row>
    <row r="115" customFormat="false" ht="15.75" hidden="false" customHeight="true" outlineLevel="0" collapsed="false">
      <c r="B115" s="19"/>
      <c r="C115" s="19"/>
      <c r="D115" s="10"/>
      <c r="E115" s="20"/>
      <c r="F115" s="21"/>
      <c r="J115" s="22"/>
    </row>
    <row r="116" customFormat="false" ht="15.75" hidden="false" customHeight="true" outlineLevel="0" collapsed="false">
      <c r="B116" s="19"/>
      <c r="C116" s="19"/>
      <c r="D116" s="10"/>
      <c r="E116" s="20"/>
      <c r="F116" s="21"/>
      <c r="J116" s="22"/>
    </row>
    <row r="117" customFormat="false" ht="15.75" hidden="false" customHeight="true" outlineLevel="0" collapsed="false">
      <c r="B117" s="19"/>
      <c r="C117" s="19"/>
      <c r="D117" s="10"/>
      <c r="E117" s="20"/>
      <c r="F117" s="21"/>
      <c r="J117" s="22"/>
    </row>
    <row r="118" customFormat="false" ht="15.75" hidden="false" customHeight="true" outlineLevel="0" collapsed="false">
      <c r="B118" s="19"/>
      <c r="C118" s="19"/>
      <c r="D118" s="10"/>
      <c r="E118" s="20"/>
      <c r="F118" s="21"/>
      <c r="J118" s="22"/>
    </row>
    <row r="119" customFormat="false" ht="15.75" hidden="false" customHeight="true" outlineLevel="0" collapsed="false">
      <c r="B119" s="19"/>
      <c r="C119" s="19"/>
      <c r="D119" s="10"/>
      <c r="E119" s="20"/>
      <c r="F119" s="21"/>
      <c r="J119" s="22"/>
    </row>
    <row r="120" customFormat="false" ht="15.75" hidden="false" customHeight="true" outlineLevel="0" collapsed="false">
      <c r="B120" s="19"/>
      <c r="C120" s="19"/>
      <c r="D120" s="10"/>
      <c r="E120" s="20"/>
      <c r="F120" s="21"/>
      <c r="J120" s="22"/>
    </row>
    <row r="121" customFormat="false" ht="15.75" hidden="false" customHeight="true" outlineLevel="0" collapsed="false">
      <c r="B121" s="19"/>
      <c r="C121" s="19"/>
      <c r="D121" s="10"/>
      <c r="E121" s="20"/>
      <c r="F121" s="21"/>
      <c r="J121" s="22"/>
    </row>
    <row r="122" customFormat="false" ht="15.75" hidden="false" customHeight="true" outlineLevel="0" collapsed="false">
      <c r="B122" s="19"/>
      <c r="C122" s="19"/>
      <c r="D122" s="10"/>
      <c r="E122" s="20"/>
      <c r="F122" s="21"/>
      <c r="J122" s="22"/>
    </row>
    <row r="123" customFormat="false" ht="15.75" hidden="false" customHeight="true" outlineLevel="0" collapsed="false">
      <c r="B123" s="19"/>
      <c r="C123" s="19"/>
      <c r="D123" s="10"/>
      <c r="E123" s="20"/>
      <c r="F123" s="21"/>
      <c r="J123" s="22"/>
    </row>
    <row r="124" customFormat="false" ht="15.75" hidden="false" customHeight="true" outlineLevel="0" collapsed="false">
      <c r="B124" s="19"/>
      <c r="C124" s="19"/>
      <c r="D124" s="10"/>
      <c r="E124" s="20"/>
      <c r="F124" s="21"/>
      <c r="J124" s="22"/>
    </row>
    <row r="125" customFormat="false" ht="15.75" hidden="false" customHeight="true" outlineLevel="0" collapsed="false">
      <c r="B125" s="19"/>
      <c r="C125" s="19"/>
      <c r="D125" s="10"/>
      <c r="E125" s="20"/>
      <c r="F125" s="21"/>
      <c r="J125" s="22"/>
    </row>
    <row r="126" customFormat="false" ht="15.75" hidden="false" customHeight="true" outlineLevel="0" collapsed="false">
      <c r="B126" s="19"/>
      <c r="C126" s="19"/>
      <c r="D126" s="10"/>
      <c r="E126" s="20"/>
      <c r="F126" s="21"/>
      <c r="J126" s="22"/>
    </row>
    <row r="127" customFormat="false" ht="15.75" hidden="false" customHeight="true" outlineLevel="0" collapsed="false">
      <c r="B127" s="19"/>
      <c r="C127" s="19"/>
      <c r="D127" s="10"/>
      <c r="E127" s="20"/>
      <c r="F127" s="21"/>
      <c r="J127" s="22"/>
    </row>
    <row r="128" customFormat="false" ht="15.75" hidden="false" customHeight="true" outlineLevel="0" collapsed="false">
      <c r="B128" s="19"/>
      <c r="C128" s="19"/>
      <c r="D128" s="10"/>
      <c r="E128" s="20"/>
      <c r="F128" s="21"/>
      <c r="J128" s="22"/>
    </row>
    <row r="129" customFormat="false" ht="15.75" hidden="false" customHeight="true" outlineLevel="0" collapsed="false">
      <c r="B129" s="19"/>
      <c r="C129" s="19"/>
      <c r="D129" s="10"/>
      <c r="E129" s="20"/>
      <c r="F129" s="21"/>
      <c r="J129" s="22"/>
    </row>
    <row r="130" customFormat="false" ht="15.75" hidden="false" customHeight="true" outlineLevel="0" collapsed="false">
      <c r="B130" s="19"/>
      <c r="C130" s="19"/>
      <c r="D130" s="10"/>
      <c r="E130" s="20"/>
      <c r="F130" s="21"/>
      <c r="J130" s="22"/>
    </row>
    <row r="131" customFormat="false" ht="15.75" hidden="false" customHeight="true" outlineLevel="0" collapsed="false">
      <c r="B131" s="19"/>
      <c r="C131" s="19"/>
      <c r="D131" s="10"/>
      <c r="E131" s="20"/>
      <c r="F131" s="21"/>
      <c r="J131" s="22"/>
    </row>
    <row r="132" customFormat="false" ht="15.75" hidden="false" customHeight="true" outlineLevel="0" collapsed="false">
      <c r="B132" s="19"/>
      <c r="C132" s="19"/>
      <c r="D132" s="10"/>
      <c r="E132" s="20"/>
      <c r="F132" s="21"/>
      <c r="J132" s="22"/>
    </row>
    <row r="133" customFormat="false" ht="15.75" hidden="false" customHeight="true" outlineLevel="0" collapsed="false">
      <c r="B133" s="19"/>
      <c r="C133" s="19"/>
      <c r="D133" s="10"/>
      <c r="E133" s="20"/>
      <c r="F133" s="21"/>
      <c r="J133" s="22"/>
    </row>
    <row r="134" customFormat="false" ht="15.75" hidden="false" customHeight="true" outlineLevel="0" collapsed="false">
      <c r="B134" s="19"/>
      <c r="C134" s="19"/>
      <c r="D134" s="10"/>
      <c r="E134" s="20"/>
      <c r="F134" s="21"/>
      <c r="J134" s="22"/>
    </row>
    <row r="135" customFormat="false" ht="15.75" hidden="false" customHeight="true" outlineLevel="0" collapsed="false">
      <c r="B135" s="19"/>
      <c r="C135" s="19"/>
      <c r="D135" s="10"/>
      <c r="E135" s="20"/>
      <c r="F135" s="21"/>
      <c r="J135" s="22"/>
    </row>
    <row r="136" customFormat="false" ht="15.75" hidden="false" customHeight="true" outlineLevel="0" collapsed="false">
      <c r="B136" s="19"/>
      <c r="C136" s="19"/>
      <c r="D136" s="10"/>
      <c r="E136" s="20"/>
      <c r="F136" s="21"/>
      <c r="J136" s="22"/>
    </row>
    <row r="137" customFormat="false" ht="15.75" hidden="false" customHeight="true" outlineLevel="0" collapsed="false">
      <c r="B137" s="19"/>
      <c r="C137" s="19"/>
      <c r="D137" s="10"/>
      <c r="E137" s="20"/>
      <c r="F137" s="21"/>
      <c r="J137" s="22"/>
    </row>
    <row r="138" customFormat="false" ht="15.75" hidden="false" customHeight="true" outlineLevel="0" collapsed="false">
      <c r="B138" s="19"/>
      <c r="C138" s="19"/>
      <c r="D138" s="10"/>
      <c r="E138" s="20"/>
      <c r="F138" s="21"/>
      <c r="J138" s="22"/>
    </row>
    <row r="139" customFormat="false" ht="15.75" hidden="false" customHeight="true" outlineLevel="0" collapsed="false">
      <c r="B139" s="19"/>
      <c r="C139" s="19"/>
      <c r="D139" s="10"/>
      <c r="E139" s="20"/>
      <c r="F139" s="21"/>
      <c r="J139" s="22"/>
    </row>
    <row r="140" customFormat="false" ht="15.75" hidden="false" customHeight="true" outlineLevel="0" collapsed="false">
      <c r="B140" s="19"/>
      <c r="C140" s="19"/>
      <c r="D140" s="10"/>
      <c r="E140" s="20"/>
      <c r="F140" s="21"/>
      <c r="J140" s="22"/>
    </row>
    <row r="141" customFormat="false" ht="15.75" hidden="false" customHeight="true" outlineLevel="0" collapsed="false">
      <c r="B141" s="19"/>
      <c r="C141" s="19"/>
      <c r="D141" s="10"/>
      <c r="E141" s="20"/>
      <c r="F141" s="21"/>
      <c r="J141" s="22"/>
    </row>
    <row r="142" customFormat="false" ht="15.75" hidden="false" customHeight="true" outlineLevel="0" collapsed="false">
      <c r="B142" s="19"/>
      <c r="C142" s="19"/>
      <c r="D142" s="10"/>
      <c r="E142" s="20"/>
      <c r="F142" s="21"/>
      <c r="J142" s="22"/>
    </row>
    <row r="143" customFormat="false" ht="15.75" hidden="false" customHeight="true" outlineLevel="0" collapsed="false">
      <c r="B143" s="19"/>
      <c r="C143" s="19"/>
      <c r="D143" s="10"/>
      <c r="E143" s="20"/>
      <c r="F143" s="21"/>
      <c r="J143" s="22"/>
    </row>
    <row r="144" customFormat="false" ht="15.75" hidden="false" customHeight="true" outlineLevel="0" collapsed="false">
      <c r="B144" s="19"/>
      <c r="C144" s="19"/>
      <c r="D144" s="10"/>
      <c r="E144" s="20"/>
      <c r="F144" s="21"/>
      <c r="J144" s="22"/>
    </row>
    <row r="145" customFormat="false" ht="15.75" hidden="false" customHeight="true" outlineLevel="0" collapsed="false">
      <c r="B145" s="19"/>
      <c r="C145" s="19"/>
      <c r="D145" s="10"/>
      <c r="E145" s="20"/>
      <c r="F145" s="21"/>
      <c r="J145" s="22"/>
    </row>
    <row r="146" customFormat="false" ht="15.75" hidden="false" customHeight="true" outlineLevel="0" collapsed="false">
      <c r="B146" s="19"/>
      <c r="C146" s="19"/>
      <c r="D146" s="10"/>
      <c r="E146" s="20"/>
      <c r="F146" s="21"/>
      <c r="J146" s="22"/>
    </row>
    <row r="147" customFormat="false" ht="15.75" hidden="false" customHeight="true" outlineLevel="0" collapsed="false">
      <c r="B147" s="19"/>
      <c r="C147" s="19"/>
      <c r="D147" s="10"/>
      <c r="E147" s="20"/>
      <c r="F147" s="21"/>
      <c r="J147" s="22"/>
    </row>
    <row r="148" customFormat="false" ht="15.75" hidden="false" customHeight="true" outlineLevel="0" collapsed="false">
      <c r="B148" s="19"/>
      <c r="C148" s="19"/>
      <c r="D148" s="10"/>
      <c r="E148" s="20"/>
      <c r="F148" s="21"/>
      <c r="J148" s="22"/>
    </row>
    <row r="149" customFormat="false" ht="15.75" hidden="false" customHeight="true" outlineLevel="0" collapsed="false">
      <c r="B149" s="19"/>
      <c r="C149" s="19"/>
      <c r="D149" s="10"/>
      <c r="E149" s="20"/>
      <c r="F149" s="21"/>
      <c r="J149" s="22"/>
    </row>
    <row r="150" customFormat="false" ht="15.75" hidden="false" customHeight="true" outlineLevel="0" collapsed="false">
      <c r="B150" s="19"/>
      <c r="C150" s="19"/>
      <c r="D150" s="10"/>
      <c r="E150" s="20"/>
      <c r="F150" s="21"/>
      <c r="J150" s="22"/>
    </row>
    <row r="151" customFormat="false" ht="15.75" hidden="false" customHeight="true" outlineLevel="0" collapsed="false">
      <c r="B151" s="19"/>
      <c r="C151" s="19"/>
      <c r="D151" s="10"/>
      <c r="E151" s="20"/>
      <c r="F151" s="21"/>
      <c r="J151" s="22"/>
    </row>
    <row r="152" customFormat="false" ht="15.75" hidden="false" customHeight="true" outlineLevel="0" collapsed="false">
      <c r="B152" s="19"/>
      <c r="C152" s="19"/>
      <c r="D152" s="10"/>
      <c r="E152" s="20"/>
      <c r="F152" s="21"/>
      <c r="J152" s="22"/>
    </row>
    <row r="153" customFormat="false" ht="15.75" hidden="false" customHeight="true" outlineLevel="0" collapsed="false">
      <c r="B153" s="19"/>
      <c r="C153" s="19"/>
      <c r="D153" s="10"/>
      <c r="E153" s="20"/>
      <c r="F153" s="21"/>
      <c r="J153" s="22"/>
    </row>
    <row r="154" customFormat="false" ht="15.75" hidden="false" customHeight="true" outlineLevel="0" collapsed="false">
      <c r="B154" s="19"/>
      <c r="C154" s="19"/>
      <c r="D154" s="10"/>
      <c r="E154" s="20"/>
      <c r="F154" s="21"/>
      <c r="J154" s="22"/>
    </row>
    <row r="155" customFormat="false" ht="15.75" hidden="false" customHeight="true" outlineLevel="0" collapsed="false">
      <c r="B155" s="19"/>
      <c r="C155" s="19"/>
      <c r="D155" s="10"/>
      <c r="E155" s="20"/>
      <c r="F155" s="21"/>
      <c r="J155" s="22"/>
    </row>
    <row r="156" customFormat="false" ht="15.75" hidden="false" customHeight="true" outlineLevel="0" collapsed="false">
      <c r="B156" s="19"/>
      <c r="C156" s="19"/>
      <c r="D156" s="10"/>
      <c r="E156" s="20"/>
      <c r="F156" s="21"/>
      <c r="J156" s="22"/>
    </row>
    <row r="157" customFormat="false" ht="15.75" hidden="false" customHeight="true" outlineLevel="0" collapsed="false">
      <c r="B157" s="19"/>
      <c r="C157" s="19"/>
      <c r="D157" s="10"/>
      <c r="E157" s="20"/>
      <c r="F157" s="21"/>
      <c r="J157" s="22"/>
    </row>
    <row r="158" customFormat="false" ht="15.75" hidden="false" customHeight="true" outlineLevel="0" collapsed="false">
      <c r="B158" s="19"/>
      <c r="C158" s="19"/>
      <c r="D158" s="10"/>
      <c r="E158" s="20"/>
      <c r="F158" s="21"/>
      <c r="J158" s="22"/>
    </row>
    <row r="159" customFormat="false" ht="15.75" hidden="false" customHeight="true" outlineLevel="0" collapsed="false">
      <c r="B159" s="19"/>
      <c r="C159" s="19"/>
      <c r="D159" s="10"/>
      <c r="E159" s="20"/>
      <c r="F159" s="21"/>
      <c r="J159" s="22"/>
    </row>
    <row r="160" customFormat="false" ht="15.75" hidden="false" customHeight="true" outlineLevel="0" collapsed="false">
      <c r="B160" s="19"/>
      <c r="C160" s="19"/>
      <c r="D160" s="10"/>
      <c r="E160" s="20"/>
      <c r="F160" s="21"/>
      <c r="J160" s="22"/>
    </row>
    <row r="161" customFormat="false" ht="15.75" hidden="false" customHeight="true" outlineLevel="0" collapsed="false">
      <c r="B161" s="19"/>
      <c r="C161" s="19"/>
      <c r="D161" s="10"/>
      <c r="E161" s="20"/>
      <c r="F161" s="21"/>
      <c r="J161" s="22"/>
    </row>
    <row r="162" customFormat="false" ht="15.75" hidden="false" customHeight="true" outlineLevel="0" collapsed="false">
      <c r="B162" s="19"/>
      <c r="C162" s="19"/>
      <c r="D162" s="10"/>
      <c r="E162" s="20"/>
      <c r="F162" s="21"/>
      <c r="J162" s="22"/>
    </row>
    <row r="163" customFormat="false" ht="15.75" hidden="false" customHeight="true" outlineLevel="0" collapsed="false">
      <c r="B163" s="19"/>
      <c r="C163" s="19"/>
      <c r="D163" s="10"/>
      <c r="E163" s="20"/>
      <c r="F163" s="21"/>
      <c r="J163" s="22"/>
    </row>
    <row r="164" customFormat="false" ht="15.75" hidden="false" customHeight="true" outlineLevel="0" collapsed="false">
      <c r="B164" s="19"/>
      <c r="C164" s="19"/>
      <c r="D164" s="10"/>
      <c r="E164" s="20"/>
      <c r="F164" s="21"/>
      <c r="J164" s="22"/>
    </row>
    <row r="165" customFormat="false" ht="15.75" hidden="false" customHeight="true" outlineLevel="0" collapsed="false">
      <c r="B165" s="19"/>
      <c r="C165" s="19"/>
      <c r="D165" s="10"/>
      <c r="E165" s="20"/>
      <c r="F165" s="21"/>
      <c r="J165" s="22"/>
    </row>
    <row r="166" customFormat="false" ht="15.75" hidden="false" customHeight="true" outlineLevel="0" collapsed="false">
      <c r="B166" s="19"/>
      <c r="C166" s="19"/>
      <c r="D166" s="10"/>
      <c r="E166" s="20"/>
      <c r="F166" s="21"/>
      <c r="J166" s="22"/>
    </row>
    <row r="167" customFormat="false" ht="15.75" hidden="false" customHeight="true" outlineLevel="0" collapsed="false">
      <c r="B167" s="19"/>
      <c r="C167" s="19"/>
      <c r="D167" s="10"/>
      <c r="E167" s="20"/>
      <c r="F167" s="21"/>
      <c r="J167" s="22"/>
    </row>
    <row r="168" customFormat="false" ht="15.75" hidden="false" customHeight="true" outlineLevel="0" collapsed="false">
      <c r="B168" s="19"/>
      <c r="C168" s="19"/>
      <c r="D168" s="10"/>
      <c r="E168" s="20"/>
      <c r="F168" s="21"/>
      <c r="J168" s="22"/>
    </row>
    <row r="169" customFormat="false" ht="15.75" hidden="false" customHeight="true" outlineLevel="0" collapsed="false">
      <c r="B169" s="19"/>
      <c r="C169" s="19"/>
      <c r="D169" s="10"/>
      <c r="E169" s="20"/>
      <c r="F169" s="21"/>
      <c r="J169" s="22"/>
    </row>
    <row r="170" customFormat="false" ht="15.75" hidden="false" customHeight="true" outlineLevel="0" collapsed="false">
      <c r="B170" s="19"/>
      <c r="C170" s="19"/>
      <c r="D170" s="10"/>
      <c r="E170" s="20"/>
      <c r="F170" s="21"/>
      <c r="J170" s="22"/>
    </row>
    <row r="171" customFormat="false" ht="15.75" hidden="false" customHeight="true" outlineLevel="0" collapsed="false">
      <c r="B171" s="19"/>
      <c r="C171" s="19"/>
      <c r="D171" s="10"/>
      <c r="E171" s="20"/>
      <c r="F171" s="21"/>
      <c r="J171" s="22"/>
    </row>
    <row r="172" customFormat="false" ht="15.75" hidden="false" customHeight="true" outlineLevel="0" collapsed="false">
      <c r="B172" s="19"/>
      <c r="C172" s="19"/>
      <c r="D172" s="10"/>
      <c r="E172" s="20"/>
      <c r="F172" s="21"/>
      <c r="J172" s="22"/>
    </row>
    <row r="173" customFormat="false" ht="15.75" hidden="false" customHeight="true" outlineLevel="0" collapsed="false">
      <c r="B173" s="19"/>
      <c r="C173" s="19"/>
      <c r="D173" s="10"/>
      <c r="E173" s="20"/>
      <c r="F173" s="21"/>
      <c r="J173" s="22"/>
    </row>
    <row r="174" customFormat="false" ht="15.75" hidden="false" customHeight="true" outlineLevel="0" collapsed="false">
      <c r="B174" s="19"/>
      <c r="C174" s="19"/>
      <c r="D174" s="10"/>
      <c r="E174" s="20"/>
      <c r="F174" s="21"/>
      <c r="J174" s="22"/>
    </row>
    <row r="175" customFormat="false" ht="15.75" hidden="false" customHeight="true" outlineLevel="0" collapsed="false">
      <c r="B175" s="19"/>
      <c r="C175" s="19"/>
      <c r="D175" s="10"/>
      <c r="E175" s="20"/>
      <c r="F175" s="21"/>
      <c r="J175" s="22"/>
    </row>
    <row r="176" customFormat="false" ht="15.75" hidden="false" customHeight="true" outlineLevel="0" collapsed="false">
      <c r="B176" s="19"/>
      <c r="C176" s="19"/>
      <c r="D176" s="10"/>
      <c r="E176" s="20"/>
      <c r="F176" s="21"/>
      <c r="J176" s="22"/>
    </row>
    <row r="177" customFormat="false" ht="15.75" hidden="false" customHeight="true" outlineLevel="0" collapsed="false">
      <c r="B177" s="19"/>
      <c r="C177" s="19"/>
      <c r="D177" s="10"/>
      <c r="E177" s="20"/>
      <c r="F177" s="21"/>
      <c r="J177" s="22"/>
    </row>
    <row r="178" customFormat="false" ht="15.75" hidden="false" customHeight="true" outlineLevel="0" collapsed="false">
      <c r="B178" s="19"/>
      <c r="C178" s="19"/>
      <c r="D178" s="10"/>
      <c r="E178" s="20"/>
      <c r="F178" s="21"/>
      <c r="J178" s="22"/>
    </row>
    <row r="179" customFormat="false" ht="15.75" hidden="false" customHeight="true" outlineLevel="0" collapsed="false">
      <c r="B179" s="19"/>
      <c r="C179" s="19"/>
      <c r="D179" s="10"/>
      <c r="E179" s="20"/>
      <c r="F179" s="21"/>
      <c r="J179" s="22"/>
    </row>
    <row r="180" customFormat="false" ht="15.75" hidden="false" customHeight="true" outlineLevel="0" collapsed="false">
      <c r="B180" s="19"/>
      <c r="C180" s="19"/>
      <c r="D180" s="10"/>
      <c r="E180" s="20"/>
      <c r="F180" s="21"/>
      <c r="J180" s="22"/>
    </row>
    <row r="181" customFormat="false" ht="15.75" hidden="false" customHeight="true" outlineLevel="0" collapsed="false">
      <c r="B181" s="19"/>
      <c r="C181" s="19"/>
      <c r="D181" s="10"/>
      <c r="E181" s="20"/>
      <c r="F181" s="21"/>
      <c r="J181" s="22"/>
    </row>
    <row r="182" customFormat="false" ht="15.75" hidden="false" customHeight="true" outlineLevel="0" collapsed="false">
      <c r="B182" s="19"/>
      <c r="C182" s="19"/>
      <c r="D182" s="10"/>
      <c r="E182" s="20"/>
      <c r="F182" s="21"/>
      <c r="J182" s="22"/>
    </row>
    <row r="183" customFormat="false" ht="15.75" hidden="false" customHeight="true" outlineLevel="0" collapsed="false">
      <c r="B183" s="19"/>
      <c r="C183" s="19"/>
      <c r="D183" s="10"/>
      <c r="E183" s="20"/>
      <c r="F183" s="21"/>
      <c r="J183" s="22"/>
    </row>
    <row r="184" customFormat="false" ht="15.75" hidden="false" customHeight="true" outlineLevel="0" collapsed="false">
      <c r="B184" s="19"/>
      <c r="C184" s="19"/>
      <c r="D184" s="10"/>
      <c r="E184" s="20"/>
      <c r="F184" s="21"/>
      <c r="J184" s="22"/>
    </row>
    <row r="185" customFormat="false" ht="15.75" hidden="false" customHeight="true" outlineLevel="0" collapsed="false">
      <c r="B185" s="19"/>
      <c r="C185" s="19"/>
      <c r="D185" s="10"/>
      <c r="E185" s="20"/>
      <c r="F185" s="21"/>
      <c r="J185" s="22"/>
    </row>
    <row r="186" customFormat="false" ht="15.75" hidden="false" customHeight="true" outlineLevel="0" collapsed="false">
      <c r="B186" s="19"/>
      <c r="C186" s="19"/>
      <c r="D186" s="10"/>
      <c r="E186" s="20"/>
      <c r="F186" s="21"/>
      <c r="J186" s="22"/>
    </row>
    <row r="187" customFormat="false" ht="15.75" hidden="false" customHeight="true" outlineLevel="0" collapsed="false">
      <c r="B187" s="19"/>
      <c r="C187" s="19"/>
      <c r="D187" s="10"/>
      <c r="E187" s="20"/>
      <c r="F187" s="21"/>
      <c r="J187" s="22"/>
    </row>
    <row r="188" customFormat="false" ht="15.75" hidden="false" customHeight="true" outlineLevel="0" collapsed="false">
      <c r="B188" s="19"/>
      <c r="C188" s="19"/>
      <c r="D188" s="10"/>
      <c r="E188" s="20"/>
      <c r="F188" s="21"/>
      <c r="J188" s="22"/>
    </row>
    <row r="189" customFormat="false" ht="15.75" hidden="false" customHeight="true" outlineLevel="0" collapsed="false">
      <c r="B189" s="19"/>
      <c r="C189" s="19"/>
      <c r="D189" s="10"/>
      <c r="E189" s="20"/>
      <c r="F189" s="21"/>
      <c r="J189" s="22"/>
    </row>
    <row r="190" customFormat="false" ht="15.75" hidden="false" customHeight="true" outlineLevel="0" collapsed="false">
      <c r="B190" s="19"/>
      <c r="C190" s="19"/>
      <c r="D190" s="10"/>
      <c r="E190" s="20"/>
      <c r="F190" s="21"/>
      <c r="J190" s="22"/>
    </row>
    <row r="191" customFormat="false" ht="15.75" hidden="false" customHeight="true" outlineLevel="0" collapsed="false">
      <c r="B191" s="19"/>
      <c r="C191" s="19"/>
      <c r="D191" s="10"/>
      <c r="E191" s="20"/>
      <c r="F191" s="21"/>
      <c r="J191" s="22"/>
    </row>
    <row r="192" customFormat="false" ht="15.75" hidden="false" customHeight="true" outlineLevel="0" collapsed="false">
      <c r="B192" s="19"/>
      <c r="C192" s="19"/>
      <c r="D192" s="10"/>
      <c r="E192" s="20"/>
      <c r="F192" s="21"/>
      <c r="J192" s="22"/>
    </row>
    <row r="193" customFormat="false" ht="15.75" hidden="false" customHeight="true" outlineLevel="0" collapsed="false">
      <c r="B193" s="19"/>
      <c r="C193" s="19"/>
      <c r="D193" s="10"/>
      <c r="E193" s="20"/>
      <c r="F193" s="21"/>
      <c r="J193" s="22"/>
    </row>
    <row r="194" customFormat="false" ht="15.75" hidden="false" customHeight="true" outlineLevel="0" collapsed="false">
      <c r="B194" s="19"/>
      <c r="C194" s="19"/>
      <c r="D194" s="10"/>
      <c r="E194" s="20"/>
      <c r="F194" s="21"/>
      <c r="J194" s="22"/>
    </row>
    <row r="195" customFormat="false" ht="15.75" hidden="false" customHeight="true" outlineLevel="0" collapsed="false">
      <c r="B195" s="19"/>
      <c r="C195" s="19"/>
      <c r="D195" s="10"/>
      <c r="E195" s="20"/>
      <c r="F195" s="21"/>
      <c r="J195" s="22"/>
    </row>
    <row r="196" customFormat="false" ht="15.75" hidden="false" customHeight="true" outlineLevel="0" collapsed="false">
      <c r="B196" s="19"/>
      <c r="C196" s="19"/>
      <c r="D196" s="10"/>
      <c r="E196" s="20"/>
      <c r="F196" s="21"/>
      <c r="J196" s="22"/>
    </row>
    <row r="197" customFormat="false" ht="15.75" hidden="false" customHeight="true" outlineLevel="0" collapsed="false">
      <c r="B197" s="19"/>
      <c r="C197" s="19"/>
      <c r="D197" s="10"/>
      <c r="E197" s="20"/>
      <c r="F197" s="21"/>
      <c r="J197" s="22"/>
    </row>
    <row r="198" customFormat="false" ht="15.75" hidden="false" customHeight="true" outlineLevel="0" collapsed="false">
      <c r="B198" s="19"/>
      <c r="C198" s="19"/>
      <c r="D198" s="10"/>
      <c r="E198" s="20"/>
      <c r="F198" s="21"/>
      <c r="J198" s="22"/>
    </row>
    <row r="199" customFormat="false" ht="15.75" hidden="false" customHeight="true" outlineLevel="0" collapsed="false">
      <c r="B199" s="19"/>
      <c r="C199" s="19"/>
      <c r="D199" s="10"/>
      <c r="E199" s="20"/>
      <c r="F199" s="21"/>
      <c r="J199" s="22"/>
    </row>
    <row r="200" customFormat="false" ht="15.75" hidden="false" customHeight="true" outlineLevel="0" collapsed="false">
      <c r="B200" s="19"/>
      <c r="C200" s="19"/>
      <c r="D200" s="10"/>
      <c r="E200" s="20"/>
      <c r="F200" s="21"/>
      <c r="J200" s="22"/>
    </row>
    <row r="201" customFormat="false" ht="15.75" hidden="false" customHeight="true" outlineLevel="0" collapsed="false">
      <c r="B201" s="19"/>
      <c r="C201" s="19"/>
      <c r="D201" s="10"/>
      <c r="E201" s="20"/>
      <c r="F201" s="21"/>
      <c r="J201" s="22"/>
    </row>
    <row r="202" customFormat="false" ht="15.75" hidden="false" customHeight="true" outlineLevel="0" collapsed="false">
      <c r="B202" s="19"/>
      <c r="C202" s="19"/>
      <c r="D202" s="10"/>
      <c r="E202" s="20"/>
      <c r="F202" s="21"/>
      <c r="J202" s="22"/>
    </row>
    <row r="203" customFormat="false" ht="15.75" hidden="false" customHeight="true" outlineLevel="0" collapsed="false">
      <c r="B203" s="19"/>
      <c r="C203" s="19"/>
      <c r="D203" s="10"/>
      <c r="E203" s="20"/>
      <c r="F203" s="21"/>
      <c r="J203" s="22"/>
    </row>
    <row r="204" customFormat="false" ht="15.75" hidden="false" customHeight="true" outlineLevel="0" collapsed="false">
      <c r="B204" s="19"/>
      <c r="C204" s="19"/>
      <c r="D204" s="10"/>
      <c r="E204" s="20"/>
      <c r="F204" s="21"/>
      <c r="J204" s="22"/>
    </row>
    <row r="205" customFormat="false" ht="15.75" hidden="false" customHeight="true" outlineLevel="0" collapsed="false">
      <c r="B205" s="19"/>
      <c r="C205" s="19"/>
      <c r="D205" s="10"/>
      <c r="E205" s="20"/>
      <c r="F205" s="21"/>
      <c r="J205" s="22"/>
    </row>
    <row r="206" customFormat="false" ht="15.75" hidden="false" customHeight="true" outlineLevel="0" collapsed="false">
      <c r="B206" s="19"/>
      <c r="C206" s="19"/>
      <c r="D206" s="10"/>
      <c r="E206" s="20"/>
      <c r="F206" s="21"/>
      <c r="J206" s="22"/>
    </row>
    <row r="207" customFormat="false" ht="15.75" hidden="false" customHeight="true" outlineLevel="0" collapsed="false">
      <c r="B207" s="19"/>
      <c r="C207" s="19"/>
      <c r="D207" s="10"/>
      <c r="E207" s="20"/>
      <c r="F207" s="21"/>
      <c r="J207" s="22"/>
    </row>
    <row r="208" customFormat="false" ht="15.75" hidden="false" customHeight="true" outlineLevel="0" collapsed="false">
      <c r="B208" s="19"/>
      <c r="C208" s="19"/>
      <c r="D208" s="10"/>
      <c r="E208" s="20"/>
      <c r="F208" s="21"/>
      <c r="J208" s="22"/>
    </row>
    <row r="209" customFormat="false" ht="15.75" hidden="false" customHeight="true" outlineLevel="0" collapsed="false">
      <c r="B209" s="19"/>
      <c r="C209" s="19"/>
      <c r="D209" s="10"/>
      <c r="E209" s="20"/>
      <c r="F209" s="21"/>
      <c r="J209" s="22"/>
    </row>
    <row r="210" customFormat="false" ht="15.75" hidden="false" customHeight="true" outlineLevel="0" collapsed="false">
      <c r="B210" s="19"/>
      <c r="C210" s="19"/>
      <c r="D210" s="10"/>
      <c r="E210" s="20"/>
      <c r="F210" s="21"/>
      <c r="J210" s="22"/>
    </row>
    <row r="211" customFormat="false" ht="15.75" hidden="false" customHeight="true" outlineLevel="0" collapsed="false">
      <c r="B211" s="19"/>
      <c r="C211" s="19"/>
      <c r="D211" s="10"/>
      <c r="E211" s="20"/>
      <c r="F211" s="21"/>
      <c r="J211" s="22"/>
    </row>
    <row r="212" customFormat="false" ht="15.75" hidden="false" customHeight="true" outlineLevel="0" collapsed="false">
      <c r="B212" s="19"/>
      <c r="C212" s="19"/>
      <c r="D212" s="10"/>
      <c r="E212" s="20"/>
      <c r="F212" s="21"/>
      <c r="J212" s="22"/>
    </row>
    <row r="213" customFormat="false" ht="15.75" hidden="false" customHeight="true" outlineLevel="0" collapsed="false">
      <c r="B213" s="19"/>
      <c r="C213" s="19"/>
      <c r="D213" s="10"/>
      <c r="E213" s="20"/>
      <c r="F213" s="21"/>
      <c r="J213" s="22"/>
    </row>
    <row r="214" customFormat="false" ht="15.75" hidden="false" customHeight="true" outlineLevel="0" collapsed="false">
      <c r="B214" s="19"/>
      <c r="C214" s="19"/>
      <c r="D214" s="10"/>
      <c r="E214" s="20"/>
      <c r="F214" s="21"/>
      <c r="J214" s="22"/>
    </row>
    <row r="215" customFormat="false" ht="15.75" hidden="false" customHeight="true" outlineLevel="0" collapsed="false">
      <c r="B215" s="19"/>
      <c r="C215" s="19"/>
      <c r="D215" s="10"/>
      <c r="E215" s="20"/>
      <c r="F215" s="21"/>
      <c r="J215" s="22"/>
    </row>
    <row r="216" customFormat="false" ht="15.75" hidden="false" customHeight="true" outlineLevel="0" collapsed="false">
      <c r="B216" s="19"/>
      <c r="C216" s="19"/>
      <c r="D216" s="10"/>
      <c r="E216" s="20"/>
      <c r="F216" s="21"/>
      <c r="J216" s="22"/>
    </row>
    <row r="217" customFormat="false" ht="15.75" hidden="false" customHeight="true" outlineLevel="0" collapsed="false">
      <c r="B217" s="19"/>
      <c r="C217" s="19"/>
      <c r="D217" s="10"/>
      <c r="E217" s="20"/>
      <c r="F217" s="21"/>
      <c r="J217" s="22"/>
    </row>
    <row r="218" customFormat="false" ht="15.75" hidden="false" customHeight="true" outlineLevel="0" collapsed="false">
      <c r="B218" s="19"/>
      <c r="C218" s="19"/>
      <c r="D218" s="10"/>
      <c r="E218" s="20"/>
      <c r="F218" s="21"/>
      <c r="J218" s="22"/>
    </row>
    <row r="219" customFormat="false" ht="15.75" hidden="false" customHeight="true" outlineLevel="0" collapsed="false">
      <c r="B219" s="19"/>
      <c r="C219" s="19"/>
      <c r="D219" s="10"/>
      <c r="E219" s="20"/>
      <c r="F219" s="21"/>
      <c r="J219" s="22"/>
    </row>
    <row r="220" customFormat="false" ht="15.75" hidden="false" customHeight="true" outlineLevel="0" collapsed="false">
      <c r="B220" s="19"/>
      <c r="C220" s="19"/>
      <c r="D220" s="10"/>
      <c r="E220" s="20"/>
      <c r="F220" s="21"/>
      <c r="J220" s="22"/>
    </row>
    <row r="221" customFormat="false" ht="15.75" hidden="false" customHeight="true" outlineLevel="0" collapsed="false">
      <c r="B221" s="19"/>
      <c r="C221" s="19"/>
      <c r="D221" s="10"/>
      <c r="E221" s="20"/>
      <c r="F221" s="21"/>
      <c r="J221" s="22"/>
    </row>
    <row r="222" customFormat="false" ht="15.75" hidden="false" customHeight="true" outlineLevel="0" collapsed="false">
      <c r="B222" s="10"/>
      <c r="C222" s="10"/>
      <c r="D222" s="10"/>
      <c r="E222" s="21"/>
      <c r="F222" s="21"/>
      <c r="J222" s="22"/>
    </row>
    <row r="223" customFormat="false" ht="15.75" hidden="false" customHeight="true" outlineLevel="0" collapsed="false">
      <c r="B223" s="10"/>
      <c r="C223" s="10"/>
      <c r="D223" s="10"/>
      <c r="E223" s="21"/>
      <c r="F223" s="21"/>
      <c r="J223" s="22"/>
    </row>
    <row r="224" customFormat="false" ht="15.75" hidden="false" customHeight="true" outlineLevel="0" collapsed="false">
      <c r="B224" s="10"/>
      <c r="C224" s="10"/>
      <c r="D224" s="10"/>
      <c r="E224" s="21"/>
      <c r="F224" s="21"/>
      <c r="J224" s="22"/>
    </row>
    <row r="225" customFormat="false" ht="15.75" hidden="false" customHeight="true" outlineLevel="0" collapsed="false">
      <c r="B225" s="10"/>
      <c r="C225" s="10"/>
      <c r="D225" s="10"/>
      <c r="E225" s="21"/>
      <c r="F225" s="21"/>
      <c r="J225" s="22"/>
    </row>
    <row r="226" customFormat="false" ht="15.75" hidden="false" customHeight="true" outlineLevel="0" collapsed="false">
      <c r="B226" s="10"/>
      <c r="C226" s="10"/>
      <c r="D226" s="10"/>
      <c r="E226" s="21"/>
      <c r="F226" s="21"/>
      <c r="J226" s="22"/>
    </row>
    <row r="227" customFormat="false" ht="15.75" hidden="false" customHeight="true" outlineLevel="0" collapsed="false">
      <c r="B227" s="10"/>
      <c r="C227" s="10"/>
      <c r="D227" s="10"/>
      <c r="E227" s="21"/>
      <c r="F227" s="21"/>
      <c r="J227" s="22"/>
    </row>
    <row r="228" customFormat="false" ht="15.75" hidden="false" customHeight="true" outlineLevel="0" collapsed="false">
      <c r="B228" s="10"/>
      <c r="C228" s="10"/>
      <c r="D228" s="10"/>
      <c r="E228" s="21"/>
      <c r="F228" s="21"/>
      <c r="J228" s="22"/>
    </row>
    <row r="229" customFormat="false" ht="15.75" hidden="false" customHeight="true" outlineLevel="0" collapsed="false">
      <c r="B229" s="10"/>
      <c r="C229" s="10"/>
      <c r="D229" s="10"/>
      <c r="E229" s="21"/>
      <c r="F229" s="21"/>
      <c r="J229" s="22"/>
    </row>
    <row r="230" customFormat="false" ht="15.75" hidden="false" customHeight="true" outlineLevel="0" collapsed="false">
      <c r="B230" s="10"/>
      <c r="C230" s="10"/>
      <c r="D230" s="10"/>
      <c r="E230" s="21"/>
      <c r="F230" s="21"/>
      <c r="J230" s="22"/>
    </row>
    <row r="231" customFormat="false" ht="15.75" hidden="false" customHeight="true" outlineLevel="0" collapsed="false">
      <c r="B231" s="10"/>
      <c r="C231" s="10"/>
      <c r="D231" s="10"/>
      <c r="E231" s="21"/>
      <c r="F231" s="21"/>
      <c r="J231" s="22"/>
    </row>
    <row r="232" customFormat="false" ht="15.75" hidden="false" customHeight="true" outlineLevel="0" collapsed="false">
      <c r="B232" s="10"/>
      <c r="C232" s="10"/>
      <c r="D232" s="10"/>
      <c r="E232" s="21"/>
      <c r="F232" s="21"/>
      <c r="J232" s="22"/>
    </row>
    <row r="233" customFormat="false" ht="15.75" hidden="false" customHeight="true" outlineLevel="0" collapsed="false">
      <c r="B233" s="10"/>
      <c r="C233" s="10"/>
      <c r="D233" s="10"/>
      <c r="E233" s="21"/>
      <c r="F233" s="21"/>
      <c r="J233" s="22"/>
    </row>
    <row r="234" customFormat="false" ht="15.75" hidden="false" customHeight="true" outlineLevel="0" collapsed="false">
      <c r="B234" s="10"/>
      <c r="C234" s="10"/>
      <c r="D234" s="10"/>
      <c r="E234" s="21"/>
      <c r="F234" s="21"/>
      <c r="J234" s="22"/>
    </row>
    <row r="235" customFormat="false" ht="15.75" hidden="false" customHeight="true" outlineLevel="0" collapsed="false">
      <c r="B235" s="10"/>
      <c r="C235" s="10"/>
      <c r="D235" s="10"/>
      <c r="E235" s="21"/>
      <c r="F235" s="21"/>
      <c r="J235" s="22"/>
    </row>
    <row r="236" customFormat="false" ht="15.75" hidden="false" customHeight="true" outlineLevel="0" collapsed="false">
      <c r="B236" s="10"/>
      <c r="C236" s="10"/>
      <c r="D236" s="10"/>
      <c r="E236" s="21"/>
      <c r="F236" s="21"/>
      <c r="J236" s="22"/>
    </row>
    <row r="237" customFormat="false" ht="15.75" hidden="false" customHeight="true" outlineLevel="0" collapsed="false">
      <c r="B237" s="10"/>
      <c r="C237" s="10"/>
      <c r="D237" s="10"/>
      <c r="E237" s="21"/>
      <c r="F237" s="21"/>
      <c r="J237" s="22"/>
    </row>
    <row r="238" customFormat="false" ht="15.75" hidden="false" customHeight="true" outlineLevel="0" collapsed="false">
      <c r="B238" s="10"/>
      <c r="C238" s="10"/>
      <c r="D238" s="10"/>
      <c r="E238" s="21"/>
      <c r="F238" s="21"/>
      <c r="J238" s="22"/>
    </row>
    <row r="239" customFormat="false" ht="15.75" hidden="false" customHeight="true" outlineLevel="0" collapsed="false">
      <c r="B239" s="10"/>
      <c r="C239" s="10"/>
      <c r="D239" s="10"/>
      <c r="E239" s="21"/>
      <c r="F239" s="21"/>
      <c r="J239" s="22"/>
    </row>
    <row r="240" customFormat="false" ht="15.75" hidden="false" customHeight="true" outlineLevel="0" collapsed="false">
      <c r="B240" s="10"/>
      <c r="C240" s="10"/>
      <c r="D240" s="10"/>
      <c r="E240" s="21"/>
      <c r="F240" s="21"/>
      <c r="J240" s="22"/>
    </row>
    <row r="241" customFormat="false" ht="15.75" hidden="false" customHeight="true" outlineLevel="0" collapsed="false">
      <c r="B241" s="10"/>
      <c r="C241" s="10"/>
      <c r="D241" s="10"/>
      <c r="E241" s="21"/>
      <c r="F241" s="21"/>
      <c r="J241" s="22"/>
    </row>
    <row r="242" customFormat="false" ht="15.75" hidden="false" customHeight="true" outlineLevel="0" collapsed="false">
      <c r="B242" s="10"/>
      <c r="C242" s="10"/>
      <c r="D242" s="10"/>
      <c r="E242" s="21"/>
      <c r="F242" s="21"/>
      <c r="J242" s="22"/>
    </row>
    <row r="243" customFormat="false" ht="15.75" hidden="false" customHeight="true" outlineLevel="0" collapsed="false">
      <c r="B243" s="10"/>
      <c r="C243" s="10"/>
      <c r="D243" s="10"/>
      <c r="E243" s="21"/>
      <c r="F243" s="21"/>
      <c r="J243" s="22"/>
    </row>
    <row r="244" customFormat="false" ht="15.75" hidden="false" customHeight="true" outlineLevel="0" collapsed="false">
      <c r="B244" s="10"/>
      <c r="C244" s="10"/>
      <c r="D244" s="10"/>
      <c r="E244" s="21"/>
      <c r="F244" s="21"/>
      <c r="J244" s="22"/>
    </row>
    <row r="245" customFormat="false" ht="15.75" hidden="false" customHeight="true" outlineLevel="0" collapsed="false">
      <c r="B245" s="10"/>
      <c r="C245" s="10"/>
      <c r="D245" s="10"/>
      <c r="E245" s="21"/>
      <c r="F245" s="21"/>
      <c r="J245" s="22"/>
    </row>
    <row r="246" customFormat="false" ht="15.75" hidden="false" customHeight="true" outlineLevel="0" collapsed="false">
      <c r="B246" s="10"/>
      <c r="C246" s="10"/>
      <c r="D246" s="10"/>
      <c r="E246" s="21"/>
      <c r="F246" s="21"/>
      <c r="J246" s="22"/>
    </row>
    <row r="247" customFormat="false" ht="15.75" hidden="false" customHeight="true" outlineLevel="0" collapsed="false">
      <c r="B247" s="10"/>
      <c r="C247" s="10"/>
      <c r="D247" s="10"/>
      <c r="E247" s="21"/>
      <c r="F247" s="21"/>
      <c r="J247" s="22"/>
    </row>
    <row r="248" customFormat="false" ht="15.75" hidden="false" customHeight="true" outlineLevel="0" collapsed="false">
      <c r="B248" s="10"/>
      <c r="C248" s="10"/>
      <c r="D248" s="10"/>
      <c r="E248" s="21"/>
      <c r="F248" s="21"/>
      <c r="J248" s="22"/>
    </row>
    <row r="249" customFormat="false" ht="15.75" hidden="false" customHeight="true" outlineLevel="0" collapsed="false">
      <c r="B249" s="10"/>
      <c r="C249" s="10"/>
      <c r="D249" s="10"/>
      <c r="E249" s="21"/>
      <c r="F249" s="21"/>
      <c r="J249" s="22"/>
    </row>
    <row r="250" customFormat="false" ht="15.75" hidden="false" customHeight="true" outlineLevel="0" collapsed="false">
      <c r="B250" s="10"/>
      <c r="C250" s="10"/>
      <c r="D250" s="10"/>
      <c r="E250" s="21"/>
      <c r="F250" s="21"/>
      <c r="J250" s="22"/>
    </row>
    <row r="251" customFormat="false" ht="15.75" hidden="false" customHeight="true" outlineLevel="0" collapsed="false">
      <c r="B251" s="10"/>
      <c r="C251" s="10"/>
      <c r="D251" s="10"/>
      <c r="E251" s="21"/>
      <c r="F251" s="21"/>
      <c r="J251" s="22"/>
    </row>
    <row r="252" customFormat="false" ht="15.75" hidden="false" customHeight="true" outlineLevel="0" collapsed="false">
      <c r="B252" s="10"/>
      <c r="C252" s="10"/>
      <c r="D252" s="10"/>
      <c r="E252" s="21"/>
      <c r="F252" s="21"/>
      <c r="J252" s="22"/>
    </row>
    <row r="253" customFormat="false" ht="15.75" hidden="false" customHeight="true" outlineLevel="0" collapsed="false">
      <c r="B253" s="10"/>
      <c r="C253" s="10"/>
      <c r="D253" s="10"/>
      <c r="E253" s="21"/>
      <c r="F253" s="21"/>
      <c r="J253" s="22"/>
    </row>
    <row r="254" customFormat="false" ht="15.75" hidden="false" customHeight="true" outlineLevel="0" collapsed="false">
      <c r="B254" s="10"/>
      <c r="C254" s="10"/>
      <c r="D254" s="10"/>
      <c r="E254" s="21"/>
      <c r="F254" s="21"/>
      <c r="J254" s="22"/>
    </row>
    <row r="255" customFormat="false" ht="15.75" hidden="false" customHeight="true" outlineLevel="0" collapsed="false">
      <c r="B255" s="10"/>
      <c r="C255" s="10"/>
      <c r="D255" s="10"/>
      <c r="E255" s="21"/>
      <c r="F255" s="21"/>
      <c r="J255" s="22"/>
    </row>
    <row r="256" customFormat="false" ht="15.75" hidden="false" customHeight="true" outlineLevel="0" collapsed="false">
      <c r="B256" s="10"/>
      <c r="C256" s="10"/>
      <c r="D256" s="10"/>
      <c r="E256" s="21"/>
      <c r="F256" s="21"/>
      <c r="J256" s="22"/>
    </row>
    <row r="257" customFormat="false" ht="15.75" hidden="false" customHeight="true" outlineLevel="0" collapsed="false">
      <c r="B257" s="10"/>
      <c r="C257" s="10"/>
      <c r="D257" s="10"/>
      <c r="E257" s="21"/>
      <c r="F257" s="21"/>
      <c r="J257" s="22"/>
    </row>
    <row r="258" customFormat="false" ht="15.75" hidden="false" customHeight="true" outlineLevel="0" collapsed="false">
      <c r="B258" s="10"/>
      <c r="C258" s="10"/>
      <c r="D258" s="10"/>
      <c r="E258" s="21"/>
      <c r="F258" s="21"/>
      <c r="J258" s="22"/>
    </row>
    <row r="259" customFormat="false" ht="15.75" hidden="false" customHeight="true" outlineLevel="0" collapsed="false">
      <c r="B259" s="10"/>
      <c r="C259" s="10"/>
      <c r="D259" s="10"/>
      <c r="E259" s="21"/>
      <c r="F259" s="21"/>
      <c r="J259" s="22"/>
    </row>
    <row r="260" customFormat="false" ht="15.75" hidden="false" customHeight="true" outlineLevel="0" collapsed="false">
      <c r="B260" s="10"/>
      <c r="C260" s="10"/>
      <c r="D260" s="10"/>
      <c r="E260" s="21"/>
      <c r="F260" s="21"/>
      <c r="J260" s="22"/>
    </row>
    <row r="261" customFormat="false" ht="15.75" hidden="false" customHeight="true" outlineLevel="0" collapsed="false">
      <c r="B261" s="10"/>
      <c r="C261" s="10"/>
      <c r="D261" s="10"/>
      <c r="E261" s="21"/>
      <c r="F261" s="21"/>
      <c r="J261" s="22"/>
    </row>
    <row r="262" customFormat="false" ht="15.75" hidden="false" customHeight="true" outlineLevel="0" collapsed="false">
      <c r="B262" s="10"/>
      <c r="C262" s="10"/>
      <c r="D262" s="10"/>
      <c r="E262" s="21"/>
      <c r="F262" s="21"/>
      <c r="J262" s="22"/>
    </row>
    <row r="263" customFormat="false" ht="15.75" hidden="false" customHeight="true" outlineLevel="0" collapsed="false">
      <c r="B263" s="10"/>
      <c r="C263" s="10"/>
      <c r="D263" s="10"/>
      <c r="E263" s="21"/>
      <c r="F263" s="21"/>
      <c r="J263" s="22"/>
    </row>
    <row r="264" customFormat="false" ht="15.75" hidden="false" customHeight="true" outlineLevel="0" collapsed="false">
      <c r="B264" s="10"/>
      <c r="C264" s="10"/>
      <c r="D264" s="10"/>
      <c r="E264" s="21"/>
      <c r="F264" s="21"/>
      <c r="J264" s="22"/>
    </row>
    <row r="265" customFormat="false" ht="15.75" hidden="false" customHeight="true" outlineLevel="0" collapsed="false">
      <c r="B265" s="10"/>
      <c r="C265" s="10"/>
      <c r="D265" s="10"/>
      <c r="E265" s="21"/>
      <c r="F265" s="21"/>
      <c r="J265" s="22"/>
    </row>
    <row r="266" customFormat="false" ht="15.75" hidden="false" customHeight="true" outlineLevel="0" collapsed="false">
      <c r="B266" s="10"/>
      <c r="C266" s="10"/>
      <c r="D266" s="10"/>
      <c r="E266" s="21"/>
      <c r="F266" s="21"/>
      <c r="J266" s="22"/>
    </row>
    <row r="267" customFormat="false" ht="15.75" hidden="false" customHeight="true" outlineLevel="0" collapsed="false">
      <c r="B267" s="10"/>
      <c r="C267" s="10"/>
      <c r="D267" s="10"/>
      <c r="E267" s="21"/>
      <c r="F267" s="21"/>
      <c r="J267" s="22"/>
    </row>
    <row r="268" customFormat="false" ht="15.75" hidden="false" customHeight="true" outlineLevel="0" collapsed="false">
      <c r="B268" s="10"/>
      <c r="C268" s="10"/>
      <c r="D268" s="10"/>
      <c r="E268" s="21"/>
      <c r="F268" s="21"/>
      <c r="J268" s="22"/>
    </row>
    <row r="269" customFormat="false" ht="15.75" hidden="false" customHeight="true" outlineLevel="0" collapsed="false">
      <c r="B269" s="10"/>
      <c r="C269" s="10"/>
      <c r="D269" s="10"/>
      <c r="E269" s="21"/>
      <c r="F269" s="21"/>
      <c r="J269" s="22"/>
    </row>
    <row r="270" customFormat="false" ht="15.75" hidden="false" customHeight="true" outlineLevel="0" collapsed="false">
      <c r="B270" s="10"/>
      <c r="C270" s="10"/>
      <c r="D270" s="10"/>
      <c r="E270" s="21"/>
      <c r="F270" s="21"/>
      <c r="J270" s="22"/>
    </row>
    <row r="271" customFormat="false" ht="15.75" hidden="false" customHeight="true" outlineLevel="0" collapsed="false">
      <c r="B271" s="10"/>
      <c r="C271" s="10"/>
      <c r="D271" s="10"/>
      <c r="E271" s="21"/>
      <c r="F271" s="21"/>
      <c r="J271" s="22"/>
    </row>
    <row r="272" customFormat="false" ht="15.75" hidden="false" customHeight="true" outlineLevel="0" collapsed="false">
      <c r="B272" s="10"/>
      <c r="C272" s="10"/>
      <c r="D272" s="10"/>
      <c r="E272" s="21"/>
      <c r="F272" s="21"/>
      <c r="J272" s="22"/>
    </row>
    <row r="273" customFormat="false" ht="15.75" hidden="false" customHeight="true" outlineLevel="0" collapsed="false">
      <c r="B273" s="10"/>
      <c r="C273" s="10"/>
      <c r="D273" s="10"/>
      <c r="E273" s="21"/>
      <c r="F273" s="21"/>
      <c r="J273" s="22"/>
    </row>
    <row r="274" customFormat="false" ht="15.75" hidden="false" customHeight="true" outlineLevel="0" collapsed="false">
      <c r="B274" s="10"/>
      <c r="C274" s="10"/>
      <c r="D274" s="10"/>
      <c r="E274" s="21"/>
      <c r="F274" s="21"/>
      <c r="J274" s="22"/>
    </row>
    <row r="275" customFormat="false" ht="15.75" hidden="false" customHeight="true" outlineLevel="0" collapsed="false">
      <c r="B275" s="10"/>
      <c r="C275" s="10"/>
      <c r="D275" s="10"/>
      <c r="E275" s="21"/>
      <c r="F275" s="21"/>
      <c r="J275" s="22"/>
    </row>
    <row r="276" customFormat="false" ht="15.75" hidden="false" customHeight="true" outlineLevel="0" collapsed="false">
      <c r="B276" s="10"/>
      <c r="C276" s="10"/>
      <c r="D276" s="10"/>
      <c r="E276" s="21"/>
      <c r="F276" s="21"/>
      <c r="J276" s="22"/>
    </row>
    <row r="277" customFormat="false" ht="15.75" hidden="false" customHeight="true" outlineLevel="0" collapsed="false">
      <c r="B277" s="10"/>
      <c r="C277" s="10"/>
      <c r="D277" s="10"/>
      <c r="E277" s="21"/>
      <c r="F277" s="21"/>
      <c r="J277" s="22"/>
    </row>
    <row r="278" customFormat="false" ht="15.75" hidden="false" customHeight="true" outlineLevel="0" collapsed="false">
      <c r="B278" s="10"/>
      <c r="C278" s="10"/>
      <c r="D278" s="10"/>
      <c r="E278" s="21"/>
      <c r="F278" s="21"/>
      <c r="J278" s="22"/>
    </row>
    <row r="279" customFormat="false" ht="15.75" hidden="false" customHeight="true" outlineLevel="0" collapsed="false">
      <c r="B279" s="10"/>
      <c r="C279" s="10"/>
      <c r="D279" s="10"/>
      <c r="E279" s="21"/>
      <c r="F279" s="21"/>
      <c r="J279" s="22"/>
    </row>
    <row r="280" customFormat="false" ht="15.75" hidden="false" customHeight="true" outlineLevel="0" collapsed="false">
      <c r="B280" s="10"/>
      <c r="C280" s="10"/>
      <c r="D280" s="10"/>
      <c r="E280" s="21"/>
      <c r="F280" s="21"/>
      <c r="J280" s="22"/>
    </row>
    <row r="281" customFormat="false" ht="15.75" hidden="false" customHeight="true" outlineLevel="0" collapsed="false">
      <c r="B281" s="10"/>
      <c r="C281" s="10"/>
      <c r="D281" s="10"/>
      <c r="E281" s="21"/>
      <c r="F281" s="21"/>
      <c r="J281" s="22"/>
    </row>
    <row r="282" customFormat="false" ht="15.75" hidden="false" customHeight="true" outlineLevel="0" collapsed="false">
      <c r="B282" s="10"/>
      <c r="C282" s="10"/>
      <c r="D282" s="10"/>
      <c r="E282" s="21"/>
      <c r="F282" s="21"/>
      <c r="J282" s="22"/>
    </row>
    <row r="283" customFormat="false" ht="15.75" hidden="false" customHeight="true" outlineLevel="0" collapsed="false">
      <c r="B283" s="10"/>
      <c r="C283" s="10"/>
      <c r="D283" s="10"/>
      <c r="E283" s="21"/>
      <c r="F283" s="21"/>
      <c r="J283" s="22"/>
    </row>
    <row r="284" customFormat="false" ht="15.75" hidden="false" customHeight="true" outlineLevel="0" collapsed="false">
      <c r="B284" s="10"/>
      <c r="C284" s="10"/>
      <c r="D284" s="10"/>
      <c r="E284" s="21"/>
      <c r="F284" s="21"/>
      <c r="J284" s="22"/>
    </row>
    <row r="285" customFormat="false" ht="15.75" hidden="false" customHeight="true" outlineLevel="0" collapsed="false">
      <c r="B285" s="10"/>
      <c r="C285" s="10"/>
      <c r="D285" s="10"/>
      <c r="E285" s="21"/>
      <c r="F285" s="21"/>
      <c r="J285" s="22"/>
    </row>
    <row r="286" customFormat="false" ht="15.75" hidden="false" customHeight="true" outlineLevel="0" collapsed="false">
      <c r="B286" s="10"/>
      <c r="C286" s="10"/>
      <c r="D286" s="10"/>
      <c r="E286" s="21"/>
      <c r="F286" s="21"/>
      <c r="J286" s="22"/>
    </row>
    <row r="287" customFormat="false" ht="15.75" hidden="false" customHeight="true" outlineLevel="0" collapsed="false">
      <c r="B287" s="10"/>
      <c r="C287" s="10"/>
      <c r="D287" s="10"/>
      <c r="E287" s="21"/>
      <c r="F287" s="21"/>
      <c r="J287" s="22"/>
    </row>
    <row r="288" customFormat="false" ht="15.75" hidden="false" customHeight="true" outlineLevel="0" collapsed="false">
      <c r="B288" s="10"/>
      <c r="C288" s="10"/>
      <c r="D288" s="10"/>
      <c r="E288" s="21"/>
      <c r="F288" s="21"/>
      <c r="J288" s="22"/>
    </row>
    <row r="289" customFormat="false" ht="15.75" hidden="false" customHeight="true" outlineLevel="0" collapsed="false">
      <c r="B289" s="10"/>
      <c r="C289" s="10"/>
      <c r="D289" s="10"/>
      <c r="E289" s="21"/>
      <c r="F289" s="21"/>
      <c r="J289" s="22"/>
    </row>
    <row r="290" customFormat="false" ht="15.75" hidden="false" customHeight="true" outlineLevel="0" collapsed="false">
      <c r="B290" s="10"/>
      <c r="C290" s="10"/>
      <c r="D290" s="10"/>
      <c r="E290" s="21"/>
      <c r="F290" s="21"/>
      <c r="J290" s="22"/>
    </row>
    <row r="291" customFormat="false" ht="15.75" hidden="false" customHeight="true" outlineLevel="0" collapsed="false">
      <c r="B291" s="10"/>
      <c r="C291" s="10"/>
      <c r="D291" s="10"/>
      <c r="E291" s="21"/>
      <c r="F291" s="21"/>
      <c r="J291" s="22"/>
    </row>
    <row r="292" customFormat="false" ht="15.75" hidden="false" customHeight="true" outlineLevel="0" collapsed="false">
      <c r="B292" s="10"/>
      <c r="C292" s="10"/>
      <c r="D292" s="10"/>
      <c r="E292" s="21"/>
      <c r="F292" s="21"/>
      <c r="J292" s="22"/>
    </row>
    <row r="293" customFormat="false" ht="15.75" hidden="false" customHeight="true" outlineLevel="0" collapsed="false">
      <c r="B293" s="10"/>
      <c r="C293" s="10"/>
      <c r="D293" s="10"/>
      <c r="E293" s="21"/>
      <c r="F293" s="21"/>
      <c r="J293" s="22"/>
    </row>
    <row r="294" customFormat="false" ht="15.75" hidden="false" customHeight="true" outlineLevel="0" collapsed="false">
      <c r="B294" s="10"/>
      <c r="C294" s="10"/>
      <c r="D294" s="10"/>
      <c r="E294" s="21"/>
      <c r="F294" s="21"/>
      <c r="J294" s="22"/>
    </row>
    <row r="295" customFormat="false" ht="15.75" hidden="false" customHeight="true" outlineLevel="0" collapsed="false">
      <c r="B295" s="10"/>
      <c r="C295" s="10"/>
      <c r="D295" s="10"/>
      <c r="E295" s="21"/>
      <c r="F295" s="21"/>
      <c r="J295" s="22"/>
    </row>
    <row r="296" customFormat="false" ht="15.75" hidden="false" customHeight="true" outlineLevel="0" collapsed="false">
      <c r="B296" s="10"/>
      <c r="C296" s="10"/>
      <c r="D296" s="10"/>
      <c r="E296" s="21"/>
      <c r="F296" s="21"/>
      <c r="J296" s="22"/>
    </row>
    <row r="297" customFormat="false" ht="15.75" hidden="false" customHeight="true" outlineLevel="0" collapsed="false">
      <c r="B297" s="10"/>
      <c r="C297" s="10"/>
      <c r="D297" s="10"/>
      <c r="E297" s="21"/>
      <c r="F297" s="21"/>
      <c r="J297" s="22"/>
    </row>
    <row r="298" customFormat="false" ht="15.75" hidden="false" customHeight="true" outlineLevel="0" collapsed="false">
      <c r="B298" s="10"/>
      <c r="C298" s="10"/>
      <c r="D298" s="10"/>
      <c r="E298" s="21"/>
      <c r="F298" s="21"/>
      <c r="J298" s="22"/>
    </row>
    <row r="299" customFormat="false" ht="15.75" hidden="false" customHeight="true" outlineLevel="0" collapsed="false">
      <c r="B299" s="10"/>
      <c r="C299" s="10"/>
      <c r="D299" s="10"/>
      <c r="E299" s="21"/>
      <c r="F299" s="21"/>
      <c r="J299" s="22"/>
    </row>
    <row r="300" customFormat="false" ht="15.75" hidden="false" customHeight="true" outlineLevel="0" collapsed="false">
      <c r="B300" s="10"/>
      <c r="C300" s="10"/>
      <c r="D300" s="10"/>
      <c r="E300" s="21"/>
      <c r="F300" s="21"/>
      <c r="J300" s="22"/>
    </row>
    <row r="301" customFormat="false" ht="15.75" hidden="false" customHeight="true" outlineLevel="0" collapsed="false">
      <c r="B301" s="10"/>
      <c r="C301" s="10"/>
      <c r="D301" s="10"/>
      <c r="E301" s="21"/>
      <c r="F301" s="21"/>
      <c r="J301" s="22"/>
    </row>
    <row r="302" customFormat="false" ht="15.75" hidden="false" customHeight="true" outlineLevel="0" collapsed="false">
      <c r="B302" s="10"/>
      <c r="C302" s="10"/>
      <c r="D302" s="10"/>
      <c r="E302" s="21"/>
      <c r="F302" s="21"/>
      <c r="J302" s="22"/>
    </row>
    <row r="303" customFormat="false" ht="15.75" hidden="false" customHeight="true" outlineLevel="0" collapsed="false">
      <c r="B303" s="10"/>
      <c r="C303" s="10"/>
      <c r="D303" s="10"/>
      <c r="E303" s="21"/>
      <c r="F303" s="21"/>
      <c r="J303" s="22"/>
    </row>
    <row r="304" customFormat="false" ht="15.75" hidden="false" customHeight="true" outlineLevel="0" collapsed="false">
      <c r="B304" s="10"/>
      <c r="C304" s="10"/>
      <c r="D304" s="10"/>
      <c r="E304" s="21"/>
      <c r="F304" s="21"/>
      <c r="J304" s="22"/>
    </row>
    <row r="305" customFormat="false" ht="15.75" hidden="false" customHeight="true" outlineLevel="0" collapsed="false">
      <c r="B305" s="10"/>
      <c r="C305" s="10"/>
      <c r="D305" s="10"/>
      <c r="E305" s="21"/>
      <c r="F305" s="21"/>
      <c r="J305" s="22"/>
    </row>
    <row r="306" customFormat="false" ht="15.75" hidden="false" customHeight="true" outlineLevel="0" collapsed="false">
      <c r="B306" s="10"/>
      <c r="C306" s="10"/>
      <c r="D306" s="10"/>
      <c r="E306" s="21"/>
      <c r="F306" s="21"/>
      <c r="J306" s="22"/>
    </row>
    <row r="307" customFormat="false" ht="15.75" hidden="false" customHeight="true" outlineLevel="0" collapsed="false">
      <c r="B307" s="10"/>
      <c r="C307" s="10"/>
      <c r="D307" s="10"/>
      <c r="E307" s="21"/>
      <c r="F307" s="21"/>
      <c r="J307" s="22"/>
    </row>
    <row r="308" customFormat="false" ht="15.75" hidden="false" customHeight="true" outlineLevel="0" collapsed="false">
      <c r="B308" s="10"/>
      <c r="C308" s="10"/>
      <c r="D308" s="10"/>
      <c r="E308" s="21"/>
      <c r="F308" s="21"/>
      <c r="J308" s="22"/>
    </row>
    <row r="309" customFormat="false" ht="15.75" hidden="false" customHeight="true" outlineLevel="0" collapsed="false">
      <c r="B309" s="10"/>
      <c r="C309" s="10"/>
      <c r="D309" s="10"/>
      <c r="E309" s="21"/>
      <c r="F309" s="21"/>
      <c r="J309" s="22"/>
    </row>
    <row r="310" customFormat="false" ht="15.75" hidden="false" customHeight="true" outlineLevel="0" collapsed="false">
      <c r="B310" s="10"/>
      <c r="C310" s="10"/>
      <c r="D310" s="10"/>
      <c r="E310" s="21"/>
      <c r="F310" s="21"/>
      <c r="J310" s="22"/>
    </row>
    <row r="311" customFormat="false" ht="15.75" hidden="false" customHeight="true" outlineLevel="0" collapsed="false">
      <c r="B311" s="10"/>
      <c r="C311" s="10"/>
      <c r="D311" s="10"/>
      <c r="E311" s="21"/>
      <c r="F311" s="21"/>
      <c r="J311" s="22"/>
    </row>
    <row r="312" customFormat="false" ht="15.75" hidden="false" customHeight="true" outlineLevel="0" collapsed="false">
      <c r="B312" s="10"/>
      <c r="C312" s="10"/>
      <c r="D312" s="10"/>
      <c r="E312" s="21"/>
      <c r="F312" s="21"/>
      <c r="J312" s="22"/>
    </row>
    <row r="313" customFormat="false" ht="15.75" hidden="false" customHeight="true" outlineLevel="0" collapsed="false">
      <c r="B313" s="10"/>
      <c r="C313" s="10"/>
      <c r="D313" s="10"/>
      <c r="E313" s="21"/>
      <c r="F313" s="21"/>
      <c r="J313" s="22"/>
    </row>
    <row r="314" customFormat="false" ht="15.75" hidden="false" customHeight="true" outlineLevel="0" collapsed="false">
      <c r="B314" s="10"/>
      <c r="C314" s="10"/>
      <c r="D314" s="10"/>
      <c r="E314" s="21"/>
      <c r="F314" s="21"/>
      <c r="J314" s="22"/>
    </row>
    <row r="315" customFormat="false" ht="15.75" hidden="false" customHeight="true" outlineLevel="0" collapsed="false">
      <c r="B315" s="10"/>
      <c r="C315" s="10"/>
      <c r="D315" s="10"/>
      <c r="E315" s="21"/>
      <c r="F315" s="21"/>
      <c r="J315" s="22"/>
    </row>
    <row r="316" customFormat="false" ht="15.75" hidden="false" customHeight="true" outlineLevel="0" collapsed="false">
      <c r="B316" s="10"/>
      <c r="C316" s="10"/>
      <c r="D316" s="10"/>
      <c r="E316" s="21"/>
      <c r="F316" s="21"/>
      <c r="J316" s="22"/>
    </row>
    <row r="317" customFormat="false" ht="15.75" hidden="false" customHeight="true" outlineLevel="0" collapsed="false">
      <c r="B317" s="10"/>
      <c r="C317" s="10"/>
      <c r="D317" s="10"/>
      <c r="E317" s="21"/>
      <c r="F317" s="21"/>
      <c r="J317" s="22"/>
    </row>
    <row r="318" customFormat="false" ht="15.75" hidden="false" customHeight="true" outlineLevel="0" collapsed="false">
      <c r="B318" s="10"/>
      <c r="C318" s="10"/>
      <c r="D318" s="10"/>
      <c r="E318" s="21"/>
      <c r="F318" s="21"/>
      <c r="J318" s="22"/>
    </row>
    <row r="319" customFormat="false" ht="15.75" hidden="false" customHeight="true" outlineLevel="0" collapsed="false">
      <c r="B319" s="10"/>
      <c r="C319" s="10"/>
      <c r="D319" s="10"/>
      <c r="E319" s="21"/>
      <c r="F319" s="21"/>
      <c r="J319" s="22"/>
    </row>
    <row r="320" customFormat="false" ht="15.75" hidden="false" customHeight="true" outlineLevel="0" collapsed="false">
      <c r="B320" s="10"/>
      <c r="C320" s="10"/>
      <c r="D320" s="10"/>
      <c r="E320" s="21"/>
      <c r="F320" s="21"/>
      <c r="J320" s="22"/>
    </row>
    <row r="321" customFormat="false" ht="15.75" hidden="false" customHeight="true" outlineLevel="0" collapsed="false">
      <c r="B321" s="10"/>
      <c r="C321" s="10"/>
      <c r="D321" s="10"/>
      <c r="E321" s="21"/>
      <c r="F321" s="21"/>
      <c r="J321" s="22"/>
    </row>
    <row r="322" customFormat="false" ht="15.75" hidden="false" customHeight="true" outlineLevel="0" collapsed="false">
      <c r="B322" s="10"/>
      <c r="C322" s="10"/>
      <c r="D322" s="10"/>
      <c r="E322" s="21"/>
      <c r="F322" s="21"/>
      <c r="J322" s="22"/>
    </row>
    <row r="323" customFormat="false" ht="15.75" hidden="false" customHeight="true" outlineLevel="0" collapsed="false">
      <c r="B323" s="10"/>
      <c r="C323" s="10"/>
      <c r="D323" s="10"/>
      <c r="E323" s="21"/>
      <c r="F323" s="21"/>
      <c r="J323" s="22"/>
    </row>
    <row r="324" customFormat="false" ht="15.75" hidden="false" customHeight="true" outlineLevel="0" collapsed="false">
      <c r="B324" s="10"/>
      <c r="C324" s="10"/>
      <c r="D324" s="10"/>
      <c r="E324" s="21"/>
      <c r="F324" s="21"/>
      <c r="J324" s="22"/>
    </row>
    <row r="325" customFormat="false" ht="15.75" hidden="false" customHeight="true" outlineLevel="0" collapsed="false">
      <c r="B325" s="10"/>
      <c r="C325" s="10"/>
      <c r="D325" s="10"/>
      <c r="E325" s="21"/>
      <c r="F325" s="21"/>
      <c r="J325" s="22"/>
    </row>
    <row r="326" customFormat="false" ht="15.75" hidden="false" customHeight="true" outlineLevel="0" collapsed="false">
      <c r="B326" s="10"/>
      <c r="C326" s="10"/>
      <c r="D326" s="10"/>
      <c r="E326" s="21"/>
      <c r="F326" s="21"/>
      <c r="J326" s="22"/>
    </row>
    <row r="327" customFormat="false" ht="15.75" hidden="false" customHeight="true" outlineLevel="0" collapsed="false">
      <c r="B327" s="10"/>
      <c r="C327" s="10"/>
      <c r="D327" s="10"/>
      <c r="E327" s="21"/>
      <c r="F327" s="21"/>
      <c r="J327" s="22"/>
    </row>
    <row r="328" customFormat="false" ht="15.75" hidden="false" customHeight="true" outlineLevel="0" collapsed="false">
      <c r="B328" s="10"/>
      <c r="C328" s="10"/>
      <c r="D328" s="10"/>
      <c r="E328" s="21"/>
      <c r="F328" s="21"/>
      <c r="J328" s="22"/>
    </row>
    <row r="329" customFormat="false" ht="15.75" hidden="false" customHeight="true" outlineLevel="0" collapsed="false">
      <c r="B329" s="10"/>
      <c r="C329" s="10"/>
      <c r="D329" s="10"/>
      <c r="E329" s="21"/>
      <c r="F329" s="21"/>
      <c r="J329" s="22"/>
    </row>
    <row r="330" customFormat="false" ht="15.75" hidden="false" customHeight="true" outlineLevel="0" collapsed="false">
      <c r="B330" s="10"/>
      <c r="C330" s="10"/>
      <c r="D330" s="10"/>
      <c r="E330" s="21"/>
      <c r="F330" s="21"/>
      <c r="J330" s="22"/>
    </row>
    <row r="331" customFormat="false" ht="15.75" hidden="false" customHeight="true" outlineLevel="0" collapsed="false">
      <c r="B331" s="10"/>
      <c r="C331" s="10"/>
      <c r="D331" s="10"/>
      <c r="E331" s="21"/>
      <c r="F331" s="21"/>
      <c r="J331" s="22"/>
    </row>
    <row r="332" customFormat="false" ht="15.75" hidden="false" customHeight="true" outlineLevel="0" collapsed="false">
      <c r="B332" s="10"/>
      <c r="C332" s="10"/>
      <c r="D332" s="10"/>
      <c r="E332" s="21"/>
      <c r="F332" s="21"/>
      <c r="J332" s="22"/>
    </row>
    <row r="333" customFormat="false" ht="15.75" hidden="false" customHeight="true" outlineLevel="0" collapsed="false">
      <c r="B333" s="10"/>
      <c r="C333" s="10"/>
      <c r="D333" s="10"/>
      <c r="E333" s="21"/>
      <c r="F333" s="21"/>
      <c r="J333" s="22"/>
    </row>
    <row r="334" customFormat="false" ht="15.75" hidden="false" customHeight="true" outlineLevel="0" collapsed="false">
      <c r="B334" s="10"/>
      <c r="C334" s="10"/>
      <c r="D334" s="10"/>
      <c r="E334" s="21"/>
      <c r="F334" s="21"/>
      <c r="J334" s="22"/>
    </row>
    <row r="335" customFormat="false" ht="15.75" hidden="false" customHeight="true" outlineLevel="0" collapsed="false">
      <c r="B335" s="10"/>
      <c r="C335" s="10"/>
      <c r="D335" s="10"/>
      <c r="E335" s="21"/>
      <c r="F335" s="21"/>
      <c r="J335" s="22"/>
    </row>
    <row r="336" customFormat="false" ht="15.75" hidden="false" customHeight="true" outlineLevel="0" collapsed="false">
      <c r="B336" s="10"/>
      <c r="C336" s="10"/>
      <c r="D336" s="10"/>
      <c r="E336" s="21"/>
      <c r="F336" s="21"/>
      <c r="J336" s="22"/>
    </row>
    <row r="337" customFormat="false" ht="15.75" hidden="false" customHeight="true" outlineLevel="0" collapsed="false">
      <c r="B337" s="10"/>
      <c r="C337" s="10"/>
      <c r="D337" s="10"/>
      <c r="E337" s="21"/>
      <c r="F337" s="21"/>
      <c r="J337" s="22"/>
    </row>
    <row r="338" customFormat="false" ht="15.75" hidden="false" customHeight="true" outlineLevel="0" collapsed="false">
      <c r="B338" s="10"/>
      <c r="C338" s="10"/>
      <c r="D338" s="10"/>
      <c r="E338" s="21"/>
      <c r="F338" s="21"/>
      <c r="J338" s="22"/>
    </row>
    <row r="339" customFormat="false" ht="15.75" hidden="false" customHeight="true" outlineLevel="0" collapsed="false">
      <c r="B339" s="10"/>
      <c r="C339" s="10"/>
      <c r="D339" s="10"/>
      <c r="E339" s="21"/>
      <c r="F339" s="21"/>
      <c r="J339" s="22"/>
    </row>
    <row r="340" customFormat="false" ht="15.75" hidden="false" customHeight="true" outlineLevel="0" collapsed="false">
      <c r="B340" s="10"/>
      <c r="C340" s="10"/>
      <c r="D340" s="10"/>
      <c r="E340" s="21"/>
      <c r="F340" s="21"/>
      <c r="J340" s="22"/>
    </row>
    <row r="341" customFormat="false" ht="15.75" hidden="false" customHeight="true" outlineLevel="0" collapsed="false">
      <c r="B341" s="10"/>
      <c r="C341" s="10"/>
      <c r="D341" s="10"/>
      <c r="E341" s="21"/>
      <c r="F341" s="21"/>
      <c r="J341" s="22"/>
    </row>
    <row r="342" customFormat="false" ht="15.75" hidden="false" customHeight="true" outlineLevel="0" collapsed="false">
      <c r="B342" s="10"/>
      <c r="C342" s="10"/>
      <c r="D342" s="10"/>
      <c r="E342" s="21"/>
      <c r="F342" s="21"/>
      <c r="J342" s="22"/>
    </row>
    <row r="343" customFormat="false" ht="15.75" hidden="false" customHeight="true" outlineLevel="0" collapsed="false">
      <c r="B343" s="10"/>
      <c r="C343" s="10"/>
      <c r="D343" s="10"/>
      <c r="E343" s="21"/>
      <c r="F343" s="21"/>
      <c r="J343" s="22"/>
    </row>
    <row r="344" customFormat="false" ht="15.75" hidden="false" customHeight="true" outlineLevel="0" collapsed="false">
      <c r="B344" s="10"/>
      <c r="C344" s="10"/>
      <c r="D344" s="10"/>
      <c r="E344" s="21"/>
      <c r="F344" s="21"/>
      <c r="J344" s="22"/>
    </row>
    <row r="345" customFormat="false" ht="15.75" hidden="false" customHeight="true" outlineLevel="0" collapsed="false">
      <c r="B345" s="10"/>
      <c r="C345" s="10"/>
      <c r="D345" s="10"/>
      <c r="E345" s="21"/>
      <c r="F345" s="21"/>
      <c r="J345" s="22"/>
    </row>
    <row r="346" customFormat="false" ht="15.75" hidden="false" customHeight="true" outlineLevel="0" collapsed="false">
      <c r="B346" s="10"/>
      <c r="C346" s="10"/>
      <c r="D346" s="10"/>
      <c r="E346" s="21"/>
      <c r="F346" s="21"/>
      <c r="J346" s="22"/>
    </row>
    <row r="347" customFormat="false" ht="15.75" hidden="false" customHeight="true" outlineLevel="0" collapsed="false">
      <c r="B347" s="10"/>
      <c r="C347" s="10"/>
      <c r="D347" s="10"/>
      <c r="E347" s="21"/>
      <c r="F347" s="21"/>
      <c r="J347" s="22"/>
    </row>
    <row r="348" customFormat="false" ht="15.75" hidden="false" customHeight="true" outlineLevel="0" collapsed="false">
      <c r="B348" s="10"/>
      <c r="C348" s="10"/>
      <c r="D348" s="10"/>
      <c r="E348" s="21"/>
      <c r="F348" s="21"/>
      <c r="J348" s="22"/>
    </row>
    <row r="349" customFormat="false" ht="15.75" hidden="false" customHeight="true" outlineLevel="0" collapsed="false">
      <c r="B349" s="10"/>
      <c r="C349" s="10"/>
      <c r="D349" s="10"/>
      <c r="E349" s="21"/>
      <c r="F349" s="21"/>
      <c r="J349" s="22"/>
    </row>
    <row r="350" customFormat="false" ht="15.75" hidden="false" customHeight="true" outlineLevel="0" collapsed="false">
      <c r="B350" s="10"/>
      <c r="C350" s="10"/>
      <c r="D350" s="10"/>
      <c r="E350" s="21"/>
      <c r="F350" s="21"/>
      <c r="J350" s="22"/>
    </row>
    <row r="351" customFormat="false" ht="15.75" hidden="false" customHeight="true" outlineLevel="0" collapsed="false">
      <c r="B351" s="10"/>
      <c r="C351" s="10"/>
      <c r="D351" s="10"/>
      <c r="E351" s="21"/>
      <c r="F351" s="21"/>
      <c r="J351" s="22"/>
    </row>
    <row r="352" customFormat="false" ht="15.75" hidden="false" customHeight="true" outlineLevel="0" collapsed="false">
      <c r="B352" s="10"/>
      <c r="C352" s="10"/>
      <c r="D352" s="10"/>
      <c r="E352" s="21"/>
      <c r="F352" s="21"/>
      <c r="J352" s="22"/>
    </row>
    <row r="353" customFormat="false" ht="15.75" hidden="false" customHeight="true" outlineLevel="0" collapsed="false">
      <c r="B353" s="10"/>
      <c r="C353" s="10"/>
      <c r="D353" s="10"/>
      <c r="E353" s="21"/>
      <c r="F353" s="21"/>
      <c r="J353" s="22"/>
    </row>
    <row r="354" customFormat="false" ht="15.75" hidden="false" customHeight="true" outlineLevel="0" collapsed="false">
      <c r="B354" s="10"/>
      <c r="C354" s="10"/>
      <c r="D354" s="10"/>
      <c r="E354" s="21"/>
      <c r="F354" s="21"/>
      <c r="J354" s="22"/>
    </row>
    <row r="355" customFormat="false" ht="15.75" hidden="false" customHeight="true" outlineLevel="0" collapsed="false">
      <c r="B355" s="10"/>
      <c r="C355" s="10"/>
      <c r="D355" s="10"/>
      <c r="E355" s="21"/>
      <c r="F355" s="21"/>
      <c r="J355" s="22"/>
    </row>
    <row r="356" customFormat="false" ht="15.75" hidden="false" customHeight="true" outlineLevel="0" collapsed="false">
      <c r="B356" s="10"/>
      <c r="C356" s="10"/>
      <c r="D356" s="10"/>
      <c r="E356" s="21"/>
      <c r="F356" s="21"/>
      <c r="J356" s="22"/>
    </row>
    <row r="357" customFormat="false" ht="15.75" hidden="false" customHeight="true" outlineLevel="0" collapsed="false">
      <c r="B357" s="10"/>
      <c r="C357" s="10"/>
      <c r="D357" s="10"/>
      <c r="E357" s="21"/>
      <c r="F357" s="21"/>
      <c r="J357" s="22"/>
    </row>
    <row r="358" customFormat="false" ht="15.75" hidden="false" customHeight="true" outlineLevel="0" collapsed="false">
      <c r="B358" s="10"/>
      <c r="C358" s="10"/>
      <c r="D358" s="10"/>
      <c r="E358" s="21"/>
      <c r="F358" s="21"/>
      <c r="J358" s="22"/>
    </row>
    <row r="359" customFormat="false" ht="15.75" hidden="false" customHeight="true" outlineLevel="0" collapsed="false">
      <c r="B359" s="10"/>
      <c r="C359" s="10"/>
      <c r="D359" s="10"/>
      <c r="E359" s="21"/>
      <c r="F359" s="21"/>
      <c r="J359" s="22"/>
    </row>
    <row r="360" customFormat="false" ht="15.75" hidden="false" customHeight="true" outlineLevel="0" collapsed="false">
      <c r="B360" s="10"/>
      <c r="C360" s="10"/>
      <c r="D360" s="10"/>
      <c r="E360" s="21"/>
      <c r="F360" s="21"/>
      <c r="J360" s="22"/>
    </row>
    <row r="361" customFormat="false" ht="15.75" hidden="false" customHeight="true" outlineLevel="0" collapsed="false">
      <c r="B361" s="10"/>
      <c r="C361" s="10"/>
      <c r="D361" s="10"/>
      <c r="E361" s="21"/>
      <c r="F361" s="21"/>
      <c r="J361" s="22"/>
    </row>
    <row r="362" customFormat="false" ht="15.75" hidden="false" customHeight="true" outlineLevel="0" collapsed="false">
      <c r="B362" s="10"/>
      <c r="C362" s="10"/>
      <c r="D362" s="10"/>
      <c r="E362" s="21"/>
      <c r="F362" s="21"/>
      <c r="J362" s="22"/>
    </row>
    <row r="363" customFormat="false" ht="15.75" hidden="false" customHeight="true" outlineLevel="0" collapsed="false">
      <c r="B363" s="10"/>
      <c r="C363" s="10"/>
      <c r="D363" s="10"/>
      <c r="E363" s="21"/>
      <c r="F363" s="21"/>
      <c r="J363" s="22"/>
    </row>
    <row r="364" customFormat="false" ht="15.75" hidden="false" customHeight="true" outlineLevel="0" collapsed="false">
      <c r="B364" s="10"/>
      <c r="C364" s="10"/>
      <c r="D364" s="10"/>
      <c r="E364" s="21"/>
      <c r="F364" s="21"/>
      <c r="J364" s="22"/>
    </row>
    <row r="365" customFormat="false" ht="15.75" hidden="false" customHeight="true" outlineLevel="0" collapsed="false">
      <c r="B365" s="10"/>
      <c r="C365" s="10"/>
      <c r="D365" s="10"/>
      <c r="E365" s="21"/>
      <c r="F365" s="21"/>
      <c r="J365" s="22"/>
    </row>
    <row r="366" customFormat="false" ht="15.75" hidden="false" customHeight="true" outlineLevel="0" collapsed="false">
      <c r="B366" s="10"/>
      <c r="C366" s="10"/>
      <c r="D366" s="10"/>
      <c r="E366" s="21"/>
      <c r="F366" s="21"/>
      <c r="J366" s="22"/>
    </row>
    <row r="367" customFormat="false" ht="15.75" hidden="false" customHeight="true" outlineLevel="0" collapsed="false">
      <c r="B367" s="10"/>
      <c r="C367" s="10"/>
      <c r="D367" s="10"/>
      <c r="E367" s="21"/>
      <c r="F367" s="21"/>
      <c r="J367" s="22"/>
    </row>
    <row r="368" customFormat="false" ht="15.75" hidden="false" customHeight="true" outlineLevel="0" collapsed="false">
      <c r="B368" s="10"/>
      <c r="C368" s="10"/>
      <c r="D368" s="10"/>
      <c r="E368" s="21"/>
      <c r="F368" s="21"/>
      <c r="J368" s="22"/>
    </row>
    <row r="369" customFormat="false" ht="15.75" hidden="false" customHeight="true" outlineLevel="0" collapsed="false">
      <c r="B369" s="10"/>
      <c r="C369" s="10"/>
      <c r="D369" s="10"/>
      <c r="E369" s="21"/>
      <c r="F369" s="21"/>
      <c r="J369" s="22"/>
    </row>
    <row r="370" customFormat="false" ht="15.75" hidden="false" customHeight="true" outlineLevel="0" collapsed="false">
      <c r="B370" s="10"/>
      <c r="C370" s="10"/>
      <c r="D370" s="10"/>
      <c r="E370" s="21"/>
      <c r="F370" s="21"/>
      <c r="J370" s="22"/>
    </row>
    <row r="371" customFormat="false" ht="15.75" hidden="false" customHeight="true" outlineLevel="0" collapsed="false">
      <c r="B371" s="10"/>
      <c r="C371" s="10"/>
      <c r="D371" s="10"/>
      <c r="E371" s="21"/>
      <c r="F371" s="21"/>
      <c r="J371" s="22"/>
    </row>
    <row r="372" customFormat="false" ht="15.75" hidden="false" customHeight="true" outlineLevel="0" collapsed="false">
      <c r="B372" s="10"/>
      <c r="C372" s="10"/>
      <c r="D372" s="10"/>
      <c r="E372" s="21"/>
      <c r="F372" s="21"/>
      <c r="J372" s="22"/>
    </row>
    <row r="373" customFormat="false" ht="15.75" hidden="false" customHeight="true" outlineLevel="0" collapsed="false">
      <c r="B373" s="10"/>
      <c r="C373" s="10"/>
      <c r="D373" s="10"/>
      <c r="E373" s="21"/>
      <c r="F373" s="21"/>
      <c r="J373" s="22"/>
    </row>
    <row r="374" customFormat="false" ht="15.75" hidden="false" customHeight="true" outlineLevel="0" collapsed="false">
      <c r="B374" s="10"/>
      <c r="C374" s="10"/>
      <c r="D374" s="10"/>
      <c r="E374" s="21"/>
      <c r="F374" s="21"/>
      <c r="J374" s="22"/>
    </row>
    <row r="375" customFormat="false" ht="15.75" hidden="false" customHeight="true" outlineLevel="0" collapsed="false">
      <c r="B375" s="10"/>
      <c r="C375" s="10"/>
      <c r="D375" s="10"/>
      <c r="E375" s="21"/>
      <c r="F375" s="21"/>
      <c r="J375" s="22"/>
    </row>
    <row r="376" customFormat="false" ht="15.75" hidden="false" customHeight="true" outlineLevel="0" collapsed="false">
      <c r="B376" s="10"/>
      <c r="C376" s="10"/>
      <c r="D376" s="10"/>
      <c r="E376" s="21"/>
      <c r="F376" s="21"/>
      <c r="J376" s="22"/>
    </row>
    <row r="377" customFormat="false" ht="15.75" hidden="false" customHeight="true" outlineLevel="0" collapsed="false">
      <c r="B377" s="10"/>
      <c r="C377" s="10"/>
      <c r="D377" s="10"/>
      <c r="E377" s="21"/>
      <c r="F377" s="21"/>
      <c r="J377" s="22"/>
    </row>
    <row r="378" customFormat="false" ht="15.75" hidden="false" customHeight="true" outlineLevel="0" collapsed="false">
      <c r="B378" s="10"/>
      <c r="C378" s="10"/>
      <c r="D378" s="10"/>
      <c r="E378" s="21"/>
      <c r="F378" s="21"/>
      <c r="J378" s="22"/>
    </row>
    <row r="379" customFormat="false" ht="15.75" hidden="false" customHeight="true" outlineLevel="0" collapsed="false">
      <c r="B379" s="10"/>
      <c r="C379" s="10"/>
      <c r="D379" s="10"/>
      <c r="E379" s="21"/>
      <c r="F379" s="21"/>
      <c r="J379" s="22"/>
    </row>
    <row r="380" customFormat="false" ht="15.75" hidden="false" customHeight="true" outlineLevel="0" collapsed="false">
      <c r="B380" s="10"/>
      <c r="C380" s="10"/>
      <c r="D380" s="10"/>
      <c r="E380" s="21"/>
      <c r="F380" s="21"/>
      <c r="J380" s="22"/>
    </row>
    <row r="381" customFormat="false" ht="15.75" hidden="false" customHeight="true" outlineLevel="0" collapsed="false">
      <c r="B381" s="10"/>
      <c r="C381" s="10"/>
      <c r="D381" s="10"/>
      <c r="E381" s="21"/>
      <c r="F381" s="21"/>
      <c r="J381" s="22"/>
    </row>
    <row r="382" customFormat="false" ht="15.75" hidden="false" customHeight="true" outlineLevel="0" collapsed="false">
      <c r="B382" s="10"/>
      <c r="C382" s="10"/>
      <c r="D382" s="10"/>
      <c r="E382" s="21"/>
      <c r="F382" s="21"/>
      <c r="J382" s="22"/>
    </row>
    <row r="383" customFormat="false" ht="15.75" hidden="false" customHeight="true" outlineLevel="0" collapsed="false">
      <c r="B383" s="10"/>
      <c r="C383" s="10"/>
      <c r="D383" s="10"/>
      <c r="E383" s="21"/>
      <c r="F383" s="21"/>
      <c r="J383" s="22"/>
    </row>
    <row r="384" customFormat="false" ht="15.75" hidden="false" customHeight="true" outlineLevel="0" collapsed="false">
      <c r="B384" s="10"/>
      <c r="C384" s="10"/>
      <c r="D384" s="10"/>
      <c r="E384" s="21"/>
      <c r="F384" s="21"/>
      <c r="J384" s="22"/>
    </row>
    <row r="385" customFormat="false" ht="15.75" hidden="false" customHeight="true" outlineLevel="0" collapsed="false">
      <c r="B385" s="10"/>
      <c r="C385" s="10"/>
      <c r="D385" s="10"/>
      <c r="E385" s="21"/>
      <c r="F385" s="21"/>
      <c r="J385" s="22"/>
    </row>
    <row r="386" customFormat="false" ht="15.75" hidden="false" customHeight="true" outlineLevel="0" collapsed="false">
      <c r="B386" s="10"/>
      <c r="C386" s="10"/>
      <c r="D386" s="10"/>
      <c r="E386" s="21"/>
      <c r="F386" s="21"/>
      <c r="J386" s="22"/>
    </row>
    <row r="387" customFormat="false" ht="15.75" hidden="false" customHeight="true" outlineLevel="0" collapsed="false">
      <c r="B387" s="10"/>
      <c r="C387" s="10"/>
      <c r="D387" s="10"/>
      <c r="E387" s="21"/>
      <c r="F387" s="21"/>
      <c r="J387" s="22"/>
    </row>
    <row r="388" customFormat="false" ht="15.75" hidden="false" customHeight="true" outlineLevel="0" collapsed="false">
      <c r="B388" s="10"/>
      <c r="C388" s="10"/>
      <c r="D388" s="10"/>
      <c r="E388" s="21"/>
      <c r="F388" s="21"/>
      <c r="J388" s="22"/>
    </row>
    <row r="389" customFormat="false" ht="15.75" hidden="false" customHeight="true" outlineLevel="0" collapsed="false">
      <c r="B389" s="10"/>
      <c r="C389" s="10"/>
      <c r="D389" s="10"/>
      <c r="E389" s="21"/>
      <c r="F389" s="21"/>
      <c r="J389" s="22"/>
    </row>
    <row r="390" customFormat="false" ht="15.75" hidden="false" customHeight="true" outlineLevel="0" collapsed="false">
      <c r="B390" s="10"/>
      <c r="C390" s="10"/>
      <c r="D390" s="10"/>
      <c r="E390" s="21"/>
      <c r="F390" s="21"/>
      <c r="J390" s="22"/>
    </row>
    <row r="391" customFormat="false" ht="15.75" hidden="false" customHeight="true" outlineLevel="0" collapsed="false">
      <c r="B391" s="10"/>
      <c r="C391" s="10"/>
      <c r="D391" s="10"/>
      <c r="E391" s="21"/>
      <c r="F391" s="21"/>
      <c r="J391" s="22"/>
    </row>
    <row r="392" customFormat="false" ht="15.75" hidden="false" customHeight="true" outlineLevel="0" collapsed="false">
      <c r="B392" s="10"/>
      <c r="C392" s="10"/>
      <c r="D392" s="10"/>
      <c r="E392" s="21"/>
      <c r="F392" s="21"/>
      <c r="J392" s="22"/>
    </row>
    <row r="393" customFormat="false" ht="15.75" hidden="false" customHeight="true" outlineLevel="0" collapsed="false">
      <c r="B393" s="10"/>
      <c r="C393" s="10"/>
      <c r="D393" s="10"/>
      <c r="E393" s="21"/>
      <c r="F393" s="21"/>
      <c r="J393" s="22"/>
    </row>
    <row r="394" customFormat="false" ht="15.75" hidden="false" customHeight="true" outlineLevel="0" collapsed="false">
      <c r="B394" s="10"/>
      <c r="C394" s="10"/>
      <c r="D394" s="10"/>
      <c r="E394" s="21"/>
      <c r="F394" s="21"/>
      <c r="J394" s="22"/>
    </row>
    <row r="395" customFormat="false" ht="15.75" hidden="false" customHeight="true" outlineLevel="0" collapsed="false">
      <c r="B395" s="10"/>
      <c r="C395" s="10"/>
      <c r="D395" s="10"/>
      <c r="E395" s="21"/>
      <c r="F395" s="21"/>
      <c r="J395" s="22"/>
    </row>
    <row r="396" customFormat="false" ht="15.75" hidden="false" customHeight="true" outlineLevel="0" collapsed="false">
      <c r="B396" s="10"/>
      <c r="C396" s="10"/>
      <c r="D396" s="10"/>
      <c r="E396" s="21"/>
      <c r="F396" s="21"/>
      <c r="J396" s="22"/>
    </row>
    <row r="397" customFormat="false" ht="15.75" hidden="false" customHeight="true" outlineLevel="0" collapsed="false">
      <c r="B397" s="10"/>
      <c r="C397" s="10"/>
      <c r="D397" s="10"/>
      <c r="E397" s="21"/>
      <c r="F397" s="21"/>
      <c r="J397" s="22"/>
    </row>
    <row r="398" customFormat="false" ht="15.75" hidden="false" customHeight="true" outlineLevel="0" collapsed="false">
      <c r="B398" s="10"/>
      <c r="C398" s="10"/>
      <c r="D398" s="10"/>
      <c r="E398" s="21"/>
      <c r="F398" s="21"/>
      <c r="J398" s="22"/>
    </row>
    <row r="399" customFormat="false" ht="15.75" hidden="false" customHeight="true" outlineLevel="0" collapsed="false">
      <c r="B399" s="10"/>
      <c r="C399" s="10"/>
      <c r="D399" s="10"/>
      <c r="E399" s="21"/>
      <c r="F399" s="21"/>
      <c r="J399" s="22"/>
    </row>
    <row r="400" customFormat="false" ht="15.75" hidden="false" customHeight="true" outlineLevel="0" collapsed="false">
      <c r="B400" s="10"/>
      <c r="C400" s="10"/>
      <c r="D400" s="10"/>
      <c r="E400" s="21"/>
      <c r="F400" s="21"/>
      <c r="J400" s="22"/>
    </row>
    <row r="401" customFormat="false" ht="15.75" hidden="false" customHeight="true" outlineLevel="0" collapsed="false">
      <c r="B401" s="10"/>
      <c r="C401" s="10"/>
      <c r="D401" s="10"/>
      <c r="E401" s="21"/>
      <c r="F401" s="21"/>
      <c r="J401" s="22"/>
    </row>
    <row r="402" customFormat="false" ht="15.75" hidden="false" customHeight="true" outlineLevel="0" collapsed="false">
      <c r="B402" s="10"/>
      <c r="C402" s="10"/>
      <c r="D402" s="10"/>
      <c r="E402" s="21"/>
      <c r="F402" s="21"/>
      <c r="J402" s="22"/>
    </row>
    <row r="403" customFormat="false" ht="15.75" hidden="false" customHeight="true" outlineLevel="0" collapsed="false">
      <c r="B403" s="10"/>
      <c r="C403" s="10"/>
      <c r="D403" s="10"/>
      <c r="E403" s="21"/>
      <c r="F403" s="21"/>
      <c r="J403" s="22"/>
    </row>
    <row r="404" customFormat="false" ht="15.75" hidden="false" customHeight="true" outlineLevel="0" collapsed="false">
      <c r="B404" s="10"/>
      <c r="C404" s="10"/>
      <c r="D404" s="10"/>
      <c r="E404" s="21"/>
      <c r="F404" s="21"/>
      <c r="J404" s="22"/>
    </row>
    <row r="405" customFormat="false" ht="15.75" hidden="false" customHeight="true" outlineLevel="0" collapsed="false">
      <c r="B405" s="10"/>
      <c r="C405" s="10"/>
      <c r="D405" s="10"/>
      <c r="E405" s="21"/>
      <c r="F405" s="21"/>
      <c r="J405" s="22"/>
    </row>
    <row r="406" customFormat="false" ht="15.75" hidden="false" customHeight="true" outlineLevel="0" collapsed="false">
      <c r="B406" s="10"/>
      <c r="C406" s="10"/>
      <c r="D406" s="10"/>
      <c r="E406" s="21"/>
      <c r="F406" s="21"/>
      <c r="J406" s="22"/>
    </row>
    <row r="407" customFormat="false" ht="15.75" hidden="false" customHeight="true" outlineLevel="0" collapsed="false">
      <c r="B407" s="10"/>
      <c r="C407" s="10"/>
      <c r="D407" s="10"/>
      <c r="E407" s="21"/>
      <c r="F407" s="21"/>
      <c r="J407" s="22"/>
    </row>
    <row r="408" customFormat="false" ht="15.75" hidden="false" customHeight="true" outlineLevel="0" collapsed="false">
      <c r="B408" s="10"/>
      <c r="C408" s="10"/>
      <c r="D408" s="10"/>
      <c r="E408" s="21"/>
      <c r="F408" s="21"/>
      <c r="J408" s="22"/>
    </row>
    <row r="409" customFormat="false" ht="15.75" hidden="false" customHeight="true" outlineLevel="0" collapsed="false">
      <c r="B409" s="10"/>
      <c r="C409" s="10"/>
      <c r="D409" s="10"/>
      <c r="E409" s="21"/>
      <c r="F409" s="21"/>
      <c r="J409" s="22"/>
    </row>
    <row r="410" customFormat="false" ht="15.75" hidden="false" customHeight="true" outlineLevel="0" collapsed="false">
      <c r="B410" s="10"/>
      <c r="C410" s="10"/>
      <c r="D410" s="10"/>
      <c r="E410" s="21"/>
      <c r="F410" s="21"/>
      <c r="J410" s="22"/>
    </row>
    <row r="411" customFormat="false" ht="15.75" hidden="false" customHeight="true" outlineLevel="0" collapsed="false">
      <c r="B411" s="10"/>
      <c r="C411" s="10"/>
      <c r="D411" s="10"/>
      <c r="E411" s="21"/>
      <c r="F411" s="21"/>
      <c r="J411" s="22"/>
    </row>
    <row r="412" customFormat="false" ht="15.75" hidden="false" customHeight="true" outlineLevel="0" collapsed="false">
      <c r="B412" s="10"/>
      <c r="C412" s="10"/>
      <c r="D412" s="10"/>
      <c r="E412" s="21"/>
      <c r="F412" s="21"/>
      <c r="J412" s="22"/>
    </row>
    <row r="413" customFormat="false" ht="15.75" hidden="false" customHeight="true" outlineLevel="0" collapsed="false">
      <c r="B413" s="10"/>
      <c r="C413" s="10"/>
      <c r="D413" s="10"/>
      <c r="E413" s="21"/>
      <c r="F413" s="21"/>
      <c r="J413" s="22"/>
    </row>
    <row r="414" customFormat="false" ht="15.75" hidden="false" customHeight="true" outlineLevel="0" collapsed="false">
      <c r="B414" s="10"/>
      <c r="C414" s="10"/>
      <c r="D414" s="10"/>
      <c r="E414" s="21"/>
      <c r="F414" s="21"/>
      <c r="J414" s="22"/>
    </row>
    <row r="415" customFormat="false" ht="15.75" hidden="false" customHeight="true" outlineLevel="0" collapsed="false">
      <c r="B415" s="10"/>
      <c r="C415" s="10"/>
      <c r="D415" s="10"/>
      <c r="E415" s="21"/>
      <c r="F415" s="21"/>
      <c r="J415" s="22"/>
    </row>
    <row r="416" customFormat="false" ht="15.75" hidden="false" customHeight="true" outlineLevel="0" collapsed="false">
      <c r="B416" s="10"/>
      <c r="C416" s="10"/>
      <c r="D416" s="10"/>
      <c r="E416" s="21"/>
      <c r="F416" s="21"/>
      <c r="J416" s="22"/>
    </row>
    <row r="417" customFormat="false" ht="15.75" hidden="false" customHeight="true" outlineLevel="0" collapsed="false">
      <c r="B417" s="10"/>
      <c r="C417" s="10"/>
      <c r="D417" s="10"/>
      <c r="E417" s="21"/>
      <c r="F417" s="21"/>
      <c r="J417" s="22"/>
    </row>
    <row r="418" customFormat="false" ht="15.75" hidden="false" customHeight="true" outlineLevel="0" collapsed="false">
      <c r="B418" s="10"/>
      <c r="C418" s="10"/>
      <c r="D418" s="10"/>
      <c r="E418" s="21"/>
      <c r="F418" s="21"/>
      <c r="J418" s="22"/>
    </row>
    <row r="419" customFormat="false" ht="15.75" hidden="false" customHeight="true" outlineLevel="0" collapsed="false">
      <c r="B419" s="10"/>
      <c r="C419" s="10"/>
      <c r="D419" s="10"/>
      <c r="E419" s="21"/>
      <c r="F419" s="21"/>
      <c r="J419" s="22"/>
    </row>
    <row r="420" customFormat="false" ht="15.75" hidden="false" customHeight="true" outlineLevel="0" collapsed="false">
      <c r="B420" s="10"/>
      <c r="C420" s="10"/>
      <c r="D420" s="10"/>
      <c r="E420" s="21"/>
      <c r="F420" s="21"/>
      <c r="J420" s="22"/>
    </row>
    <row r="421" customFormat="false" ht="15.75" hidden="false" customHeight="true" outlineLevel="0" collapsed="false">
      <c r="B421" s="10"/>
      <c r="C421" s="10"/>
      <c r="D421" s="10"/>
      <c r="E421" s="21"/>
      <c r="F421" s="21"/>
      <c r="J421" s="22"/>
    </row>
    <row r="422" customFormat="false" ht="15.75" hidden="false" customHeight="true" outlineLevel="0" collapsed="false">
      <c r="B422" s="10"/>
      <c r="C422" s="10"/>
      <c r="D422" s="10"/>
      <c r="E422" s="21"/>
      <c r="F422" s="21"/>
      <c r="J422" s="22"/>
    </row>
    <row r="423" customFormat="false" ht="15.75" hidden="false" customHeight="true" outlineLevel="0" collapsed="false">
      <c r="B423" s="10"/>
      <c r="C423" s="10"/>
      <c r="D423" s="10"/>
      <c r="E423" s="21"/>
      <c r="F423" s="21"/>
      <c r="J423" s="22"/>
    </row>
    <row r="424" customFormat="false" ht="15.75" hidden="false" customHeight="true" outlineLevel="0" collapsed="false">
      <c r="B424" s="10"/>
      <c r="C424" s="10"/>
      <c r="D424" s="10"/>
      <c r="E424" s="21"/>
      <c r="F424" s="21"/>
      <c r="J424" s="22"/>
    </row>
    <row r="425" customFormat="false" ht="15.75" hidden="false" customHeight="true" outlineLevel="0" collapsed="false">
      <c r="B425" s="10"/>
      <c r="C425" s="10"/>
      <c r="D425" s="10"/>
      <c r="E425" s="21"/>
      <c r="F425" s="21"/>
      <c r="J425" s="22"/>
    </row>
    <row r="426" customFormat="false" ht="15.75" hidden="false" customHeight="true" outlineLevel="0" collapsed="false">
      <c r="B426" s="10"/>
      <c r="C426" s="10"/>
      <c r="D426" s="10"/>
      <c r="E426" s="21"/>
      <c r="F426" s="21"/>
      <c r="J426" s="22"/>
    </row>
    <row r="427" customFormat="false" ht="15.75" hidden="false" customHeight="true" outlineLevel="0" collapsed="false">
      <c r="B427" s="10"/>
      <c r="C427" s="10"/>
      <c r="D427" s="10"/>
      <c r="E427" s="21"/>
      <c r="F427" s="21"/>
      <c r="J427" s="22"/>
    </row>
    <row r="428" customFormat="false" ht="15.75" hidden="false" customHeight="true" outlineLevel="0" collapsed="false">
      <c r="B428" s="10"/>
      <c r="C428" s="10"/>
      <c r="D428" s="10"/>
      <c r="E428" s="21"/>
      <c r="F428" s="21"/>
      <c r="J428" s="22"/>
    </row>
    <row r="429" customFormat="false" ht="15.75" hidden="false" customHeight="true" outlineLevel="0" collapsed="false">
      <c r="B429" s="10"/>
      <c r="C429" s="10"/>
      <c r="D429" s="10"/>
      <c r="E429" s="21"/>
      <c r="F429" s="21"/>
      <c r="J429" s="22"/>
    </row>
    <row r="430" customFormat="false" ht="15.75" hidden="false" customHeight="true" outlineLevel="0" collapsed="false">
      <c r="B430" s="10"/>
      <c r="C430" s="10"/>
      <c r="D430" s="10"/>
      <c r="E430" s="21"/>
      <c r="F430" s="21"/>
      <c r="J430" s="22"/>
    </row>
    <row r="431" customFormat="false" ht="15.75" hidden="false" customHeight="true" outlineLevel="0" collapsed="false">
      <c r="B431" s="10"/>
      <c r="C431" s="10"/>
      <c r="D431" s="10"/>
      <c r="E431" s="21"/>
      <c r="F431" s="21"/>
      <c r="J431" s="22"/>
    </row>
    <row r="432" customFormat="false" ht="15.75" hidden="false" customHeight="true" outlineLevel="0" collapsed="false">
      <c r="B432" s="10"/>
      <c r="C432" s="10"/>
      <c r="D432" s="10"/>
      <c r="E432" s="21"/>
      <c r="F432" s="21"/>
      <c r="J432" s="22"/>
    </row>
    <row r="433" customFormat="false" ht="15.75" hidden="false" customHeight="true" outlineLevel="0" collapsed="false">
      <c r="B433" s="10"/>
      <c r="C433" s="10"/>
      <c r="D433" s="10"/>
      <c r="E433" s="21"/>
      <c r="F433" s="21"/>
      <c r="J433" s="22"/>
    </row>
    <row r="434" customFormat="false" ht="15.75" hidden="false" customHeight="true" outlineLevel="0" collapsed="false">
      <c r="B434" s="10"/>
      <c r="C434" s="10"/>
      <c r="D434" s="10"/>
      <c r="E434" s="21"/>
      <c r="F434" s="21"/>
      <c r="J434" s="22"/>
    </row>
    <row r="435" customFormat="false" ht="15.75" hidden="false" customHeight="true" outlineLevel="0" collapsed="false">
      <c r="B435" s="10"/>
      <c r="C435" s="10"/>
      <c r="D435" s="10"/>
      <c r="E435" s="21"/>
      <c r="F435" s="21"/>
      <c r="J435" s="22"/>
    </row>
    <row r="436" customFormat="false" ht="15.75" hidden="false" customHeight="true" outlineLevel="0" collapsed="false">
      <c r="B436" s="10"/>
      <c r="C436" s="10"/>
      <c r="D436" s="10"/>
      <c r="E436" s="21"/>
      <c r="F436" s="21"/>
      <c r="J436" s="22"/>
    </row>
    <row r="437" customFormat="false" ht="15.75" hidden="false" customHeight="true" outlineLevel="0" collapsed="false">
      <c r="B437" s="10"/>
      <c r="C437" s="10"/>
      <c r="D437" s="10"/>
      <c r="E437" s="21"/>
      <c r="F437" s="21"/>
      <c r="J437" s="22"/>
    </row>
    <row r="438" customFormat="false" ht="15.75" hidden="false" customHeight="true" outlineLevel="0" collapsed="false">
      <c r="B438" s="10"/>
      <c r="C438" s="10"/>
      <c r="D438" s="10"/>
      <c r="E438" s="21"/>
      <c r="F438" s="21"/>
      <c r="J438" s="22"/>
    </row>
    <row r="439" customFormat="false" ht="15.75" hidden="false" customHeight="true" outlineLevel="0" collapsed="false">
      <c r="B439" s="10"/>
      <c r="C439" s="10"/>
      <c r="D439" s="10"/>
      <c r="E439" s="21"/>
      <c r="F439" s="21"/>
      <c r="J439" s="22"/>
    </row>
    <row r="440" customFormat="false" ht="15.75" hidden="false" customHeight="true" outlineLevel="0" collapsed="false">
      <c r="B440" s="10"/>
      <c r="C440" s="10"/>
      <c r="D440" s="10"/>
      <c r="E440" s="21"/>
      <c r="F440" s="21"/>
      <c r="J440" s="22"/>
    </row>
    <row r="441" customFormat="false" ht="15.75" hidden="false" customHeight="true" outlineLevel="0" collapsed="false">
      <c r="B441" s="10"/>
      <c r="C441" s="10"/>
      <c r="D441" s="10"/>
      <c r="E441" s="21"/>
      <c r="F441" s="21"/>
      <c r="J441" s="22"/>
    </row>
    <row r="442" customFormat="false" ht="15.75" hidden="false" customHeight="true" outlineLevel="0" collapsed="false">
      <c r="B442" s="10"/>
      <c r="C442" s="10"/>
      <c r="D442" s="10"/>
      <c r="E442" s="21"/>
      <c r="F442" s="21"/>
      <c r="J442" s="22"/>
    </row>
    <row r="443" customFormat="false" ht="15.75" hidden="false" customHeight="true" outlineLevel="0" collapsed="false">
      <c r="B443" s="10"/>
      <c r="C443" s="10"/>
      <c r="D443" s="10"/>
      <c r="E443" s="21"/>
      <c r="F443" s="21"/>
      <c r="J443" s="22"/>
    </row>
    <row r="444" customFormat="false" ht="15.75" hidden="false" customHeight="true" outlineLevel="0" collapsed="false">
      <c r="B444" s="10"/>
      <c r="C444" s="10"/>
      <c r="D444" s="10"/>
      <c r="E444" s="21"/>
      <c r="F444" s="21"/>
      <c r="J444" s="22"/>
    </row>
    <row r="445" customFormat="false" ht="15.75" hidden="false" customHeight="true" outlineLevel="0" collapsed="false">
      <c r="B445" s="10"/>
      <c r="C445" s="10"/>
      <c r="D445" s="10"/>
      <c r="E445" s="21"/>
      <c r="F445" s="21"/>
      <c r="J445" s="22"/>
    </row>
    <row r="446" customFormat="false" ht="15.75" hidden="false" customHeight="true" outlineLevel="0" collapsed="false">
      <c r="B446" s="10"/>
      <c r="C446" s="10"/>
      <c r="D446" s="10"/>
      <c r="E446" s="21"/>
      <c r="F446" s="21"/>
      <c r="J446" s="22"/>
    </row>
    <row r="447" customFormat="false" ht="15.75" hidden="false" customHeight="true" outlineLevel="0" collapsed="false">
      <c r="B447" s="10"/>
      <c r="C447" s="10"/>
      <c r="D447" s="10"/>
      <c r="E447" s="21"/>
      <c r="F447" s="21"/>
      <c r="J447" s="22"/>
    </row>
    <row r="448" customFormat="false" ht="15.75" hidden="false" customHeight="true" outlineLevel="0" collapsed="false">
      <c r="B448" s="10"/>
      <c r="C448" s="10"/>
      <c r="D448" s="10"/>
      <c r="E448" s="21"/>
      <c r="F448" s="21"/>
      <c r="J448" s="22"/>
    </row>
    <row r="449" customFormat="false" ht="15.75" hidden="false" customHeight="true" outlineLevel="0" collapsed="false">
      <c r="B449" s="10"/>
      <c r="C449" s="10"/>
      <c r="D449" s="10"/>
      <c r="E449" s="21"/>
      <c r="F449" s="21"/>
      <c r="J449" s="22"/>
    </row>
    <row r="450" customFormat="false" ht="15.75" hidden="false" customHeight="true" outlineLevel="0" collapsed="false">
      <c r="B450" s="10"/>
      <c r="C450" s="10"/>
      <c r="D450" s="10"/>
      <c r="E450" s="21"/>
      <c r="F450" s="21"/>
      <c r="J450" s="22"/>
    </row>
    <row r="451" customFormat="false" ht="15.75" hidden="false" customHeight="true" outlineLevel="0" collapsed="false">
      <c r="B451" s="10"/>
      <c r="C451" s="10"/>
      <c r="D451" s="10"/>
      <c r="E451" s="21"/>
      <c r="F451" s="21"/>
      <c r="J451" s="22"/>
    </row>
    <row r="452" customFormat="false" ht="15.75" hidden="false" customHeight="true" outlineLevel="0" collapsed="false">
      <c r="B452" s="10"/>
      <c r="C452" s="10"/>
      <c r="D452" s="10"/>
      <c r="E452" s="21"/>
      <c r="F452" s="21"/>
      <c r="J452" s="22"/>
    </row>
    <row r="453" customFormat="false" ht="15.75" hidden="false" customHeight="true" outlineLevel="0" collapsed="false">
      <c r="B453" s="10"/>
      <c r="C453" s="10"/>
      <c r="D453" s="10"/>
      <c r="E453" s="21"/>
      <c r="F453" s="21"/>
      <c r="J453" s="22"/>
    </row>
    <row r="454" customFormat="false" ht="15.75" hidden="false" customHeight="true" outlineLevel="0" collapsed="false">
      <c r="B454" s="10"/>
      <c r="C454" s="10"/>
      <c r="D454" s="10"/>
      <c r="E454" s="21"/>
      <c r="F454" s="21"/>
      <c r="J454" s="22"/>
    </row>
    <row r="455" customFormat="false" ht="15.75" hidden="false" customHeight="true" outlineLevel="0" collapsed="false">
      <c r="B455" s="10"/>
      <c r="C455" s="10"/>
      <c r="D455" s="10"/>
      <c r="E455" s="21"/>
      <c r="F455" s="21"/>
      <c r="J455" s="22"/>
    </row>
    <row r="456" customFormat="false" ht="15.75" hidden="false" customHeight="true" outlineLevel="0" collapsed="false">
      <c r="B456" s="10"/>
      <c r="C456" s="10"/>
      <c r="D456" s="10"/>
      <c r="E456" s="21"/>
      <c r="F456" s="21"/>
      <c r="J456" s="22"/>
    </row>
    <row r="457" customFormat="false" ht="15.75" hidden="false" customHeight="true" outlineLevel="0" collapsed="false">
      <c r="B457" s="10"/>
      <c r="C457" s="10"/>
      <c r="D457" s="10"/>
      <c r="E457" s="21"/>
      <c r="F457" s="21"/>
      <c r="J457" s="22"/>
    </row>
    <row r="458" customFormat="false" ht="15.75" hidden="false" customHeight="true" outlineLevel="0" collapsed="false">
      <c r="B458" s="10"/>
      <c r="C458" s="10"/>
      <c r="D458" s="10"/>
      <c r="E458" s="21"/>
      <c r="F458" s="21"/>
      <c r="J458" s="22"/>
    </row>
    <row r="459" customFormat="false" ht="15.75" hidden="false" customHeight="true" outlineLevel="0" collapsed="false">
      <c r="B459" s="10"/>
      <c r="C459" s="10"/>
      <c r="D459" s="10"/>
      <c r="E459" s="21"/>
      <c r="F459" s="21"/>
      <c r="J459" s="22"/>
    </row>
    <row r="460" customFormat="false" ht="15.75" hidden="false" customHeight="true" outlineLevel="0" collapsed="false">
      <c r="B460" s="10"/>
      <c r="C460" s="10"/>
      <c r="D460" s="10"/>
      <c r="E460" s="21"/>
      <c r="F460" s="21"/>
      <c r="J460" s="22"/>
    </row>
    <row r="461" customFormat="false" ht="15.75" hidden="false" customHeight="true" outlineLevel="0" collapsed="false">
      <c r="B461" s="10"/>
      <c r="C461" s="10"/>
      <c r="D461" s="10"/>
      <c r="E461" s="21"/>
      <c r="F461" s="21"/>
      <c r="J461" s="22"/>
    </row>
    <row r="462" customFormat="false" ht="15.75" hidden="false" customHeight="true" outlineLevel="0" collapsed="false">
      <c r="B462" s="10"/>
      <c r="C462" s="10"/>
      <c r="D462" s="10"/>
      <c r="E462" s="21"/>
      <c r="F462" s="21"/>
      <c r="J462" s="22"/>
    </row>
    <row r="463" customFormat="false" ht="15.75" hidden="false" customHeight="true" outlineLevel="0" collapsed="false">
      <c r="B463" s="10"/>
      <c r="C463" s="10"/>
      <c r="D463" s="10"/>
      <c r="E463" s="21"/>
      <c r="F463" s="21"/>
      <c r="J463" s="22"/>
    </row>
    <row r="464" customFormat="false" ht="15.75" hidden="false" customHeight="true" outlineLevel="0" collapsed="false">
      <c r="B464" s="10"/>
      <c r="C464" s="10"/>
      <c r="D464" s="10"/>
      <c r="E464" s="21"/>
      <c r="F464" s="21"/>
      <c r="J464" s="22"/>
    </row>
    <row r="465" customFormat="false" ht="15.75" hidden="false" customHeight="true" outlineLevel="0" collapsed="false">
      <c r="B465" s="10"/>
      <c r="C465" s="10"/>
      <c r="D465" s="10"/>
      <c r="E465" s="21"/>
      <c r="F465" s="21"/>
      <c r="J465" s="22"/>
    </row>
    <row r="466" customFormat="false" ht="15.75" hidden="false" customHeight="true" outlineLevel="0" collapsed="false">
      <c r="B466" s="10"/>
      <c r="C466" s="10"/>
      <c r="D466" s="10"/>
      <c r="E466" s="21"/>
      <c r="F466" s="21"/>
      <c r="J466" s="22"/>
    </row>
    <row r="467" customFormat="false" ht="15.75" hidden="false" customHeight="true" outlineLevel="0" collapsed="false">
      <c r="B467" s="10"/>
      <c r="C467" s="10"/>
      <c r="D467" s="10"/>
      <c r="E467" s="21"/>
      <c r="F467" s="21"/>
      <c r="J467" s="22"/>
    </row>
    <row r="468" customFormat="false" ht="15.75" hidden="false" customHeight="true" outlineLevel="0" collapsed="false">
      <c r="B468" s="10"/>
      <c r="C468" s="10"/>
      <c r="D468" s="10"/>
      <c r="E468" s="21"/>
      <c r="F468" s="21"/>
      <c r="J468" s="22"/>
    </row>
    <row r="469" customFormat="false" ht="15.75" hidden="false" customHeight="true" outlineLevel="0" collapsed="false">
      <c r="B469" s="10"/>
      <c r="C469" s="10"/>
      <c r="D469" s="10"/>
      <c r="E469" s="21"/>
      <c r="F469" s="21"/>
      <c r="J469" s="22"/>
    </row>
    <row r="470" customFormat="false" ht="15.75" hidden="false" customHeight="true" outlineLevel="0" collapsed="false">
      <c r="B470" s="10"/>
      <c r="C470" s="10"/>
      <c r="D470" s="10"/>
      <c r="E470" s="21"/>
      <c r="F470" s="21"/>
      <c r="J470" s="22"/>
    </row>
    <row r="471" customFormat="false" ht="15.75" hidden="false" customHeight="true" outlineLevel="0" collapsed="false">
      <c r="B471" s="10"/>
      <c r="C471" s="10"/>
      <c r="D471" s="10"/>
      <c r="E471" s="21"/>
      <c r="F471" s="21"/>
      <c r="J471" s="22"/>
    </row>
    <row r="472" customFormat="false" ht="15.75" hidden="false" customHeight="true" outlineLevel="0" collapsed="false">
      <c r="B472" s="10"/>
      <c r="C472" s="10"/>
      <c r="D472" s="10"/>
      <c r="E472" s="21"/>
      <c r="F472" s="21"/>
      <c r="J472" s="22"/>
    </row>
    <row r="473" customFormat="false" ht="15.75" hidden="false" customHeight="true" outlineLevel="0" collapsed="false">
      <c r="B473" s="10"/>
      <c r="C473" s="10"/>
      <c r="D473" s="10"/>
      <c r="E473" s="21"/>
      <c r="F473" s="21"/>
      <c r="J473" s="22"/>
    </row>
    <row r="474" customFormat="false" ht="15.75" hidden="false" customHeight="true" outlineLevel="0" collapsed="false">
      <c r="B474" s="10"/>
      <c r="C474" s="10"/>
      <c r="D474" s="10"/>
      <c r="E474" s="21"/>
      <c r="F474" s="21"/>
      <c r="J474" s="22"/>
    </row>
    <row r="475" customFormat="false" ht="15.75" hidden="false" customHeight="true" outlineLevel="0" collapsed="false">
      <c r="B475" s="10"/>
      <c r="C475" s="10"/>
      <c r="D475" s="10"/>
      <c r="E475" s="21"/>
      <c r="F475" s="21"/>
      <c r="J475" s="22"/>
    </row>
    <row r="476" customFormat="false" ht="15.75" hidden="false" customHeight="true" outlineLevel="0" collapsed="false">
      <c r="B476" s="10"/>
      <c r="C476" s="10"/>
      <c r="D476" s="10"/>
      <c r="E476" s="21"/>
      <c r="F476" s="21"/>
      <c r="J476" s="22"/>
    </row>
    <row r="477" customFormat="false" ht="15.75" hidden="false" customHeight="true" outlineLevel="0" collapsed="false">
      <c r="B477" s="10"/>
      <c r="C477" s="10"/>
      <c r="D477" s="10"/>
      <c r="E477" s="21"/>
      <c r="F477" s="21"/>
      <c r="J477" s="22"/>
    </row>
    <row r="478" customFormat="false" ht="15.75" hidden="false" customHeight="true" outlineLevel="0" collapsed="false">
      <c r="B478" s="10"/>
      <c r="C478" s="10"/>
      <c r="D478" s="10"/>
      <c r="E478" s="21"/>
      <c r="F478" s="21"/>
      <c r="J478" s="22"/>
    </row>
    <row r="479" customFormat="false" ht="15.75" hidden="false" customHeight="true" outlineLevel="0" collapsed="false">
      <c r="B479" s="10"/>
      <c r="C479" s="10"/>
      <c r="D479" s="10"/>
      <c r="E479" s="21"/>
      <c r="F479" s="21"/>
      <c r="J479" s="22"/>
    </row>
    <row r="480" customFormat="false" ht="15.75" hidden="false" customHeight="true" outlineLevel="0" collapsed="false">
      <c r="B480" s="10"/>
      <c r="C480" s="10"/>
      <c r="D480" s="10"/>
      <c r="E480" s="21"/>
      <c r="F480" s="21"/>
      <c r="J480" s="22"/>
    </row>
    <row r="481" customFormat="false" ht="15.75" hidden="false" customHeight="true" outlineLevel="0" collapsed="false">
      <c r="B481" s="10"/>
      <c r="C481" s="10"/>
      <c r="D481" s="10"/>
      <c r="E481" s="21"/>
      <c r="F481" s="21"/>
      <c r="J481" s="22"/>
    </row>
    <row r="482" customFormat="false" ht="15.75" hidden="false" customHeight="true" outlineLevel="0" collapsed="false">
      <c r="B482" s="10"/>
      <c r="C482" s="10"/>
      <c r="D482" s="10"/>
      <c r="E482" s="21"/>
      <c r="F482" s="21"/>
      <c r="J482" s="22"/>
    </row>
    <row r="483" customFormat="false" ht="15.75" hidden="false" customHeight="true" outlineLevel="0" collapsed="false">
      <c r="B483" s="10"/>
      <c r="C483" s="10"/>
      <c r="D483" s="10"/>
      <c r="E483" s="21"/>
      <c r="F483" s="21"/>
      <c r="J483" s="22"/>
    </row>
    <row r="484" customFormat="false" ht="15.75" hidden="false" customHeight="true" outlineLevel="0" collapsed="false">
      <c r="B484" s="10"/>
      <c r="C484" s="10"/>
      <c r="D484" s="10"/>
      <c r="E484" s="21"/>
      <c r="F484" s="21"/>
      <c r="J484" s="22"/>
    </row>
    <row r="485" customFormat="false" ht="15.75" hidden="false" customHeight="true" outlineLevel="0" collapsed="false">
      <c r="B485" s="10"/>
      <c r="C485" s="10"/>
      <c r="D485" s="10"/>
      <c r="E485" s="21"/>
      <c r="F485" s="21"/>
      <c r="J485" s="22"/>
    </row>
    <row r="486" customFormat="false" ht="15.75" hidden="false" customHeight="true" outlineLevel="0" collapsed="false">
      <c r="B486" s="10"/>
      <c r="C486" s="10"/>
      <c r="D486" s="10"/>
      <c r="E486" s="21"/>
      <c r="F486" s="21"/>
      <c r="J486" s="22"/>
    </row>
    <row r="487" customFormat="false" ht="15.75" hidden="false" customHeight="true" outlineLevel="0" collapsed="false">
      <c r="B487" s="10"/>
      <c r="C487" s="10"/>
      <c r="D487" s="10"/>
      <c r="E487" s="21"/>
      <c r="F487" s="21"/>
      <c r="J487" s="22"/>
    </row>
    <row r="488" customFormat="false" ht="15.75" hidden="false" customHeight="true" outlineLevel="0" collapsed="false">
      <c r="B488" s="10"/>
      <c r="C488" s="10"/>
      <c r="D488" s="10"/>
      <c r="E488" s="21"/>
      <c r="F488" s="21"/>
      <c r="J488" s="22"/>
    </row>
    <row r="489" customFormat="false" ht="15.75" hidden="false" customHeight="true" outlineLevel="0" collapsed="false">
      <c r="B489" s="10"/>
      <c r="C489" s="10"/>
      <c r="D489" s="10"/>
      <c r="E489" s="21"/>
      <c r="F489" s="21"/>
      <c r="J489" s="22"/>
    </row>
    <row r="490" customFormat="false" ht="15.75" hidden="false" customHeight="true" outlineLevel="0" collapsed="false">
      <c r="B490" s="10"/>
      <c r="C490" s="10"/>
      <c r="D490" s="10"/>
      <c r="E490" s="21"/>
      <c r="F490" s="21"/>
      <c r="J490" s="22"/>
    </row>
    <row r="491" customFormat="false" ht="15.75" hidden="false" customHeight="true" outlineLevel="0" collapsed="false">
      <c r="B491" s="10"/>
      <c r="C491" s="10"/>
      <c r="D491" s="10"/>
      <c r="E491" s="21"/>
      <c r="F491" s="21"/>
      <c r="J491" s="22"/>
    </row>
    <row r="492" customFormat="false" ht="15.75" hidden="false" customHeight="true" outlineLevel="0" collapsed="false">
      <c r="B492" s="10"/>
      <c r="C492" s="10"/>
      <c r="D492" s="10"/>
      <c r="E492" s="21"/>
      <c r="F492" s="21"/>
      <c r="J492" s="22"/>
    </row>
    <row r="493" customFormat="false" ht="15.75" hidden="false" customHeight="true" outlineLevel="0" collapsed="false">
      <c r="B493" s="10"/>
      <c r="C493" s="10"/>
      <c r="D493" s="10"/>
      <c r="E493" s="21"/>
      <c r="F493" s="21"/>
      <c r="J493" s="22"/>
    </row>
    <row r="494" customFormat="false" ht="15.75" hidden="false" customHeight="true" outlineLevel="0" collapsed="false">
      <c r="B494" s="10"/>
      <c r="C494" s="10"/>
      <c r="D494" s="10"/>
      <c r="E494" s="21"/>
      <c r="F494" s="21"/>
      <c r="J494" s="22"/>
    </row>
    <row r="495" customFormat="false" ht="15.75" hidden="false" customHeight="true" outlineLevel="0" collapsed="false">
      <c r="B495" s="10"/>
      <c r="C495" s="10"/>
      <c r="D495" s="10"/>
      <c r="E495" s="21"/>
      <c r="F495" s="21"/>
      <c r="J495" s="22"/>
    </row>
    <row r="496" customFormat="false" ht="15.75" hidden="false" customHeight="true" outlineLevel="0" collapsed="false">
      <c r="B496" s="10"/>
      <c r="C496" s="10"/>
      <c r="D496" s="10"/>
      <c r="E496" s="21"/>
      <c r="F496" s="21"/>
      <c r="J496" s="22"/>
    </row>
    <row r="497" customFormat="false" ht="15.75" hidden="false" customHeight="true" outlineLevel="0" collapsed="false">
      <c r="B497" s="10"/>
      <c r="C497" s="10"/>
      <c r="D497" s="10"/>
      <c r="E497" s="21"/>
      <c r="F497" s="21"/>
      <c r="J497" s="22"/>
    </row>
    <row r="498" customFormat="false" ht="15.75" hidden="false" customHeight="true" outlineLevel="0" collapsed="false">
      <c r="B498" s="10"/>
      <c r="C498" s="10"/>
      <c r="D498" s="10"/>
      <c r="E498" s="21"/>
      <c r="F498" s="21"/>
      <c r="J498" s="22"/>
    </row>
    <row r="499" customFormat="false" ht="15.75" hidden="false" customHeight="true" outlineLevel="0" collapsed="false">
      <c r="B499" s="10"/>
      <c r="C499" s="10"/>
      <c r="D499" s="10"/>
      <c r="E499" s="21"/>
      <c r="F499" s="21"/>
      <c r="J499" s="22"/>
    </row>
    <row r="500" customFormat="false" ht="15.75" hidden="false" customHeight="true" outlineLevel="0" collapsed="false">
      <c r="B500" s="10"/>
      <c r="C500" s="10"/>
      <c r="D500" s="10"/>
      <c r="E500" s="21"/>
      <c r="F500" s="21"/>
      <c r="J500" s="22"/>
    </row>
    <row r="501" customFormat="false" ht="15.75" hidden="false" customHeight="true" outlineLevel="0" collapsed="false">
      <c r="B501" s="10"/>
      <c r="C501" s="10"/>
      <c r="D501" s="10"/>
      <c r="E501" s="21"/>
      <c r="F501" s="21"/>
      <c r="J501" s="22"/>
    </row>
    <row r="502" customFormat="false" ht="15.75" hidden="false" customHeight="true" outlineLevel="0" collapsed="false">
      <c r="B502" s="10"/>
      <c r="C502" s="10"/>
      <c r="D502" s="10"/>
      <c r="E502" s="21"/>
      <c r="F502" s="21"/>
      <c r="J502" s="22"/>
    </row>
    <row r="503" customFormat="false" ht="15.75" hidden="false" customHeight="true" outlineLevel="0" collapsed="false">
      <c r="B503" s="10"/>
      <c r="C503" s="10"/>
      <c r="D503" s="10"/>
      <c r="E503" s="21"/>
      <c r="F503" s="21"/>
      <c r="J503" s="22"/>
    </row>
    <row r="504" customFormat="false" ht="15.75" hidden="false" customHeight="true" outlineLevel="0" collapsed="false">
      <c r="B504" s="10"/>
      <c r="C504" s="10"/>
      <c r="D504" s="10"/>
      <c r="E504" s="21"/>
      <c r="F504" s="21"/>
      <c r="J504" s="22"/>
    </row>
    <row r="505" customFormat="false" ht="15.75" hidden="false" customHeight="true" outlineLevel="0" collapsed="false">
      <c r="B505" s="10"/>
      <c r="C505" s="10"/>
      <c r="D505" s="10"/>
      <c r="E505" s="21"/>
      <c r="F505" s="21"/>
      <c r="J505" s="22"/>
    </row>
    <row r="506" customFormat="false" ht="15.75" hidden="false" customHeight="true" outlineLevel="0" collapsed="false">
      <c r="B506" s="10"/>
      <c r="C506" s="10"/>
      <c r="D506" s="10"/>
      <c r="E506" s="21"/>
      <c r="F506" s="21"/>
      <c r="J506" s="22"/>
    </row>
    <row r="507" customFormat="false" ht="15.75" hidden="false" customHeight="true" outlineLevel="0" collapsed="false">
      <c r="B507" s="10"/>
      <c r="C507" s="10"/>
      <c r="D507" s="10"/>
      <c r="E507" s="21"/>
      <c r="F507" s="21"/>
      <c r="J507" s="22"/>
    </row>
    <row r="508" customFormat="false" ht="15.75" hidden="false" customHeight="true" outlineLevel="0" collapsed="false">
      <c r="B508" s="10"/>
      <c r="C508" s="10"/>
      <c r="D508" s="10"/>
      <c r="E508" s="21"/>
      <c r="F508" s="21"/>
      <c r="J508" s="22"/>
    </row>
    <row r="509" customFormat="false" ht="15.75" hidden="false" customHeight="true" outlineLevel="0" collapsed="false">
      <c r="B509" s="10"/>
      <c r="C509" s="10"/>
      <c r="D509" s="10"/>
      <c r="E509" s="21"/>
      <c r="F509" s="21"/>
      <c r="J509" s="22"/>
    </row>
    <row r="510" customFormat="false" ht="15.75" hidden="false" customHeight="true" outlineLevel="0" collapsed="false">
      <c r="B510" s="10"/>
      <c r="C510" s="10"/>
      <c r="D510" s="10"/>
      <c r="E510" s="21"/>
      <c r="F510" s="21"/>
      <c r="J510" s="22"/>
    </row>
    <row r="511" customFormat="false" ht="15.75" hidden="false" customHeight="true" outlineLevel="0" collapsed="false">
      <c r="B511" s="10"/>
      <c r="C511" s="10"/>
      <c r="D511" s="10"/>
      <c r="E511" s="21"/>
      <c r="F511" s="21"/>
      <c r="J511" s="22"/>
    </row>
    <row r="512" customFormat="false" ht="15.75" hidden="false" customHeight="true" outlineLevel="0" collapsed="false">
      <c r="B512" s="10"/>
      <c r="C512" s="10"/>
      <c r="D512" s="10"/>
      <c r="E512" s="21"/>
      <c r="F512" s="21"/>
      <c r="J512" s="22"/>
    </row>
    <row r="513" customFormat="false" ht="15.75" hidden="false" customHeight="true" outlineLevel="0" collapsed="false">
      <c r="B513" s="10"/>
      <c r="C513" s="10"/>
      <c r="D513" s="10"/>
      <c r="E513" s="21"/>
      <c r="F513" s="21"/>
      <c r="J513" s="22"/>
    </row>
    <row r="514" customFormat="false" ht="15.75" hidden="false" customHeight="true" outlineLevel="0" collapsed="false">
      <c r="B514" s="10"/>
      <c r="C514" s="10"/>
      <c r="D514" s="10"/>
      <c r="E514" s="21"/>
      <c r="F514" s="21"/>
      <c r="J514" s="22"/>
    </row>
    <row r="515" customFormat="false" ht="15.75" hidden="false" customHeight="true" outlineLevel="0" collapsed="false">
      <c r="B515" s="10"/>
      <c r="C515" s="10"/>
      <c r="D515" s="10"/>
      <c r="E515" s="21"/>
      <c r="F515" s="21"/>
      <c r="J515" s="22"/>
    </row>
    <row r="516" customFormat="false" ht="15.75" hidden="false" customHeight="true" outlineLevel="0" collapsed="false">
      <c r="B516" s="10"/>
      <c r="C516" s="10"/>
      <c r="D516" s="10"/>
      <c r="E516" s="21"/>
      <c r="F516" s="21"/>
      <c r="J516" s="22"/>
    </row>
    <row r="517" customFormat="false" ht="15.75" hidden="false" customHeight="true" outlineLevel="0" collapsed="false">
      <c r="B517" s="10"/>
      <c r="C517" s="10"/>
      <c r="D517" s="10"/>
      <c r="E517" s="21"/>
      <c r="F517" s="21"/>
      <c r="J517" s="22"/>
    </row>
    <row r="518" customFormat="false" ht="15.75" hidden="false" customHeight="true" outlineLevel="0" collapsed="false">
      <c r="B518" s="10"/>
      <c r="C518" s="10"/>
      <c r="D518" s="10"/>
      <c r="E518" s="21"/>
      <c r="F518" s="21"/>
      <c r="J518" s="22"/>
    </row>
    <row r="519" customFormat="false" ht="15.75" hidden="false" customHeight="true" outlineLevel="0" collapsed="false">
      <c r="B519" s="10"/>
      <c r="C519" s="10"/>
      <c r="D519" s="10"/>
      <c r="E519" s="21"/>
      <c r="F519" s="21"/>
      <c r="J519" s="22"/>
    </row>
    <row r="520" customFormat="false" ht="15.75" hidden="false" customHeight="true" outlineLevel="0" collapsed="false">
      <c r="B520" s="10"/>
      <c r="C520" s="10"/>
      <c r="D520" s="10"/>
      <c r="E520" s="21"/>
      <c r="F520" s="21"/>
      <c r="J520" s="22"/>
    </row>
    <row r="521" customFormat="false" ht="15.75" hidden="false" customHeight="true" outlineLevel="0" collapsed="false">
      <c r="B521" s="10"/>
      <c r="C521" s="10"/>
      <c r="D521" s="10"/>
      <c r="E521" s="21"/>
      <c r="F521" s="21"/>
      <c r="J521" s="22"/>
    </row>
    <row r="522" customFormat="false" ht="15.75" hidden="false" customHeight="true" outlineLevel="0" collapsed="false">
      <c r="B522" s="10"/>
      <c r="C522" s="10"/>
      <c r="D522" s="10"/>
      <c r="E522" s="21"/>
      <c r="F522" s="21"/>
      <c r="J522" s="22"/>
    </row>
    <row r="523" customFormat="false" ht="15.75" hidden="false" customHeight="true" outlineLevel="0" collapsed="false">
      <c r="B523" s="10"/>
      <c r="C523" s="10"/>
      <c r="D523" s="10"/>
      <c r="E523" s="21"/>
      <c r="F523" s="21"/>
      <c r="J523" s="22"/>
    </row>
    <row r="524" customFormat="false" ht="15.75" hidden="false" customHeight="true" outlineLevel="0" collapsed="false">
      <c r="B524" s="10"/>
      <c r="C524" s="10"/>
      <c r="D524" s="10"/>
      <c r="E524" s="21"/>
      <c r="F524" s="21"/>
      <c r="J524" s="22"/>
    </row>
    <row r="525" customFormat="false" ht="15.75" hidden="false" customHeight="true" outlineLevel="0" collapsed="false">
      <c r="B525" s="10"/>
      <c r="C525" s="10"/>
      <c r="D525" s="10"/>
      <c r="E525" s="21"/>
      <c r="F525" s="21"/>
      <c r="J525" s="22"/>
    </row>
    <row r="526" customFormat="false" ht="15.75" hidden="false" customHeight="true" outlineLevel="0" collapsed="false">
      <c r="B526" s="10"/>
      <c r="C526" s="10"/>
      <c r="D526" s="10"/>
      <c r="E526" s="21"/>
      <c r="F526" s="21"/>
      <c r="J526" s="22"/>
    </row>
    <row r="527" customFormat="false" ht="15.75" hidden="false" customHeight="true" outlineLevel="0" collapsed="false">
      <c r="B527" s="10"/>
      <c r="C527" s="10"/>
      <c r="D527" s="10"/>
      <c r="E527" s="21"/>
      <c r="F527" s="21"/>
      <c r="J527" s="22"/>
    </row>
    <row r="528" customFormat="false" ht="15.75" hidden="false" customHeight="true" outlineLevel="0" collapsed="false">
      <c r="B528" s="10"/>
      <c r="C528" s="10"/>
      <c r="D528" s="10"/>
      <c r="E528" s="21"/>
      <c r="F528" s="21"/>
      <c r="J528" s="22"/>
    </row>
    <row r="529" customFormat="false" ht="15.75" hidden="false" customHeight="true" outlineLevel="0" collapsed="false">
      <c r="B529" s="10"/>
      <c r="C529" s="10"/>
      <c r="D529" s="10"/>
      <c r="E529" s="21"/>
      <c r="F529" s="21"/>
      <c r="J529" s="22"/>
    </row>
    <row r="530" customFormat="false" ht="15.75" hidden="false" customHeight="true" outlineLevel="0" collapsed="false">
      <c r="B530" s="10"/>
      <c r="C530" s="10"/>
      <c r="D530" s="10"/>
      <c r="E530" s="21"/>
      <c r="F530" s="21"/>
      <c r="J530" s="22"/>
    </row>
    <row r="531" customFormat="false" ht="15.75" hidden="false" customHeight="true" outlineLevel="0" collapsed="false">
      <c r="B531" s="10"/>
      <c r="C531" s="10"/>
      <c r="D531" s="10"/>
      <c r="E531" s="21"/>
      <c r="F531" s="21"/>
      <c r="J531" s="22"/>
    </row>
    <row r="532" customFormat="false" ht="15.75" hidden="false" customHeight="true" outlineLevel="0" collapsed="false">
      <c r="B532" s="10"/>
      <c r="C532" s="10"/>
      <c r="D532" s="10"/>
      <c r="E532" s="21"/>
      <c r="F532" s="21"/>
      <c r="J532" s="22"/>
    </row>
    <row r="533" customFormat="false" ht="15.75" hidden="false" customHeight="true" outlineLevel="0" collapsed="false">
      <c r="B533" s="10"/>
      <c r="C533" s="10"/>
      <c r="D533" s="10"/>
      <c r="E533" s="21"/>
      <c r="F533" s="21"/>
      <c r="J533" s="22"/>
    </row>
    <row r="534" customFormat="false" ht="15.75" hidden="false" customHeight="true" outlineLevel="0" collapsed="false">
      <c r="B534" s="10"/>
      <c r="C534" s="10"/>
      <c r="D534" s="10"/>
      <c r="E534" s="21"/>
      <c r="F534" s="21"/>
      <c r="J534" s="22"/>
    </row>
    <row r="535" customFormat="false" ht="15.75" hidden="false" customHeight="true" outlineLevel="0" collapsed="false">
      <c r="B535" s="10"/>
      <c r="C535" s="10"/>
      <c r="D535" s="10"/>
      <c r="E535" s="21"/>
      <c r="F535" s="21"/>
      <c r="J535" s="22"/>
    </row>
    <row r="536" customFormat="false" ht="15.75" hidden="false" customHeight="true" outlineLevel="0" collapsed="false">
      <c r="B536" s="10"/>
      <c r="C536" s="10"/>
      <c r="D536" s="10"/>
      <c r="E536" s="21"/>
      <c r="F536" s="21"/>
      <c r="J536" s="22"/>
    </row>
    <row r="537" customFormat="false" ht="15.75" hidden="false" customHeight="true" outlineLevel="0" collapsed="false">
      <c r="B537" s="10"/>
      <c r="C537" s="10"/>
      <c r="D537" s="10"/>
      <c r="E537" s="21"/>
      <c r="F537" s="21"/>
      <c r="J537" s="22"/>
    </row>
    <row r="538" customFormat="false" ht="15.75" hidden="false" customHeight="true" outlineLevel="0" collapsed="false">
      <c r="B538" s="10"/>
      <c r="C538" s="10"/>
      <c r="D538" s="10"/>
      <c r="E538" s="21"/>
      <c r="F538" s="21"/>
      <c r="J538" s="22"/>
    </row>
    <row r="539" customFormat="false" ht="15.75" hidden="false" customHeight="true" outlineLevel="0" collapsed="false">
      <c r="B539" s="10"/>
      <c r="C539" s="10"/>
      <c r="D539" s="10"/>
      <c r="E539" s="21"/>
      <c r="F539" s="21"/>
      <c r="J539" s="22"/>
    </row>
    <row r="540" customFormat="false" ht="15.75" hidden="false" customHeight="true" outlineLevel="0" collapsed="false">
      <c r="B540" s="10"/>
      <c r="C540" s="10"/>
      <c r="D540" s="10"/>
      <c r="E540" s="21"/>
      <c r="F540" s="21"/>
      <c r="J540" s="22"/>
    </row>
    <row r="541" customFormat="false" ht="15.75" hidden="false" customHeight="true" outlineLevel="0" collapsed="false">
      <c r="B541" s="10"/>
      <c r="C541" s="10"/>
      <c r="D541" s="10"/>
      <c r="E541" s="21"/>
      <c r="F541" s="21"/>
      <c r="J541" s="22"/>
    </row>
    <row r="542" customFormat="false" ht="15.75" hidden="false" customHeight="true" outlineLevel="0" collapsed="false">
      <c r="B542" s="10"/>
      <c r="C542" s="10"/>
      <c r="D542" s="10"/>
      <c r="E542" s="21"/>
      <c r="F542" s="21"/>
      <c r="J542" s="22"/>
    </row>
    <row r="543" customFormat="false" ht="15.75" hidden="false" customHeight="true" outlineLevel="0" collapsed="false">
      <c r="B543" s="10"/>
      <c r="C543" s="10"/>
      <c r="D543" s="10"/>
      <c r="E543" s="21"/>
      <c r="F543" s="21"/>
      <c r="J543" s="22"/>
    </row>
    <row r="544" customFormat="false" ht="15.75" hidden="false" customHeight="true" outlineLevel="0" collapsed="false">
      <c r="B544" s="10"/>
      <c r="C544" s="10"/>
      <c r="D544" s="10"/>
      <c r="E544" s="21"/>
      <c r="F544" s="21"/>
      <c r="J544" s="22"/>
    </row>
    <row r="545" customFormat="false" ht="15.75" hidden="false" customHeight="true" outlineLevel="0" collapsed="false">
      <c r="B545" s="10"/>
      <c r="C545" s="10"/>
      <c r="D545" s="10"/>
      <c r="E545" s="21"/>
      <c r="F545" s="21"/>
      <c r="J545" s="22"/>
    </row>
    <row r="546" customFormat="false" ht="15.75" hidden="false" customHeight="true" outlineLevel="0" collapsed="false">
      <c r="B546" s="10"/>
      <c r="C546" s="10"/>
      <c r="D546" s="10"/>
      <c r="E546" s="21"/>
      <c r="F546" s="21"/>
      <c r="J546" s="22"/>
    </row>
    <row r="547" customFormat="false" ht="15.75" hidden="false" customHeight="true" outlineLevel="0" collapsed="false">
      <c r="B547" s="10"/>
      <c r="C547" s="10"/>
      <c r="D547" s="10"/>
      <c r="E547" s="21"/>
      <c r="F547" s="21"/>
      <c r="J547" s="22"/>
    </row>
    <row r="548" customFormat="false" ht="15.75" hidden="false" customHeight="true" outlineLevel="0" collapsed="false">
      <c r="B548" s="10"/>
      <c r="C548" s="10"/>
      <c r="D548" s="10"/>
      <c r="E548" s="21"/>
      <c r="F548" s="21"/>
      <c r="J548" s="22"/>
    </row>
    <row r="549" customFormat="false" ht="15.75" hidden="false" customHeight="true" outlineLevel="0" collapsed="false">
      <c r="B549" s="10"/>
      <c r="C549" s="10"/>
      <c r="D549" s="10"/>
      <c r="E549" s="21"/>
      <c r="F549" s="21"/>
      <c r="J549" s="22"/>
    </row>
    <row r="550" customFormat="false" ht="15.75" hidden="false" customHeight="true" outlineLevel="0" collapsed="false">
      <c r="B550" s="10"/>
      <c r="C550" s="10"/>
      <c r="D550" s="10"/>
      <c r="E550" s="21"/>
      <c r="F550" s="21"/>
      <c r="J550" s="22"/>
    </row>
    <row r="551" customFormat="false" ht="15.75" hidden="false" customHeight="true" outlineLevel="0" collapsed="false">
      <c r="B551" s="10"/>
      <c r="C551" s="10"/>
      <c r="D551" s="10"/>
      <c r="E551" s="21"/>
      <c r="F551" s="21"/>
      <c r="J551" s="22"/>
    </row>
    <row r="552" customFormat="false" ht="15.75" hidden="false" customHeight="true" outlineLevel="0" collapsed="false">
      <c r="B552" s="10"/>
      <c r="C552" s="10"/>
      <c r="D552" s="10"/>
      <c r="E552" s="21"/>
      <c r="F552" s="21"/>
      <c r="J552" s="22"/>
    </row>
    <row r="553" customFormat="false" ht="15.75" hidden="false" customHeight="true" outlineLevel="0" collapsed="false">
      <c r="B553" s="10"/>
      <c r="C553" s="10"/>
      <c r="D553" s="10"/>
      <c r="E553" s="21"/>
      <c r="F553" s="21"/>
      <c r="J553" s="22"/>
    </row>
    <row r="554" customFormat="false" ht="15.75" hidden="false" customHeight="true" outlineLevel="0" collapsed="false">
      <c r="B554" s="10"/>
      <c r="C554" s="10"/>
      <c r="D554" s="10"/>
      <c r="E554" s="21"/>
      <c r="F554" s="21"/>
      <c r="J554" s="22"/>
    </row>
    <row r="555" customFormat="false" ht="15.75" hidden="false" customHeight="true" outlineLevel="0" collapsed="false">
      <c r="B555" s="10"/>
      <c r="C555" s="10"/>
      <c r="D555" s="10"/>
      <c r="E555" s="21"/>
      <c r="F555" s="21"/>
      <c r="J555" s="22"/>
    </row>
    <row r="556" customFormat="false" ht="15.75" hidden="false" customHeight="true" outlineLevel="0" collapsed="false">
      <c r="B556" s="10"/>
      <c r="C556" s="10"/>
      <c r="D556" s="10"/>
      <c r="E556" s="21"/>
      <c r="F556" s="21"/>
      <c r="J556" s="22"/>
    </row>
    <row r="557" customFormat="false" ht="15.75" hidden="false" customHeight="true" outlineLevel="0" collapsed="false">
      <c r="B557" s="10"/>
      <c r="C557" s="10"/>
      <c r="D557" s="10"/>
      <c r="E557" s="21"/>
      <c r="F557" s="21"/>
      <c r="J557" s="22"/>
    </row>
    <row r="558" customFormat="false" ht="15.75" hidden="false" customHeight="true" outlineLevel="0" collapsed="false">
      <c r="B558" s="10"/>
      <c r="C558" s="10"/>
      <c r="D558" s="10"/>
      <c r="E558" s="21"/>
      <c r="F558" s="21"/>
      <c r="J558" s="22"/>
    </row>
    <row r="559" customFormat="false" ht="15.75" hidden="false" customHeight="true" outlineLevel="0" collapsed="false">
      <c r="B559" s="10"/>
      <c r="C559" s="10"/>
      <c r="D559" s="10"/>
      <c r="E559" s="21"/>
      <c r="F559" s="21"/>
      <c r="J559" s="22"/>
    </row>
    <row r="560" customFormat="false" ht="15.75" hidden="false" customHeight="true" outlineLevel="0" collapsed="false">
      <c r="B560" s="10"/>
      <c r="C560" s="10"/>
      <c r="D560" s="10"/>
      <c r="E560" s="21"/>
      <c r="F560" s="21"/>
      <c r="J560" s="22"/>
    </row>
    <row r="561" customFormat="false" ht="15.75" hidden="false" customHeight="true" outlineLevel="0" collapsed="false">
      <c r="B561" s="10"/>
      <c r="C561" s="10"/>
      <c r="D561" s="10"/>
      <c r="E561" s="21"/>
      <c r="F561" s="21"/>
      <c r="J561" s="22"/>
    </row>
    <row r="562" customFormat="false" ht="15.75" hidden="false" customHeight="true" outlineLevel="0" collapsed="false">
      <c r="B562" s="10"/>
      <c r="C562" s="10"/>
      <c r="D562" s="10"/>
      <c r="E562" s="21"/>
      <c r="F562" s="21"/>
      <c r="J562" s="22"/>
    </row>
    <row r="563" customFormat="false" ht="15.75" hidden="false" customHeight="true" outlineLevel="0" collapsed="false">
      <c r="B563" s="10"/>
      <c r="C563" s="10"/>
      <c r="D563" s="10"/>
      <c r="E563" s="21"/>
      <c r="F563" s="21"/>
      <c r="J563" s="22"/>
    </row>
    <row r="564" customFormat="false" ht="15.75" hidden="false" customHeight="true" outlineLevel="0" collapsed="false">
      <c r="B564" s="10"/>
      <c r="C564" s="10"/>
      <c r="D564" s="10"/>
      <c r="E564" s="21"/>
      <c r="F564" s="21"/>
      <c r="J564" s="22"/>
    </row>
    <row r="565" customFormat="false" ht="15.75" hidden="false" customHeight="true" outlineLevel="0" collapsed="false">
      <c r="B565" s="10"/>
      <c r="C565" s="10"/>
      <c r="D565" s="10"/>
      <c r="E565" s="21"/>
      <c r="F565" s="21"/>
      <c r="J565" s="22"/>
    </row>
    <row r="566" customFormat="false" ht="15.75" hidden="false" customHeight="true" outlineLevel="0" collapsed="false">
      <c r="B566" s="10"/>
      <c r="C566" s="10"/>
      <c r="D566" s="10"/>
      <c r="E566" s="21"/>
      <c r="F566" s="21"/>
      <c r="J566" s="22"/>
    </row>
    <row r="567" customFormat="false" ht="15.75" hidden="false" customHeight="true" outlineLevel="0" collapsed="false">
      <c r="B567" s="10"/>
      <c r="C567" s="10"/>
      <c r="D567" s="10"/>
      <c r="E567" s="21"/>
      <c r="F567" s="21"/>
      <c r="J567" s="22"/>
    </row>
    <row r="568" customFormat="false" ht="15.75" hidden="false" customHeight="true" outlineLevel="0" collapsed="false">
      <c r="B568" s="10"/>
      <c r="C568" s="10"/>
      <c r="D568" s="10"/>
      <c r="E568" s="21"/>
      <c r="F568" s="21"/>
      <c r="J568" s="22"/>
    </row>
    <row r="569" customFormat="false" ht="15.75" hidden="false" customHeight="true" outlineLevel="0" collapsed="false">
      <c r="B569" s="10"/>
      <c r="C569" s="10"/>
      <c r="D569" s="10"/>
      <c r="E569" s="21"/>
      <c r="F569" s="21"/>
      <c r="J569" s="22"/>
    </row>
    <row r="570" customFormat="false" ht="15.75" hidden="false" customHeight="true" outlineLevel="0" collapsed="false">
      <c r="B570" s="10"/>
      <c r="C570" s="10"/>
      <c r="D570" s="10"/>
      <c r="E570" s="21"/>
      <c r="F570" s="21"/>
      <c r="J570" s="22"/>
    </row>
    <row r="571" customFormat="false" ht="15.75" hidden="false" customHeight="true" outlineLevel="0" collapsed="false">
      <c r="B571" s="10"/>
      <c r="C571" s="10"/>
      <c r="D571" s="10"/>
      <c r="E571" s="21"/>
      <c r="F571" s="21"/>
      <c r="J571" s="22"/>
    </row>
    <row r="572" customFormat="false" ht="15.75" hidden="false" customHeight="true" outlineLevel="0" collapsed="false">
      <c r="B572" s="10"/>
      <c r="C572" s="10"/>
      <c r="D572" s="10"/>
      <c r="E572" s="21"/>
      <c r="F572" s="21"/>
      <c r="J572" s="22"/>
    </row>
    <row r="573" customFormat="false" ht="15.75" hidden="false" customHeight="true" outlineLevel="0" collapsed="false">
      <c r="B573" s="10"/>
      <c r="C573" s="10"/>
      <c r="D573" s="10"/>
      <c r="E573" s="21"/>
      <c r="F573" s="21"/>
      <c r="J573" s="22"/>
    </row>
    <row r="574" customFormat="false" ht="15.75" hidden="false" customHeight="true" outlineLevel="0" collapsed="false">
      <c r="B574" s="10"/>
      <c r="C574" s="10"/>
      <c r="D574" s="10"/>
      <c r="E574" s="21"/>
      <c r="F574" s="21"/>
      <c r="J574" s="22"/>
    </row>
    <row r="575" customFormat="false" ht="15.75" hidden="false" customHeight="true" outlineLevel="0" collapsed="false">
      <c r="B575" s="10"/>
      <c r="C575" s="10"/>
      <c r="D575" s="10"/>
      <c r="E575" s="21"/>
      <c r="F575" s="21"/>
      <c r="J575" s="22"/>
    </row>
    <row r="576" customFormat="false" ht="15.75" hidden="false" customHeight="true" outlineLevel="0" collapsed="false">
      <c r="B576" s="10"/>
      <c r="C576" s="10"/>
      <c r="D576" s="10"/>
      <c r="E576" s="21"/>
      <c r="F576" s="21"/>
      <c r="J576" s="22"/>
    </row>
    <row r="577" customFormat="false" ht="15.75" hidden="false" customHeight="true" outlineLevel="0" collapsed="false">
      <c r="B577" s="10"/>
      <c r="C577" s="10"/>
      <c r="D577" s="10"/>
      <c r="E577" s="21"/>
      <c r="F577" s="21"/>
      <c r="J577" s="22"/>
    </row>
    <row r="578" customFormat="false" ht="15.75" hidden="false" customHeight="true" outlineLevel="0" collapsed="false">
      <c r="B578" s="10"/>
      <c r="C578" s="10"/>
      <c r="D578" s="10"/>
      <c r="E578" s="21"/>
      <c r="F578" s="21"/>
      <c r="J578" s="22"/>
    </row>
    <row r="579" customFormat="false" ht="15.75" hidden="false" customHeight="true" outlineLevel="0" collapsed="false">
      <c r="B579" s="10"/>
      <c r="C579" s="10"/>
      <c r="D579" s="10"/>
      <c r="E579" s="21"/>
      <c r="F579" s="21"/>
      <c r="J579" s="22"/>
    </row>
    <row r="580" customFormat="false" ht="15.75" hidden="false" customHeight="true" outlineLevel="0" collapsed="false">
      <c r="B580" s="10"/>
      <c r="C580" s="10"/>
      <c r="D580" s="10"/>
      <c r="E580" s="21"/>
      <c r="F580" s="21"/>
      <c r="J580" s="22"/>
    </row>
    <row r="581" customFormat="false" ht="15.75" hidden="false" customHeight="true" outlineLevel="0" collapsed="false">
      <c r="B581" s="10"/>
      <c r="C581" s="10"/>
      <c r="D581" s="10"/>
      <c r="E581" s="21"/>
      <c r="F581" s="21"/>
      <c r="J581" s="22"/>
    </row>
    <row r="582" customFormat="false" ht="15.75" hidden="false" customHeight="true" outlineLevel="0" collapsed="false">
      <c r="B582" s="10"/>
      <c r="C582" s="10"/>
      <c r="D582" s="10"/>
      <c r="E582" s="21"/>
      <c r="F582" s="21"/>
      <c r="J582" s="22"/>
    </row>
    <row r="583" customFormat="false" ht="15.75" hidden="false" customHeight="true" outlineLevel="0" collapsed="false">
      <c r="B583" s="10"/>
      <c r="C583" s="10"/>
      <c r="D583" s="10"/>
      <c r="E583" s="21"/>
      <c r="F583" s="21"/>
      <c r="J583" s="22"/>
    </row>
    <row r="584" customFormat="false" ht="15.75" hidden="false" customHeight="true" outlineLevel="0" collapsed="false">
      <c r="B584" s="10"/>
      <c r="C584" s="10"/>
      <c r="D584" s="10"/>
      <c r="E584" s="21"/>
      <c r="F584" s="21"/>
      <c r="J584" s="22"/>
    </row>
    <row r="585" customFormat="false" ht="15.75" hidden="false" customHeight="true" outlineLevel="0" collapsed="false">
      <c r="B585" s="10"/>
      <c r="C585" s="10"/>
      <c r="D585" s="10"/>
      <c r="E585" s="21"/>
      <c r="F585" s="21"/>
      <c r="J585" s="22"/>
    </row>
    <row r="586" customFormat="false" ht="15.75" hidden="false" customHeight="true" outlineLevel="0" collapsed="false">
      <c r="B586" s="10"/>
      <c r="C586" s="10"/>
      <c r="D586" s="10"/>
      <c r="E586" s="21"/>
      <c r="F586" s="21"/>
      <c r="J586" s="22"/>
    </row>
    <row r="587" customFormat="false" ht="15.75" hidden="false" customHeight="true" outlineLevel="0" collapsed="false">
      <c r="B587" s="10"/>
      <c r="C587" s="10"/>
      <c r="D587" s="10"/>
      <c r="E587" s="21"/>
      <c r="F587" s="21"/>
      <c r="J587" s="22"/>
    </row>
    <row r="588" customFormat="false" ht="15.75" hidden="false" customHeight="true" outlineLevel="0" collapsed="false">
      <c r="B588" s="10"/>
      <c r="C588" s="10"/>
      <c r="D588" s="10"/>
      <c r="E588" s="21"/>
      <c r="F588" s="21"/>
      <c r="J588" s="22"/>
    </row>
    <row r="589" customFormat="false" ht="15.75" hidden="false" customHeight="true" outlineLevel="0" collapsed="false">
      <c r="B589" s="10"/>
      <c r="C589" s="10"/>
      <c r="D589" s="10"/>
      <c r="E589" s="21"/>
      <c r="F589" s="21"/>
      <c r="J589" s="22"/>
    </row>
    <row r="590" customFormat="false" ht="15.75" hidden="false" customHeight="true" outlineLevel="0" collapsed="false">
      <c r="B590" s="10"/>
      <c r="C590" s="10"/>
      <c r="D590" s="10"/>
      <c r="E590" s="21"/>
      <c r="F590" s="21"/>
      <c r="J590" s="22"/>
    </row>
    <row r="591" customFormat="false" ht="15.75" hidden="false" customHeight="true" outlineLevel="0" collapsed="false">
      <c r="B591" s="10"/>
      <c r="C591" s="10"/>
      <c r="D591" s="10"/>
      <c r="E591" s="21"/>
      <c r="F591" s="21"/>
      <c r="J591" s="22"/>
    </row>
    <row r="592" customFormat="false" ht="15.75" hidden="false" customHeight="true" outlineLevel="0" collapsed="false">
      <c r="B592" s="10"/>
      <c r="C592" s="10"/>
      <c r="D592" s="10"/>
      <c r="E592" s="21"/>
      <c r="F592" s="21"/>
      <c r="J592" s="22"/>
    </row>
    <row r="593" customFormat="false" ht="15.75" hidden="false" customHeight="true" outlineLevel="0" collapsed="false">
      <c r="B593" s="10"/>
      <c r="C593" s="10"/>
      <c r="D593" s="10"/>
      <c r="E593" s="21"/>
      <c r="F593" s="21"/>
      <c r="J593" s="22"/>
    </row>
    <row r="594" customFormat="false" ht="15.75" hidden="false" customHeight="true" outlineLevel="0" collapsed="false">
      <c r="B594" s="10"/>
      <c r="C594" s="10"/>
      <c r="D594" s="10"/>
      <c r="E594" s="21"/>
      <c r="F594" s="21"/>
      <c r="J594" s="22"/>
    </row>
    <row r="595" customFormat="false" ht="15.75" hidden="false" customHeight="true" outlineLevel="0" collapsed="false">
      <c r="B595" s="10"/>
      <c r="C595" s="10"/>
      <c r="D595" s="10"/>
      <c r="E595" s="21"/>
      <c r="F595" s="21"/>
      <c r="J595" s="22"/>
    </row>
    <row r="596" customFormat="false" ht="15.75" hidden="false" customHeight="true" outlineLevel="0" collapsed="false">
      <c r="B596" s="10"/>
      <c r="C596" s="10"/>
      <c r="D596" s="10"/>
      <c r="E596" s="21"/>
      <c r="F596" s="21"/>
      <c r="J596" s="22"/>
    </row>
    <row r="597" customFormat="false" ht="15.75" hidden="false" customHeight="true" outlineLevel="0" collapsed="false">
      <c r="B597" s="10"/>
      <c r="C597" s="10"/>
      <c r="D597" s="10"/>
      <c r="E597" s="21"/>
      <c r="F597" s="21"/>
      <c r="J597" s="22"/>
    </row>
    <row r="598" customFormat="false" ht="15.75" hidden="false" customHeight="true" outlineLevel="0" collapsed="false">
      <c r="B598" s="10"/>
      <c r="C598" s="10"/>
      <c r="D598" s="10"/>
      <c r="E598" s="21"/>
      <c r="F598" s="21"/>
      <c r="J598" s="22"/>
    </row>
    <row r="599" customFormat="false" ht="15.75" hidden="false" customHeight="true" outlineLevel="0" collapsed="false">
      <c r="B599" s="10"/>
      <c r="C599" s="10"/>
      <c r="D599" s="10"/>
      <c r="E599" s="21"/>
      <c r="F599" s="21"/>
      <c r="J599" s="22"/>
    </row>
    <row r="600" customFormat="false" ht="15.75" hidden="false" customHeight="true" outlineLevel="0" collapsed="false">
      <c r="B600" s="10"/>
      <c r="C600" s="10"/>
      <c r="D600" s="10"/>
      <c r="E600" s="21"/>
      <c r="F600" s="21"/>
      <c r="J600" s="22"/>
    </row>
    <row r="601" customFormat="false" ht="15.75" hidden="false" customHeight="true" outlineLevel="0" collapsed="false">
      <c r="B601" s="10"/>
      <c r="C601" s="10"/>
      <c r="D601" s="10"/>
      <c r="E601" s="21"/>
      <c r="F601" s="21"/>
      <c r="J601" s="22"/>
    </row>
    <row r="602" customFormat="false" ht="15.75" hidden="false" customHeight="true" outlineLevel="0" collapsed="false">
      <c r="B602" s="10"/>
      <c r="C602" s="10"/>
      <c r="D602" s="10"/>
      <c r="E602" s="21"/>
      <c r="F602" s="21"/>
      <c r="J602" s="22"/>
    </row>
    <row r="603" customFormat="false" ht="15.75" hidden="false" customHeight="true" outlineLevel="0" collapsed="false">
      <c r="B603" s="10"/>
      <c r="C603" s="10"/>
      <c r="D603" s="10"/>
      <c r="E603" s="21"/>
      <c r="F603" s="21"/>
      <c r="J603" s="22"/>
    </row>
    <row r="604" customFormat="false" ht="15.75" hidden="false" customHeight="true" outlineLevel="0" collapsed="false">
      <c r="B604" s="10"/>
      <c r="C604" s="10"/>
      <c r="D604" s="10"/>
      <c r="E604" s="21"/>
      <c r="F604" s="21"/>
      <c r="J604" s="22"/>
    </row>
    <row r="605" customFormat="false" ht="15.75" hidden="false" customHeight="true" outlineLevel="0" collapsed="false">
      <c r="B605" s="10"/>
      <c r="C605" s="10"/>
      <c r="D605" s="10"/>
      <c r="E605" s="21"/>
      <c r="F605" s="21"/>
      <c r="J605" s="22"/>
    </row>
    <row r="606" customFormat="false" ht="15.75" hidden="false" customHeight="true" outlineLevel="0" collapsed="false">
      <c r="B606" s="10"/>
      <c r="C606" s="10"/>
      <c r="D606" s="10"/>
      <c r="E606" s="21"/>
      <c r="F606" s="21"/>
      <c r="J606" s="22"/>
    </row>
    <row r="607" customFormat="false" ht="15.75" hidden="false" customHeight="true" outlineLevel="0" collapsed="false">
      <c r="B607" s="10"/>
      <c r="C607" s="10"/>
      <c r="D607" s="10"/>
      <c r="E607" s="21"/>
      <c r="F607" s="21"/>
      <c r="J607" s="22"/>
    </row>
    <row r="608" customFormat="false" ht="15.75" hidden="false" customHeight="true" outlineLevel="0" collapsed="false">
      <c r="B608" s="10"/>
      <c r="C608" s="10"/>
      <c r="D608" s="10"/>
      <c r="E608" s="21"/>
      <c r="F608" s="21"/>
      <c r="J608" s="22"/>
    </row>
    <row r="609" customFormat="false" ht="15.75" hidden="false" customHeight="true" outlineLevel="0" collapsed="false">
      <c r="B609" s="10"/>
      <c r="C609" s="10"/>
      <c r="D609" s="10"/>
      <c r="E609" s="21"/>
      <c r="F609" s="21"/>
      <c r="J609" s="22"/>
    </row>
    <row r="610" customFormat="false" ht="15.75" hidden="false" customHeight="true" outlineLevel="0" collapsed="false">
      <c r="B610" s="10"/>
      <c r="C610" s="10"/>
      <c r="D610" s="10"/>
      <c r="E610" s="21"/>
      <c r="F610" s="21"/>
      <c r="J610" s="22"/>
    </row>
    <row r="611" customFormat="false" ht="15.75" hidden="false" customHeight="true" outlineLevel="0" collapsed="false">
      <c r="B611" s="10"/>
      <c r="C611" s="10"/>
      <c r="D611" s="10"/>
      <c r="E611" s="21"/>
      <c r="F611" s="21"/>
      <c r="J611" s="22"/>
    </row>
    <row r="612" customFormat="false" ht="15.75" hidden="false" customHeight="true" outlineLevel="0" collapsed="false">
      <c r="B612" s="10"/>
      <c r="C612" s="10"/>
      <c r="D612" s="10"/>
      <c r="E612" s="21"/>
      <c r="F612" s="21"/>
      <c r="J612" s="22"/>
    </row>
    <row r="613" customFormat="false" ht="15.75" hidden="false" customHeight="true" outlineLevel="0" collapsed="false">
      <c r="B613" s="10"/>
      <c r="C613" s="10"/>
      <c r="D613" s="10"/>
      <c r="E613" s="21"/>
      <c r="F613" s="21"/>
      <c r="J613" s="22"/>
    </row>
    <row r="614" customFormat="false" ht="15.75" hidden="false" customHeight="true" outlineLevel="0" collapsed="false">
      <c r="B614" s="10"/>
      <c r="C614" s="10"/>
      <c r="D614" s="10"/>
      <c r="E614" s="21"/>
      <c r="F614" s="21"/>
      <c r="J614" s="22"/>
    </row>
    <row r="615" customFormat="false" ht="15.75" hidden="false" customHeight="true" outlineLevel="0" collapsed="false">
      <c r="B615" s="10"/>
      <c r="C615" s="10"/>
      <c r="D615" s="10"/>
      <c r="E615" s="21"/>
      <c r="F615" s="21"/>
      <c r="J615" s="22"/>
    </row>
    <row r="616" customFormat="false" ht="15.75" hidden="false" customHeight="true" outlineLevel="0" collapsed="false">
      <c r="B616" s="10"/>
      <c r="C616" s="10"/>
      <c r="D616" s="10"/>
      <c r="E616" s="21"/>
      <c r="F616" s="21"/>
      <c r="J616" s="22"/>
    </row>
    <row r="617" customFormat="false" ht="15.75" hidden="false" customHeight="true" outlineLevel="0" collapsed="false">
      <c r="B617" s="10"/>
      <c r="C617" s="10"/>
      <c r="D617" s="10"/>
      <c r="E617" s="21"/>
      <c r="F617" s="21"/>
      <c r="J617" s="22"/>
    </row>
    <row r="618" customFormat="false" ht="15.75" hidden="false" customHeight="true" outlineLevel="0" collapsed="false">
      <c r="B618" s="10"/>
      <c r="C618" s="10"/>
      <c r="D618" s="10"/>
      <c r="E618" s="21"/>
      <c r="F618" s="21"/>
      <c r="J618" s="22"/>
    </row>
    <row r="619" customFormat="false" ht="15.75" hidden="false" customHeight="true" outlineLevel="0" collapsed="false">
      <c r="B619" s="10"/>
      <c r="C619" s="10"/>
      <c r="D619" s="10"/>
      <c r="E619" s="21"/>
      <c r="F619" s="21"/>
      <c r="J619" s="22"/>
    </row>
    <row r="620" customFormat="false" ht="15.75" hidden="false" customHeight="true" outlineLevel="0" collapsed="false">
      <c r="B620" s="10"/>
      <c r="C620" s="10"/>
      <c r="D620" s="10"/>
      <c r="E620" s="21"/>
      <c r="F620" s="21"/>
      <c r="J620" s="22"/>
    </row>
    <row r="621" customFormat="false" ht="15.75" hidden="false" customHeight="true" outlineLevel="0" collapsed="false">
      <c r="B621" s="10"/>
      <c r="C621" s="10"/>
      <c r="D621" s="10"/>
      <c r="E621" s="21"/>
      <c r="F621" s="21"/>
      <c r="J621" s="22"/>
    </row>
    <row r="622" customFormat="false" ht="15.75" hidden="false" customHeight="true" outlineLevel="0" collapsed="false">
      <c r="B622" s="10"/>
      <c r="C622" s="10"/>
      <c r="D622" s="10"/>
      <c r="E622" s="21"/>
      <c r="F622" s="21"/>
      <c r="J622" s="22"/>
    </row>
    <row r="623" customFormat="false" ht="15.75" hidden="false" customHeight="true" outlineLevel="0" collapsed="false">
      <c r="B623" s="10"/>
      <c r="C623" s="10"/>
      <c r="D623" s="10"/>
      <c r="E623" s="21"/>
      <c r="F623" s="21"/>
      <c r="J623" s="22"/>
    </row>
    <row r="624" customFormat="false" ht="15.75" hidden="false" customHeight="true" outlineLevel="0" collapsed="false">
      <c r="B624" s="10"/>
      <c r="C624" s="10"/>
      <c r="D624" s="10"/>
      <c r="E624" s="21"/>
      <c r="F624" s="21"/>
      <c r="J624" s="22"/>
    </row>
    <row r="625" customFormat="false" ht="15.75" hidden="false" customHeight="true" outlineLevel="0" collapsed="false">
      <c r="B625" s="10"/>
      <c r="C625" s="10"/>
      <c r="D625" s="10"/>
      <c r="E625" s="21"/>
      <c r="F625" s="21"/>
      <c r="J625" s="22"/>
    </row>
    <row r="626" customFormat="false" ht="15.75" hidden="false" customHeight="true" outlineLevel="0" collapsed="false">
      <c r="B626" s="10"/>
      <c r="C626" s="10"/>
      <c r="D626" s="10"/>
      <c r="E626" s="21"/>
      <c r="F626" s="21"/>
      <c r="J626" s="22"/>
    </row>
    <row r="627" customFormat="false" ht="15.75" hidden="false" customHeight="true" outlineLevel="0" collapsed="false">
      <c r="B627" s="10"/>
      <c r="C627" s="10"/>
      <c r="D627" s="10"/>
      <c r="E627" s="21"/>
      <c r="F627" s="21"/>
      <c r="J627" s="22"/>
    </row>
    <row r="628" customFormat="false" ht="15.75" hidden="false" customHeight="true" outlineLevel="0" collapsed="false">
      <c r="B628" s="10"/>
      <c r="C628" s="10"/>
      <c r="D628" s="10"/>
      <c r="E628" s="21"/>
      <c r="F628" s="21"/>
      <c r="J628" s="22"/>
    </row>
    <row r="629" customFormat="false" ht="15.75" hidden="false" customHeight="true" outlineLevel="0" collapsed="false">
      <c r="B629" s="10"/>
      <c r="C629" s="10"/>
      <c r="D629" s="10"/>
      <c r="E629" s="21"/>
      <c r="F629" s="21"/>
      <c r="J629" s="22"/>
    </row>
    <row r="630" customFormat="false" ht="15.75" hidden="false" customHeight="true" outlineLevel="0" collapsed="false">
      <c r="B630" s="10"/>
      <c r="C630" s="10"/>
      <c r="D630" s="10"/>
      <c r="E630" s="21"/>
      <c r="F630" s="21"/>
      <c r="J630" s="22"/>
    </row>
    <row r="631" customFormat="false" ht="15.75" hidden="false" customHeight="true" outlineLevel="0" collapsed="false">
      <c r="B631" s="10"/>
      <c r="C631" s="10"/>
      <c r="D631" s="10"/>
      <c r="E631" s="21"/>
      <c r="F631" s="21"/>
      <c r="J631" s="22"/>
    </row>
    <row r="632" customFormat="false" ht="15.75" hidden="false" customHeight="true" outlineLevel="0" collapsed="false">
      <c r="B632" s="10"/>
      <c r="C632" s="10"/>
      <c r="D632" s="10"/>
      <c r="E632" s="21"/>
      <c r="F632" s="21"/>
      <c r="J632" s="22"/>
    </row>
    <row r="633" customFormat="false" ht="15.75" hidden="false" customHeight="true" outlineLevel="0" collapsed="false">
      <c r="B633" s="10"/>
      <c r="C633" s="10"/>
      <c r="D633" s="10"/>
      <c r="E633" s="21"/>
      <c r="F633" s="21"/>
      <c r="J633" s="22"/>
    </row>
    <row r="634" customFormat="false" ht="15.75" hidden="false" customHeight="true" outlineLevel="0" collapsed="false">
      <c r="B634" s="10"/>
      <c r="C634" s="10"/>
      <c r="D634" s="10"/>
      <c r="E634" s="21"/>
      <c r="F634" s="21"/>
      <c r="J634" s="22"/>
    </row>
    <row r="635" customFormat="false" ht="15.75" hidden="false" customHeight="true" outlineLevel="0" collapsed="false">
      <c r="B635" s="10"/>
      <c r="C635" s="10"/>
      <c r="D635" s="10"/>
      <c r="E635" s="21"/>
      <c r="F635" s="21"/>
      <c r="J635" s="22"/>
    </row>
    <row r="636" customFormat="false" ht="15.75" hidden="false" customHeight="true" outlineLevel="0" collapsed="false">
      <c r="B636" s="10"/>
      <c r="C636" s="10"/>
      <c r="D636" s="10"/>
      <c r="E636" s="21"/>
      <c r="F636" s="21"/>
      <c r="J636" s="22"/>
    </row>
    <row r="637" customFormat="false" ht="15.75" hidden="false" customHeight="true" outlineLevel="0" collapsed="false">
      <c r="B637" s="10"/>
      <c r="C637" s="10"/>
      <c r="D637" s="10"/>
      <c r="E637" s="21"/>
      <c r="F637" s="21"/>
      <c r="J637" s="22"/>
    </row>
    <row r="638" customFormat="false" ht="15.75" hidden="false" customHeight="true" outlineLevel="0" collapsed="false">
      <c r="B638" s="10"/>
      <c r="C638" s="10"/>
      <c r="D638" s="10"/>
      <c r="E638" s="21"/>
      <c r="F638" s="21"/>
      <c r="J638" s="22"/>
    </row>
    <row r="639" customFormat="false" ht="15.75" hidden="false" customHeight="true" outlineLevel="0" collapsed="false">
      <c r="B639" s="10"/>
      <c r="C639" s="10"/>
      <c r="D639" s="10"/>
      <c r="E639" s="21"/>
      <c r="F639" s="21"/>
      <c r="J639" s="22"/>
    </row>
    <row r="640" customFormat="false" ht="15.75" hidden="false" customHeight="true" outlineLevel="0" collapsed="false">
      <c r="B640" s="10"/>
      <c r="C640" s="10"/>
      <c r="D640" s="10"/>
      <c r="E640" s="21"/>
      <c r="F640" s="21"/>
      <c r="J640" s="22"/>
    </row>
    <row r="641" customFormat="false" ht="15.75" hidden="false" customHeight="true" outlineLevel="0" collapsed="false">
      <c r="B641" s="10"/>
      <c r="C641" s="10"/>
      <c r="D641" s="10"/>
      <c r="E641" s="21"/>
      <c r="F641" s="21"/>
      <c r="J641" s="22"/>
    </row>
    <row r="642" customFormat="false" ht="15.75" hidden="false" customHeight="true" outlineLevel="0" collapsed="false">
      <c r="B642" s="10"/>
      <c r="C642" s="10"/>
      <c r="D642" s="10"/>
      <c r="E642" s="21"/>
      <c r="F642" s="21"/>
      <c r="J642" s="22"/>
    </row>
    <row r="643" customFormat="false" ht="15.75" hidden="false" customHeight="true" outlineLevel="0" collapsed="false">
      <c r="B643" s="10"/>
      <c r="C643" s="10"/>
      <c r="D643" s="10"/>
      <c r="E643" s="21"/>
      <c r="F643" s="21"/>
      <c r="J643" s="22"/>
    </row>
    <row r="644" customFormat="false" ht="15.75" hidden="false" customHeight="true" outlineLevel="0" collapsed="false">
      <c r="B644" s="10"/>
      <c r="C644" s="10"/>
      <c r="D644" s="10"/>
      <c r="E644" s="21"/>
      <c r="F644" s="21"/>
      <c r="J644" s="22"/>
    </row>
    <row r="645" customFormat="false" ht="15.75" hidden="false" customHeight="true" outlineLevel="0" collapsed="false">
      <c r="B645" s="10"/>
      <c r="C645" s="10"/>
      <c r="D645" s="10"/>
      <c r="E645" s="21"/>
      <c r="F645" s="21"/>
      <c r="J645" s="22"/>
    </row>
    <row r="646" customFormat="false" ht="15.75" hidden="false" customHeight="true" outlineLevel="0" collapsed="false">
      <c r="B646" s="10"/>
      <c r="C646" s="10"/>
      <c r="D646" s="10"/>
      <c r="E646" s="21"/>
      <c r="F646" s="21"/>
      <c r="J646" s="22"/>
    </row>
    <row r="647" customFormat="false" ht="15.75" hidden="false" customHeight="true" outlineLevel="0" collapsed="false">
      <c r="B647" s="10"/>
      <c r="C647" s="10"/>
      <c r="D647" s="10"/>
      <c r="E647" s="21"/>
      <c r="F647" s="21"/>
      <c r="J647" s="22"/>
    </row>
    <row r="648" customFormat="false" ht="15.75" hidden="false" customHeight="true" outlineLevel="0" collapsed="false">
      <c r="B648" s="10"/>
      <c r="C648" s="10"/>
      <c r="D648" s="10"/>
      <c r="E648" s="21"/>
      <c r="F648" s="21"/>
      <c r="J648" s="22"/>
    </row>
    <row r="649" customFormat="false" ht="15.75" hidden="false" customHeight="true" outlineLevel="0" collapsed="false">
      <c r="B649" s="10"/>
      <c r="C649" s="10"/>
      <c r="D649" s="10"/>
      <c r="E649" s="21"/>
      <c r="F649" s="21"/>
      <c r="J649" s="22"/>
    </row>
    <row r="650" customFormat="false" ht="15.75" hidden="false" customHeight="true" outlineLevel="0" collapsed="false">
      <c r="B650" s="10"/>
      <c r="C650" s="10"/>
      <c r="D650" s="10"/>
      <c r="E650" s="21"/>
      <c r="F650" s="21"/>
      <c r="J650" s="22"/>
    </row>
    <row r="651" customFormat="false" ht="15.75" hidden="false" customHeight="true" outlineLevel="0" collapsed="false">
      <c r="B651" s="10"/>
      <c r="C651" s="10"/>
      <c r="D651" s="10"/>
      <c r="E651" s="21"/>
      <c r="F651" s="21"/>
      <c r="J651" s="22"/>
    </row>
    <row r="652" customFormat="false" ht="15.75" hidden="false" customHeight="true" outlineLevel="0" collapsed="false">
      <c r="B652" s="10"/>
      <c r="C652" s="10"/>
      <c r="D652" s="10"/>
      <c r="E652" s="21"/>
      <c r="F652" s="21"/>
      <c r="J652" s="22"/>
    </row>
    <row r="653" customFormat="false" ht="15.75" hidden="false" customHeight="true" outlineLevel="0" collapsed="false">
      <c r="B653" s="10"/>
      <c r="C653" s="10"/>
      <c r="D653" s="10"/>
      <c r="E653" s="21"/>
      <c r="F653" s="21"/>
      <c r="J653" s="22"/>
    </row>
    <row r="654" customFormat="false" ht="15.75" hidden="false" customHeight="true" outlineLevel="0" collapsed="false">
      <c r="B654" s="10"/>
      <c r="C654" s="10"/>
      <c r="D654" s="10"/>
      <c r="E654" s="21"/>
      <c r="F654" s="21"/>
      <c r="J654" s="22"/>
    </row>
    <row r="655" customFormat="false" ht="15.75" hidden="false" customHeight="true" outlineLevel="0" collapsed="false">
      <c r="B655" s="10"/>
      <c r="C655" s="10"/>
      <c r="D655" s="10"/>
      <c r="E655" s="21"/>
      <c r="F655" s="21"/>
      <c r="J655" s="22"/>
    </row>
    <row r="656" customFormat="false" ht="15.75" hidden="false" customHeight="true" outlineLevel="0" collapsed="false">
      <c r="B656" s="10"/>
      <c r="C656" s="10"/>
      <c r="D656" s="10"/>
      <c r="E656" s="21"/>
      <c r="F656" s="21"/>
      <c r="J656" s="22"/>
    </row>
    <row r="657" customFormat="false" ht="15.75" hidden="false" customHeight="true" outlineLevel="0" collapsed="false">
      <c r="B657" s="10"/>
      <c r="C657" s="10"/>
      <c r="D657" s="10"/>
      <c r="E657" s="21"/>
      <c r="F657" s="21"/>
      <c r="J657" s="22"/>
    </row>
    <row r="658" customFormat="false" ht="15.75" hidden="false" customHeight="true" outlineLevel="0" collapsed="false">
      <c r="B658" s="10"/>
      <c r="C658" s="10"/>
      <c r="D658" s="10"/>
      <c r="E658" s="21"/>
      <c r="F658" s="21"/>
      <c r="J658" s="22"/>
    </row>
    <row r="659" customFormat="false" ht="15.75" hidden="false" customHeight="true" outlineLevel="0" collapsed="false">
      <c r="B659" s="10"/>
      <c r="C659" s="10"/>
      <c r="D659" s="10"/>
      <c r="E659" s="21"/>
      <c r="F659" s="21"/>
      <c r="J659" s="22"/>
    </row>
    <row r="660" customFormat="false" ht="15.75" hidden="false" customHeight="true" outlineLevel="0" collapsed="false">
      <c r="B660" s="10"/>
      <c r="C660" s="10"/>
      <c r="D660" s="10"/>
      <c r="E660" s="21"/>
      <c r="F660" s="21"/>
      <c r="J660" s="22"/>
    </row>
    <row r="661" customFormat="false" ht="15.75" hidden="false" customHeight="true" outlineLevel="0" collapsed="false">
      <c r="B661" s="10"/>
      <c r="C661" s="10"/>
      <c r="D661" s="10"/>
      <c r="E661" s="21"/>
      <c r="F661" s="21"/>
      <c r="J661" s="22"/>
    </row>
    <row r="662" customFormat="false" ht="15.75" hidden="false" customHeight="true" outlineLevel="0" collapsed="false">
      <c r="B662" s="10"/>
      <c r="C662" s="10"/>
      <c r="D662" s="10"/>
      <c r="E662" s="21"/>
      <c r="F662" s="21"/>
      <c r="J662" s="22"/>
    </row>
    <row r="663" customFormat="false" ht="15.75" hidden="false" customHeight="true" outlineLevel="0" collapsed="false">
      <c r="B663" s="10"/>
      <c r="C663" s="10"/>
      <c r="D663" s="10"/>
      <c r="E663" s="21"/>
      <c r="F663" s="21"/>
      <c r="J663" s="22"/>
    </row>
    <row r="664" customFormat="false" ht="15.75" hidden="false" customHeight="true" outlineLevel="0" collapsed="false">
      <c r="B664" s="10"/>
      <c r="C664" s="10"/>
      <c r="D664" s="10"/>
      <c r="E664" s="21"/>
      <c r="F664" s="21"/>
      <c r="J664" s="22"/>
    </row>
    <row r="665" customFormat="false" ht="15.75" hidden="false" customHeight="true" outlineLevel="0" collapsed="false">
      <c r="B665" s="10"/>
      <c r="C665" s="10"/>
      <c r="D665" s="10"/>
      <c r="E665" s="21"/>
      <c r="F665" s="21"/>
      <c r="J665" s="22"/>
    </row>
    <row r="666" customFormat="false" ht="15.75" hidden="false" customHeight="true" outlineLevel="0" collapsed="false">
      <c r="B666" s="10"/>
      <c r="C666" s="10"/>
      <c r="D666" s="10"/>
      <c r="E666" s="21"/>
      <c r="F666" s="21"/>
      <c r="J666" s="22"/>
    </row>
    <row r="667" customFormat="false" ht="15.75" hidden="false" customHeight="true" outlineLevel="0" collapsed="false">
      <c r="B667" s="10"/>
      <c r="C667" s="10"/>
      <c r="D667" s="10"/>
      <c r="E667" s="21"/>
      <c r="F667" s="21"/>
      <c r="J667" s="22"/>
    </row>
    <row r="668" customFormat="false" ht="15.75" hidden="false" customHeight="true" outlineLevel="0" collapsed="false">
      <c r="B668" s="10"/>
      <c r="C668" s="10"/>
      <c r="D668" s="10"/>
      <c r="E668" s="21"/>
      <c r="F668" s="21"/>
      <c r="J668" s="22"/>
    </row>
    <row r="669" customFormat="false" ht="15.75" hidden="false" customHeight="true" outlineLevel="0" collapsed="false">
      <c r="B669" s="10"/>
      <c r="C669" s="10"/>
      <c r="D669" s="10"/>
      <c r="E669" s="21"/>
      <c r="F669" s="21"/>
      <c r="J669" s="22"/>
    </row>
    <row r="670" customFormat="false" ht="15.75" hidden="false" customHeight="true" outlineLevel="0" collapsed="false">
      <c r="B670" s="10"/>
      <c r="C670" s="10"/>
      <c r="D670" s="10"/>
      <c r="E670" s="21"/>
      <c r="F670" s="21"/>
      <c r="J670" s="22"/>
    </row>
    <row r="671" customFormat="false" ht="15.75" hidden="false" customHeight="true" outlineLevel="0" collapsed="false">
      <c r="B671" s="10"/>
      <c r="C671" s="10"/>
      <c r="D671" s="10"/>
      <c r="E671" s="21"/>
      <c r="F671" s="21"/>
      <c r="J671" s="22"/>
    </row>
    <row r="672" customFormat="false" ht="15.75" hidden="false" customHeight="true" outlineLevel="0" collapsed="false">
      <c r="B672" s="10"/>
      <c r="C672" s="10"/>
      <c r="D672" s="10"/>
      <c r="E672" s="21"/>
      <c r="F672" s="21"/>
      <c r="J672" s="22"/>
    </row>
    <row r="673" customFormat="false" ht="15.75" hidden="false" customHeight="true" outlineLevel="0" collapsed="false">
      <c r="B673" s="10"/>
      <c r="C673" s="10"/>
      <c r="D673" s="10"/>
      <c r="E673" s="21"/>
      <c r="F673" s="21"/>
      <c r="J673" s="22"/>
    </row>
    <row r="674" customFormat="false" ht="15.75" hidden="false" customHeight="true" outlineLevel="0" collapsed="false">
      <c r="B674" s="10"/>
      <c r="C674" s="10"/>
      <c r="D674" s="10"/>
      <c r="E674" s="21"/>
      <c r="F674" s="21"/>
      <c r="J674" s="22"/>
    </row>
    <row r="675" customFormat="false" ht="15.75" hidden="false" customHeight="true" outlineLevel="0" collapsed="false">
      <c r="B675" s="10"/>
      <c r="C675" s="10"/>
      <c r="D675" s="10"/>
      <c r="E675" s="21"/>
      <c r="F675" s="21"/>
      <c r="J675" s="22"/>
    </row>
    <row r="676" customFormat="false" ht="15.75" hidden="false" customHeight="true" outlineLevel="0" collapsed="false">
      <c r="B676" s="10"/>
      <c r="C676" s="10"/>
      <c r="D676" s="10"/>
      <c r="E676" s="21"/>
      <c r="F676" s="21"/>
      <c r="J676" s="22"/>
    </row>
    <row r="677" customFormat="false" ht="15.75" hidden="false" customHeight="true" outlineLevel="0" collapsed="false">
      <c r="B677" s="10"/>
      <c r="C677" s="10"/>
      <c r="D677" s="10"/>
      <c r="E677" s="21"/>
      <c r="F677" s="21"/>
      <c r="J677" s="22"/>
    </row>
    <row r="678" customFormat="false" ht="15.75" hidden="false" customHeight="true" outlineLevel="0" collapsed="false">
      <c r="B678" s="10"/>
      <c r="C678" s="10"/>
      <c r="D678" s="10"/>
      <c r="E678" s="21"/>
      <c r="F678" s="21"/>
      <c r="J678" s="22"/>
    </row>
    <row r="679" customFormat="false" ht="15.75" hidden="false" customHeight="true" outlineLevel="0" collapsed="false">
      <c r="B679" s="10"/>
      <c r="C679" s="10"/>
      <c r="D679" s="10"/>
      <c r="E679" s="21"/>
      <c r="F679" s="21"/>
      <c r="J679" s="22"/>
    </row>
    <row r="680" customFormat="false" ht="15.75" hidden="false" customHeight="true" outlineLevel="0" collapsed="false">
      <c r="B680" s="10"/>
      <c r="C680" s="10"/>
      <c r="D680" s="10"/>
      <c r="E680" s="21"/>
      <c r="F680" s="21"/>
      <c r="J680" s="22"/>
    </row>
    <row r="681" customFormat="false" ht="15.75" hidden="false" customHeight="true" outlineLevel="0" collapsed="false">
      <c r="B681" s="10"/>
      <c r="C681" s="10"/>
      <c r="D681" s="10"/>
      <c r="E681" s="21"/>
      <c r="F681" s="21"/>
      <c r="J681" s="22"/>
    </row>
    <row r="682" customFormat="false" ht="15.75" hidden="false" customHeight="true" outlineLevel="0" collapsed="false">
      <c r="B682" s="10"/>
      <c r="C682" s="10"/>
      <c r="D682" s="10"/>
      <c r="E682" s="21"/>
      <c r="F682" s="21"/>
      <c r="J682" s="22"/>
    </row>
    <row r="683" customFormat="false" ht="15.75" hidden="false" customHeight="true" outlineLevel="0" collapsed="false">
      <c r="B683" s="10"/>
      <c r="C683" s="10"/>
      <c r="D683" s="10"/>
      <c r="E683" s="21"/>
      <c r="F683" s="21"/>
      <c r="J683" s="22"/>
    </row>
    <row r="684" customFormat="false" ht="15.75" hidden="false" customHeight="true" outlineLevel="0" collapsed="false">
      <c r="B684" s="10"/>
      <c r="C684" s="10"/>
      <c r="D684" s="10"/>
      <c r="E684" s="21"/>
      <c r="F684" s="21"/>
      <c r="J684" s="22"/>
    </row>
    <row r="685" customFormat="false" ht="15.75" hidden="false" customHeight="true" outlineLevel="0" collapsed="false">
      <c r="B685" s="10"/>
      <c r="C685" s="10"/>
      <c r="D685" s="10"/>
      <c r="E685" s="21"/>
      <c r="F685" s="21"/>
      <c r="J685" s="22"/>
    </row>
    <row r="686" customFormat="false" ht="15.75" hidden="false" customHeight="true" outlineLevel="0" collapsed="false">
      <c r="B686" s="10"/>
      <c r="C686" s="10"/>
      <c r="D686" s="10"/>
      <c r="E686" s="21"/>
      <c r="F686" s="21"/>
      <c r="J686" s="22"/>
    </row>
    <row r="687" customFormat="false" ht="15.75" hidden="false" customHeight="true" outlineLevel="0" collapsed="false">
      <c r="B687" s="10"/>
      <c r="C687" s="10"/>
      <c r="D687" s="10"/>
      <c r="E687" s="21"/>
      <c r="F687" s="21"/>
      <c r="J687" s="22"/>
    </row>
    <row r="688" customFormat="false" ht="15.75" hidden="false" customHeight="true" outlineLevel="0" collapsed="false">
      <c r="B688" s="10"/>
      <c r="C688" s="10"/>
      <c r="D688" s="10"/>
      <c r="E688" s="21"/>
      <c r="F688" s="21"/>
      <c r="J688" s="22"/>
    </row>
    <row r="689" customFormat="false" ht="15.75" hidden="false" customHeight="true" outlineLevel="0" collapsed="false">
      <c r="B689" s="10"/>
      <c r="C689" s="10"/>
      <c r="D689" s="10"/>
      <c r="E689" s="21"/>
      <c r="F689" s="21"/>
      <c r="J689" s="22"/>
    </row>
    <row r="690" customFormat="false" ht="15.75" hidden="false" customHeight="true" outlineLevel="0" collapsed="false">
      <c r="B690" s="10"/>
      <c r="C690" s="10"/>
      <c r="D690" s="10"/>
      <c r="E690" s="21"/>
      <c r="F690" s="21"/>
      <c r="J690" s="22"/>
    </row>
    <row r="691" customFormat="false" ht="15.75" hidden="false" customHeight="true" outlineLevel="0" collapsed="false">
      <c r="B691" s="10"/>
      <c r="C691" s="10"/>
      <c r="D691" s="10"/>
      <c r="E691" s="21"/>
      <c r="F691" s="21"/>
      <c r="J691" s="22"/>
    </row>
    <row r="692" customFormat="false" ht="15.75" hidden="false" customHeight="true" outlineLevel="0" collapsed="false">
      <c r="B692" s="10"/>
      <c r="C692" s="10"/>
      <c r="D692" s="10"/>
      <c r="E692" s="21"/>
      <c r="F692" s="21"/>
      <c r="J692" s="22"/>
    </row>
    <row r="693" customFormat="false" ht="15.75" hidden="false" customHeight="true" outlineLevel="0" collapsed="false">
      <c r="B693" s="10"/>
      <c r="C693" s="10"/>
      <c r="D693" s="10"/>
      <c r="E693" s="21"/>
      <c r="F693" s="21"/>
      <c r="J693" s="22"/>
    </row>
    <row r="694" customFormat="false" ht="15.75" hidden="false" customHeight="true" outlineLevel="0" collapsed="false">
      <c r="B694" s="10"/>
      <c r="C694" s="10"/>
      <c r="D694" s="10"/>
      <c r="E694" s="21"/>
      <c r="F694" s="21"/>
      <c r="J694" s="22"/>
    </row>
    <row r="695" customFormat="false" ht="15.75" hidden="false" customHeight="true" outlineLevel="0" collapsed="false">
      <c r="B695" s="10"/>
      <c r="C695" s="10"/>
      <c r="D695" s="10"/>
      <c r="E695" s="21"/>
      <c r="F695" s="21"/>
      <c r="J695" s="22"/>
    </row>
    <row r="696" customFormat="false" ht="15.75" hidden="false" customHeight="true" outlineLevel="0" collapsed="false">
      <c r="B696" s="10"/>
      <c r="C696" s="10"/>
      <c r="D696" s="10"/>
      <c r="E696" s="21"/>
      <c r="F696" s="21"/>
      <c r="J696" s="22"/>
    </row>
    <row r="697" customFormat="false" ht="15.75" hidden="false" customHeight="true" outlineLevel="0" collapsed="false">
      <c r="B697" s="10"/>
      <c r="C697" s="10"/>
      <c r="D697" s="10"/>
      <c r="E697" s="21"/>
      <c r="F697" s="21"/>
      <c r="J697" s="22"/>
    </row>
    <row r="698" customFormat="false" ht="15.75" hidden="false" customHeight="true" outlineLevel="0" collapsed="false">
      <c r="B698" s="10"/>
      <c r="C698" s="10"/>
      <c r="D698" s="10"/>
      <c r="E698" s="21"/>
      <c r="F698" s="21"/>
      <c r="J698" s="22"/>
    </row>
    <row r="699" customFormat="false" ht="15.75" hidden="false" customHeight="true" outlineLevel="0" collapsed="false">
      <c r="B699" s="10"/>
      <c r="C699" s="10"/>
      <c r="D699" s="10"/>
      <c r="E699" s="21"/>
      <c r="F699" s="21"/>
      <c r="J699" s="22"/>
    </row>
    <row r="700" customFormat="false" ht="15.75" hidden="false" customHeight="true" outlineLevel="0" collapsed="false">
      <c r="B700" s="10"/>
      <c r="C700" s="10"/>
      <c r="D700" s="10"/>
      <c r="E700" s="21"/>
      <c r="F700" s="21"/>
      <c r="J700" s="22"/>
    </row>
    <row r="701" customFormat="false" ht="15.75" hidden="false" customHeight="true" outlineLevel="0" collapsed="false">
      <c r="B701" s="10"/>
      <c r="C701" s="10"/>
      <c r="D701" s="10"/>
      <c r="E701" s="21"/>
      <c r="F701" s="21"/>
      <c r="J701" s="22"/>
    </row>
    <row r="702" customFormat="false" ht="15.75" hidden="false" customHeight="true" outlineLevel="0" collapsed="false">
      <c r="B702" s="10"/>
      <c r="C702" s="10"/>
      <c r="D702" s="10"/>
      <c r="E702" s="21"/>
      <c r="F702" s="21"/>
      <c r="J702" s="22"/>
    </row>
    <row r="703" customFormat="false" ht="15.75" hidden="false" customHeight="true" outlineLevel="0" collapsed="false">
      <c r="B703" s="10"/>
      <c r="C703" s="10"/>
      <c r="D703" s="10"/>
      <c r="E703" s="21"/>
      <c r="F703" s="21"/>
      <c r="J703" s="22"/>
    </row>
    <row r="704" customFormat="false" ht="15.75" hidden="false" customHeight="true" outlineLevel="0" collapsed="false">
      <c r="B704" s="10"/>
      <c r="C704" s="10"/>
      <c r="D704" s="10"/>
      <c r="E704" s="21"/>
      <c r="F704" s="21"/>
      <c r="J704" s="22"/>
    </row>
    <row r="705" customFormat="false" ht="15.75" hidden="false" customHeight="true" outlineLevel="0" collapsed="false">
      <c r="B705" s="10"/>
      <c r="C705" s="10"/>
      <c r="D705" s="10"/>
      <c r="E705" s="21"/>
      <c r="F705" s="21"/>
      <c r="J705" s="22"/>
    </row>
    <row r="706" customFormat="false" ht="15.75" hidden="false" customHeight="true" outlineLevel="0" collapsed="false">
      <c r="B706" s="10"/>
      <c r="C706" s="10"/>
      <c r="D706" s="10"/>
      <c r="E706" s="21"/>
      <c r="F706" s="21"/>
      <c r="J706" s="22"/>
    </row>
    <row r="707" customFormat="false" ht="15.75" hidden="false" customHeight="true" outlineLevel="0" collapsed="false">
      <c r="B707" s="10"/>
      <c r="C707" s="10"/>
      <c r="D707" s="10"/>
      <c r="E707" s="21"/>
      <c r="F707" s="21"/>
      <c r="J707" s="22"/>
    </row>
    <row r="708" customFormat="false" ht="15.75" hidden="false" customHeight="true" outlineLevel="0" collapsed="false">
      <c r="B708" s="10"/>
      <c r="C708" s="10"/>
      <c r="D708" s="10"/>
      <c r="E708" s="21"/>
      <c r="F708" s="21"/>
      <c r="J708" s="22"/>
    </row>
    <row r="709" customFormat="false" ht="15.75" hidden="false" customHeight="true" outlineLevel="0" collapsed="false">
      <c r="B709" s="10"/>
      <c r="C709" s="10"/>
      <c r="D709" s="10"/>
      <c r="E709" s="21"/>
      <c r="F709" s="21"/>
      <c r="J709" s="22"/>
    </row>
    <row r="710" customFormat="false" ht="15.75" hidden="false" customHeight="true" outlineLevel="0" collapsed="false">
      <c r="B710" s="10"/>
      <c r="C710" s="10"/>
      <c r="D710" s="10"/>
      <c r="E710" s="21"/>
      <c r="F710" s="21"/>
      <c r="J710" s="22"/>
    </row>
    <row r="711" customFormat="false" ht="15.75" hidden="false" customHeight="true" outlineLevel="0" collapsed="false">
      <c r="B711" s="10"/>
      <c r="C711" s="10"/>
      <c r="D711" s="10"/>
      <c r="E711" s="21"/>
      <c r="F711" s="21"/>
      <c r="J711" s="22"/>
    </row>
    <row r="712" customFormat="false" ht="15.75" hidden="false" customHeight="true" outlineLevel="0" collapsed="false">
      <c r="B712" s="10"/>
      <c r="C712" s="10"/>
      <c r="D712" s="10"/>
      <c r="E712" s="21"/>
      <c r="F712" s="21"/>
      <c r="J712" s="22"/>
    </row>
    <row r="713" customFormat="false" ht="15.75" hidden="false" customHeight="true" outlineLevel="0" collapsed="false">
      <c r="B713" s="10"/>
      <c r="C713" s="10"/>
      <c r="D713" s="10"/>
      <c r="E713" s="21"/>
      <c r="F713" s="21"/>
      <c r="J713" s="22"/>
    </row>
    <row r="714" customFormat="false" ht="15.75" hidden="false" customHeight="true" outlineLevel="0" collapsed="false">
      <c r="B714" s="10"/>
      <c r="C714" s="10"/>
      <c r="D714" s="10"/>
      <c r="E714" s="21"/>
      <c r="F714" s="21"/>
      <c r="J714" s="22"/>
    </row>
    <row r="715" customFormat="false" ht="15.75" hidden="false" customHeight="true" outlineLevel="0" collapsed="false">
      <c r="B715" s="10"/>
      <c r="C715" s="10"/>
      <c r="D715" s="10"/>
      <c r="E715" s="21"/>
      <c r="F715" s="21"/>
      <c r="J715" s="22"/>
    </row>
    <row r="716" customFormat="false" ht="15.75" hidden="false" customHeight="true" outlineLevel="0" collapsed="false">
      <c r="B716" s="10"/>
      <c r="C716" s="10"/>
      <c r="D716" s="10"/>
      <c r="E716" s="21"/>
      <c r="F716" s="21"/>
      <c r="J716" s="22"/>
    </row>
    <row r="717" customFormat="false" ht="15.75" hidden="false" customHeight="true" outlineLevel="0" collapsed="false">
      <c r="B717" s="10"/>
      <c r="C717" s="10"/>
      <c r="D717" s="10"/>
      <c r="E717" s="21"/>
      <c r="F717" s="21"/>
      <c r="J717" s="22"/>
    </row>
    <row r="718" customFormat="false" ht="15.75" hidden="false" customHeight="true" outlineLevel="0" collapsed="false">
      <c r="B718" s="10"/>
      <c r="C718" s="10"/>
      <c r="D718" s="10"/>
      <c r="E718" s="21"/>
      <c r="F718" s="21"/>
      <c r="J718" s="22"/>
    </row>
    <row r="719" customFormat="false" ht="15.75" hidden="false" customHeight="true" outlineLevel="0" collapsed="false">
      <c r="B719" s="10"/>
      <c r="C719" s="10"/>
      <c r="D719" s="10"/>
      <c r="E719" s="21"/>
      <c r="F719" s="21"/>
      <c r="J719" s="22"/>
    </row>
    <row r="720" customFormat="false" ht="15.75" hidden="false" customHeight="true" outlineLevel="0" collapsed="false">
      <c r="B720" s="10"/>
      <c r="C720" s="10"/>
      <c r="D720" s="10"/>
      <c r="E720" s="21"/>
      <c r="F720" s="21"/>
      <c r="J720" s="22"/>
    </row>
    <row r="721" customFormat="false" ht="15.75" hidden="false" customHeight="true" outlineLevel="0" collapsed="false">
      <c r="B721" s="10"/>
      <c r="C721" s="10"/>
      <c r="D721" s="10"/>
      <c r="E721" s="21"/>
      <c r="F721" s="21"/>
      <c r="J721" s="22"/>
    </row>
    <row r="722" customFormat="false" ht="15.75" hidden="false" customHeight="true" outlineLevel="0" collapsed="false">
      <c r="B722" s="10"/>
      <c r="C722" s="10"/>
      <c r="D722" s="10"/>
      <c r="E722" s="21"/>
      <c r="F722" s="21"/>
      <c r="J722" s="22"/>
    </row>
    <row r="723" customFormat="false" ht="15.75" hidden="false" customHeight="true" outlineLevel="0" collapsed="false">
      <c r="B723" s="10"/>
      <c r="C723" s="10"/>
      <c r="D723" s="10"/>
      <c r="E723" s="21"/>
      <c r="F723" s="21"/>
      <c r="J723" s="22"/>
    </row>
    <row r="724" customFormat="false" ht="15.75" hidden="false" customHeight="true" outlineLevel="0" collapsed="false">
      <c r="B724" s="10"/>
      <c r="C724" s="10"/>
      <c r="D724" s="10"/>
      <c r="E724" s="21"/>
      <c r="F724" s="21"/>
      <c r="J724" s="22"/>
    </row>
    <row r="725" customFormat="false" ht="15.75" hidden="false" customHeight="true" outlineLevel="0" collapsed="false">
      <c r="B725" s="10"/>
      <c r="C725" s="10"/>
      <c r="D725" s="10"/>
      <c r="E725" s="21"/>
      <c r="F725" s="21"/>
      <c r="J725" s="22"/>
    </row>
    <row r="726" customFormat="false" ht="15.75" hidden="false" customHeight="true" outlineLevel="0" collapsed="false">
      <c r="B726" s="10"/>
      <c r="C726" s="10"/>
      <c r="D726" s="10"/>
      <c r="E726" s="21"/>
      <c r="F726" s="21"/>
      <c r="J726" s="22"/>
    </row>
    <row r="727" customFormat="false" ht="15.75" hidden="false" customHeight="true" outlineLevel="0" collapsed="false">
      <c r="B727" s="10"/>
      <c r="C727" s="10"/>
      <c r="D727" s="10"/>
      <c r="E727" s="21"/>
      <c r="F727" s="21"/>
      <c r="J727" s="22"/>
    </row>
    <row r="728" customFormat="false" ht="15.75" hidden="false" customHeight="true" outlineLevel="0" collapsed="false">
      <c r="B728" s="10"/>
      <c r="C728" s="10"/>
      <c r="D728" s="10"/>
      <c r="E728" s="21"/>
      <c r="F728" s="21"/>
      <c r="J728" s="22"/>
    </row>
    <row r="729" customFormat="false" ht="15.75" hidden="false" customHeight="true" outlineLevel="0" collapsed="false">
      <c r="B729" s="10"/>
      <c r="C729" s="10"/>
      <c r="D729" s="10"/>
      <c r="E729" s="21"/>
      <c r="F729" s="21"/>
      <c r="J729" s="22"/>
    </row>
    <row r="730" customFormat="false" ht="15.75" hidden="false" customHeight="true" outlineLevel="0" collapsed="false">
      <c r="B730" s="10"/>
      <c r="C730" s="10"/>
      <c r="D730" s="10"/>
      <c r="E730" s="21"/>
      <c r="F730" s="21"/>
      <c r="J730" s="22"/>
    </row>
    <row r="731" customFormat="false" ht="15.75" hidden="false" customHeight="true" outlineLevel="0" collapsed="false">
      <c r="B731" s="10"/>
      <c r="C731" s="10"/>
      <c r="D731" s="10"/>
      <c r="E731" s="21"/>
      <c r="F731" s="21"/>
      <c r="J731" s="22"/>
    </row>
    <row r="732" customFormat="false" ht="15.75" hidden="false" customHeight="true" outlineLevel="0" collapsed="false">
      <c r="B732" s="10"/>
      <c r="C732" s="10"/>
      <c r="D732" s="10"/>
      <c r="E732" s="21"/>
      <c r="F732" s="21"/>
      <c r="J732" s="22"/>
    </row>
    <row r="733" customFormat="false" ht="15.75" hidden="false" customHeight="true" outlineLevel="0" collapsed="false">
      <c r="B733" s="10"/>
      <c r="C733" s="10"/>
      <c r="D733" s="10"/>
      <c r="E733" s="21"/>
      <c r="F733" s="21"/>
      <c r="J733" s="22"/>
    </row>
    <row r="734" customFormat="false" ht="15.75" hidden="false" customHeight="true" outlineLevel="0" collapsed="false">
      <c r="B734" s="10"/>
      <c r="C734" s="10"/>
      <c r="D734" s="10"/>
      <c r="E734" s="21"/>
      <c r="F734" s="21"/>
      <c r="J734" s="22"/>
    </row>
    <row r="735" customFormat="false" ht="15.75" hidden="false" customHeight="true" outlineLevel="0" collapsed="false">
      <c r="B735" s="10"/>
      <c r="C735" s="10"/>
      <c r="D735" s="10"/>
      <c r="E735" s="21"/>
      <c r="F735" s="21"/>
      <c r="J735" s="22"/>
    </row>
    <row r="736" customFormat="false" ht="15.75" hidden="false" customHeight="true" outlineLevel="0" collapsed="false">
      <c r="B736" s="10"/>
      <c r="C736" s="10"/>
      <c r="D736" s="10"/>
      <c r="E736" s="21"/>
      <c r="F736" s="21"/>
      <c r="J736" s="22"/>
    </row>
    <row r="737" customFormat="false" ht="15.75" hidden="false" customHeight="true" outlineLevel="0" collapsed="false">
      <c r="B737" s="10"/>
      <c r="C737" s="10"/>
      <c r="D737" s="10"/>
      <c r="E737" s="21"/>
      <c r="F737" s="21"/>
      <c r="J737" s="22"/>
    </row>
    <row r="738" customFormat="false" ht="15.75" hidden="false" customHeight="true" outlineLevel="0" collapsed="false">
      <c r="B738" s="10"/>
      <c r="C738" s="10"/>
      <c r="D738" s="10"/>
      <c r="E738" s="21"/>
      <c r="F738" s="21"/>
      <c r="J738" s="22"/>
    </row>
    <row r="739" customFormat="false" ht="15.75" hidden="false" customHeight="true" outlineLevel="0" collapsed="false">
      <c r="B739" s="10"/>
      <c r="C739" s="10"/>
      <c r="D739" s="10"/>
      <c r="E739" s="21"/>
      <c r="F739" s="21"/>
      <c r="J739" s="22"/>
    </row>
    <row r="740" customFormat="false" ht="15.75" hidden="false" customHeight="true" outlineLevel="0" collapsed="false">
      <c r="B740" s="10"/>
      <c r="C740" s="10"/>
      <c r="D740" s="10"/>
      <c r="E740" s="21"/>
      <c r="F740" s="21"/>
      <c r="J740" s="22"/>
    </row>
    <row r="741" customFormat="false" ht="15.75" hidden="false" customHeight="true" outlineLevel="0" collapsed="false">
      <c r="B741" s="10"/>
      <c r="C741" s="10"/>
      <c r="D741" s="10"/>
      <c r="E741" s="21"/>
      <c r="F741" s="21"/>
      <c r="J741" s="22"/>
    </row>
    <row r="742" customFormat="false" ht="15.75" hidden="false" customHeight="true" outlineLevel="0" collapsed="false">
      <c r="B742" s="10"/>
      <c r="C742" s="10"/>
      <c r="D742" s="10"/>
      <c r="E742" s="21"/>
      <c r="F742" s="21"/>
      <c r="J742" s="22"/>
    </row>
    <row r="743" customFormat="false" ht="15.75" hidden="false" customHeight="true" outlineLevel="0" collapsed="false">
      <c r="B743" s="10"/>
      <c r="C743" s="10"/>
      <c r="D743" s="10"/>
      <c r="E743" s="21"/>
      <c r="F743" s="21"/>
      <c r="J743" s="22"/>
    </row>
    <row r="744" customFormat="false" ht="15.75" hidden="false" customHeight="true" outlineLevel="0" collapsed="false">
      <c r="B744" s="10"/>
      <c r="C744" s="10"/>
      <c r="D744" s="10"/>
      <c r="E744" s="21"/>
      <c r="F744" s="21"/>
      <c r="J744" s="22"/>
    </row>
    <row r="745" customFormat="false" ht="15.75" hidden="false" customHeight="true" outlineLevel="0" collapsed="false">
      <c r="B745" s="10"/>
      <c r="C745" s="10"/>
      <c r="D745" s="10"/>
      <c r="E745" s="21"/>
      <c r="F745" s="21"/>
      <c r="J745" s="22"/>
    </row>
    <row r="746" customFormat="false" ht="15.75" hidden="false" customHeight="true" outlineLevel="0" collapsed="false">
      <c r="B746" s="10"/>
      <c r="C746" s="10"/>
      <c r="D746" s="10"/>
      <c r="E746" s="21"/>
      <c r="F746" s="21"/>
      <c r="J746" s="22"/>
    </row>
    <row r="747" customFormat="false" ht="15.75" hidden="false" customHeight="true" outlineLevel="0" collapsed="false">
      <c r="B747" s="10"/>
      <c r="C747" s="10"/>
      <c r="D747" s="10"/>
      <c r="E747" s="21"/>
      <c r="F747" s="21"/>
      <c r="J747" s="22"/>
    </row>
    <row r="748" customFormat="false" ht="15.75" hidden="false" customHeight="true" outlineLevel="0" collapsed="false">
      <c r="B748" s="10"/>
      <c r="C748" s="10"/>
      <c r="D748" s="10"/>
      <c r="E748" s="21"/>
      <c r="F748" s="21"/>
      <c r="J748" s="22"/>
    </row>
    <row r="749" customFormat="false" ht="15.75" hidden="false" customHeight="true" outlineLevel="0" collapsed="false">
      <c r="B749" s="10"/>
      <c r="C749" s="10"/>
      <c r="D749" s="10"/>
      <c r="E749" s="21"/>
      <c r="F749" s="21"/>
      <c r="J749" s="22"/>
    </row>
    <row r="750" customFormat="false" ht="15.75" hidden="false" customHeight="true" outlineLevel="0" collapsed="false">
      <c r="B750" s="10"/>
      <c r="C750" s="10"/>
      <c r="D750" s="10"/>
      <c r="E750" s="21"/>
      <c r="F750" s="21"/>
      <c r="J750" s="22"/>
    </row>
    <row r="751" customFormat="false" ht="15.75" hidden="false" customHeight="true" outlineLevel="0" collapsed="false">
      <c r="B751" s="10"/>
      <c r="C751" s="10"/>
      <c r="D751" s="10"/>
      <c r="E751" s="21"/>
      <c r="F751" s="21"/>
      <c r="J751" s="22"/>
    </row>
    <row r="752" customFormat="false" ht="15.75" hidden="false" customHeight="true" outlineLevel="0" collapsed="false">
      <c r="B752" s="10"/>
      <c r="C752" s="10"/>
      <c r="D752" s="10"/>
      <c r="E752" s="21"/>
      <c r="F752" s="21"/>
      <c r="J752" s="22"/>
    </row>
    <row r="753" customFormat="false" ht="15.75" hidden="false" customHeight="true" outlineLevel="0" collapsed="false">
      <c r="B753" s="10"/>
      <c r="C753" s="10"/>
      <c r="D753" s="10"/>
      <c r="E753" s="21"/>
      <c r="F753" s="21"/>
      <c r="J753" s="22"/>
    </row>
    <row r="754" customFormat="false" ht="15.75" hidden="false" customHeight="true" outlineLevel="0" collapsed="false">
      <c r="B754" s="10"/>
      <c r="C754" s="10"/>
      <c r="D754" s="10"/>
      <c r="E754" s="21"/>
      <c r="F754" s="21"/>
      <c r="J754" s="22"/>
    </row>
    <row r="755" customFormat="false" ht="15.75" hidden="false" customHeight="true" outlineLevel="0" collapsed="false">
      <c r="B755" s="10"/>
      <c r="C755" s="10"/>
      <c r="D755" s="10"/>
      <c r="E755" s="21"/>
      <c r="F755" s="21"/>
      <c r="J755" s="22"/>
    </row>
    <row r="756" customFormat="false" ht="15.75" hidden="false" customHeight="true" outlineLevel="0" collapsed="false">
      <c r="B756" s="10"/>
      <c r="C756" s="10"/>
      <c r="D756" s="10"/>
      <c r="E756" s="21"/>
      <c r="F756" s="21"/>
      <c r="J756" s="22"/>
    </row>
    <row r="757" customFormat="false" ht="15.75" hidden="false" customHeight="true" outlineLevel="0" collapsed="false">
      <c r="B757" s="10"/>
      <c r="C757" s="10"/>
      <c r="D757" s="10"/>
      <c r="E757" s="21"/>
      <c r="F757" s="21"/>
      <c r="J757" s="22"/>
    </row>
    <row r="758" customFormat="false" ht="15.75" hidden="false" customHeight="true" outlineLevel="0" collapsed="false">
      <c r="B758" s="10"/>
      <c r="C758" s="10"/>
      <c r="D758" s="10"/>
      <c r="E758" s="21"/>
      <c r="F758" s="21"/>
      <c r="J758" s="22"/>
    </row>
    <row r="759" customFormat="false" ht="15.75" hidden="false" customHeight="true" outlineLevel="0" collapsed="false">
      <c r="B759" s="10"/>
      <c r="C759" s="10"/>
      <c r="D759" s="10"/>
      <c r="E759" s="21"/>
      <c r="F759" s="21"/>
      <c r="J759" s="22"/>
    </row>
    <row r="760" customFormat="false" ht="15.75" hidden="false" customHeight="true" outlineLevel="0" collapsed="false">
      <c r="B760" s="10"/>
      <c r="C760" s="10"/>
      <c r="D760" s="10"/>
      <c r="E760" s="21"/>
      <c r="F760" s="21"/>
      <c r="J760" s="22"/>
    </row>
    <row r="761" customFormat="false" ht="15.75" hidden="false" customHeight="true" outlineLevel="0" collapsed="false">
      <c r="B761" s="10"/>
      <c r="C761" s="10"/>
      <c r="D761" s="10"/>
      <c r="E761" s="21"/>
      <c r="F761" s="21"/>
      <c r="J761" s="22"/>
    </row>
    <row r="762" customFormat="false" ht="15.75" hidden="false" customHeight="true" outlineLevel="0" collapsed="false">
      <c r="B762" s="10"/>
      <c r="C762" s="10"/>
      <c r="D762" s="10"/>
      <c r="E762" s="21"/>
      <c r="F762" s="21"/>
      <c r="J762" s="22"/>
    </row>
    <row r="763" customFormat="false" ht="15.75" hidden="false" customHeight="true" outlineLevel="0" collapsed="false">
      <c r="B763" s="10"/>
      <c r="C763" s="10"/>
      <c r="D763" s="10"/>
      <c r="E763" s="21"/>
      <c r="F763" s="21"/>
      <c r="J763" s="22"/>
    </row>
    <row r="764" customFormat="false" ht="15.75" hidden="false" customHeight="true" outlineLevel="0" collapsed="false">
      <c r="B764" s="10"/>
      <c r="C764" s="10"/>
      <c r="D764" s="10"/>
      <c r="E764" s="21"/>
      <c r="F764" s="21"/>
      <c r="J764" s="22"/>
    </row>
    <row r="765" customFormat="false" ht="15.75" hidden="false" customHeight="true" outlineLevel="0" collapsed="false">
      <c r="B765" s="10"/>
      <c r="C765" s="10"/>
      <c r="D765" s="10"/>
      <c r="E765" s="21"/>
      <c r="F765" s="21"/>
      <c r="J765" s="22"/>
    </row>
    <row r="766" customFormat="false" ht="15.75" hidden="false" customHeight="true" outlineLevel="0" collapsed="false">
      <c r="B766" s="10"/>
      <c r="C766" s="10"/>
      <c r="D766" s="10"/>
      <c r="E766" s="21"/>
      <c r="F766" s="21"/>
      <c r="J766" s="22"/>
    </row>
    <row r="767" customFormat="false" ht="15.75" hidden="false" customHeight="true" outlineLevel="0" collapsed="false">
      <c r="B767" s="10"/>
      <c r="C767" s="10"/>
      <c r="D767" s="10"/>
      <c r="E767" s="21"/>
      <c r="F767" s="21"/>
      <c r="J767" s="22"/>
    </row>
    <row r="768" customFormat="false" ht="15.75" hidden="false" customHeight="true" outlineLevel="0" collapsed="false">
      <c r="B768" s="10"/>
      <c r="C768" s="10"/>
      <c r="D768" s="10"/>
      <c r="E768" s="21"/>
      <c r="F768" s="21"/>
      <c r="J768" s="22"/>
    </row>
    <row r="769" customFormat="false" ht="15.75" hidden="false" customHeight="true" outlineLevel="0" collapsed="false">
      <c r="B769" s="10"/>
      <c r="C769" s="10"/>
      <c r="D769" s="10"/>
      <c r="E769" s="21"/>
      <c r="F769" s="21"/>
      <c r="J769" s="22"/>
    </row>
    <row r="770" customFormat="false" ht="15.75" hidden="false" customHeight="true" outlineLevel="0" collapsed="false">
      <c r="B770" s="10"/>
      <c r="C770" s="10"/>
      <c r="D770" s="10"/>
      <c r="E770" s="21"/>
      <c r="F770" s="21"/>
      <c r="J770" s="22"/>
    </row>
    <row r="771" customFormat="false" ht="15.75" hidden="false" customHeight="true" outlineLevel="0" collapsed="false">
      <c r="B771" s="10"/>
      <c r="C771" s="10"/>
      <c r="D771" s="10"/>
      <c r="E771" s="21"/>
      <c r="F771" s="21"/>
      <c r="J771" s="22"/>
    </row>
    <row r="772" customFormat="false" ht="15.75" hidden="false" customHeight="true" outlineLevel="0" collapsed="false">
      <c r="B772" s="10"/>
      <c r="C772" s="10"/>
      <c r="D772" s="10"/>
      <c r="E772" s="21"/>
      <c r="F772" s="21"/>
      <c r="J772" s="22"/>
    </row>
    <row r="773" customFormat="false" ht="15.75" hidden="false" customHeight="true" outlineLevel="0" collapsed="false">
      <c r="B773" s="10"/>
      <c r="C773" s="10"/>
      <c r="D773" s="10"/>
      <c r="E773" s="21"/>
      <c r="F773" s="21"/>
      <c r="J773" s="22"/>
    </row>
    <row r="774" customFormat="false" ht="15.75" hidden="false" customHeight="true" outlineLevel="0" collapsed="false">
      <c r="B774" s="10"/>
      <c r="C774" s="10"/>
      <c r="D774" s="10"/>
      <c r="E774" s="21"/>
      <c r="F774" s="21"/>
      <c r="J774" s="22"/>
    </row>
    <row r="775" customFormat="false" ht="15.75" hidden="false" customHeight="true" outlineLevel="0" collapsed="false">
      <c r="B775" s="10"/>
      <c r="C775" s="10"/>
      <c r="D775" s="10"/>
      <c r="E775" s="21"/>
      <c r="F775" s="21"/>
      <c r="J775" s="22"/>
    </row>
    <row r="776" customFormat="false" ht="15.75" hidden="false" customHeight="true" outlineLevel="0" collapsed="false">
      <c r="B776" s="10"/>
      <c r="C776" s="10"/>
      <c r="D776" s="10"/>
      <c r="E776" s="21"/>
      <c r="F776" s="21"/>
      <c r="J776" s="22"/>
    </row>
    <row r="777" customFormat="false" ht="15.75" hidden="false" customHeight="true" outlineLevel="0" collapsed="false">
      <c r="B777" s="10"/>
      <c r="C777" s="10"/>
      <c r="D777" s="10"/>
      <c r="E777" s="21"/>
      <c r="F777" s="21"/>
      <c r="J777" s="22"/>
    </row>
    <row r="778" customFormat="false" ht="15.75" hidden="false" customHeight="true" outlineLevel="0" collapsed="false">
      <c r="B778" s="10"/>
      <c r="C778" s="10"/>
      <c r="D778" s="10"/>
      <c r="E778" s="21"/>
      <c r="F778" s="21"/>
      <c r="J778" s="22"/>
    </row>
    <row r="779" customFormat="false" ht="15.75" hidden="false" customHeight="true" outlineLevel="0" collapsed="false">
      <c r="B779" s="10"/>
      <c r="C779" s="10"/>
      <c r="D779" s="10"/>
      <c r="E779" s="21"/>
      <c r="F779" s="21"/>
      <c r="J779" s="22"/>
    </row>
    <row r="780" customFormat="false" ht="15.75" hidden="false" customHeight="true" outlineLevel="0" collapsed="false">
      <c r="B780" s="10"/>
      <c r="C780" s="10"/>
      <c r="D780" s="10"/>
      <c r="E780" s="21"/>
      <c r="F780" s="21"/>
      <c r="J780" s="22"/>
    </row>
    <row r="781" customFormat="false" ht="15.75" hidden="false" customHeight="true" outlineLevel="0" collapsed="false">
      <c r="B781" s="10"/>
      <c r="C781" s="10"/>
      <c r="D781" s="10"/>
      <c r="E781" s="21"/>
      <c r="F781" s="21"/>
      <c r="J781" s="22"/>
    </row>
    <row r="782" customFormat="false" ht="15.75" hidden="false" customHeight="true" outlineLevel="0" collapsed="false">
      <c r="B782" s="10"/>
      <c r="C782" s="10"/>
      <c r="D782" s="10"/>
      <c r="E782" s="21"/>
      <c r="F782" s="21"/>
      <c r="J782" s="22"/>
    </row>
    <row r="783" customFormat="false" ht="15.75" hidden="false" customHeight="true" outlineLevel="0" collapsed="false">
      <c r="B783" s="10"/>
      <c r="C783" s="10"/>
      <c r="D783" s="10"/>
      <c r="E783" s="21"/>
      <c r="F783" s="21"/>
      <c r="J783" s="22"/>
    </row>
    <row r="784" customFormat="false" ht="15.75" hidden="false" customHeight="true" outlineLevel="0" collapsed="false">
      <c r="B784" s="10"/>
      <c r="C784" s="10"/>
      <c r="D784" s="10"/>
      <c r="E784" s="21"/>
      <c r="F784" s="21"/>
      <c r="J784" s="22"/>
    </row>
    <row r="785" customFormat="false" ht="15.75" hidden="false" customHeight="true" outlineLevel="0" collapsed="false">
      <c r="B785" s="10"/>
      <c r="C785" s="10"/>
      <c r="D785" s="10"/>
      <c r="E785" s="21"/>
      <c r="F785" s="21"/>
      <c r="J785" s="22"/>
    </row>
    <row r="786" customFormat="false" ht="15.75" hidden="false" customHeight="true" outlineLevel="0" collapsed="false">
      <c r="B786" s="10"/>
      <c r="C786" s="10"/>
      <c r="D786" s="10"/>
      <c r="E786" s="21"/>
      <c r="F786" s="21"/>
      <c r="J786" s="22"/>
    </row>
    <row r="787" customFormat="false" ht="15.75" hidden="false" customHeight="true" outlineLevel="0" collapsed="false">
      <c r="B787" s="10"/>
      <c r="C787" s="10"/>
      <c r="D787" s="10"/>
      <c r="E787" s="21"/>
      <c r="F787" s="21"/>
      <c r="J787" s="22"/>
    </row>
    <row r="788" customFormat="false" ht="15.75" hidden="false" customHeight="true" outlineLevel="0" collapsed="false">
      <c r="B788" s="10"/>
      <c r="C788" s="10"/>
      <c r="D788" s="10"/>
      <c r="E788" s="21"/>
      <c r="F788" s="21"/>
      <c r="J788" s="22"/>
    </row>
    <row r="789" customFormat="false" ht="15.75" hidden="false" customHeight="true" outlineLevel="0" collapsed="false">
      <c r="B789" s="10"/>
      <c r="C789" s="10"/>
      <c r="D789" s="10"/>
      <c r="E789" s="21"/>
      <c r="F789" s="21"/>
      <c r="J789" s="22"/>
    </row>
    <row r="790" customFormat="false" ht="15.75" hidden="false" customHeight="true" outlineLevel="0" collapsed="false">
      <c r="B790" s="10"/>
      <c r="C790" s="10"/>
      <c r="D790" s="10"/>
      <c r="E790" s="21"/>
      <c r="F790" s="21"/>
      <c r="J790" s="22"/>
    </row>
    <row r="791" customFormat="false" ht="15.75" hidden="false" customHeight="true" outlineLevel="0" collapsed="false">
      <c r="B791" s="10"/>
      <c r="C791" s="10"/>
      <c r="D791" s="10"/>
      <c r="E791" s="21"/>
      <c r="F791" s="21"/>
      <c r="J791" s="22"/>
    </row>
    <row r="792" customFormat="false" ht="15.75" hidden="false" customHeight="true" outlineLevel="0" collapsed="false">
      <c r="B792" s="10"/>
      <c r="C792" s="10"/>
      <c r="D792" s="10"/>
      <c r="E792" s="21"/>
      <c r="F792" s="21"/>
      <c r="J792" s="22"/>
    </row>
    <row r="793" customFormat="false" ht="15.75" hidden="false" customHeight="true" outlineLevel="0" collapsed="false">
      <c r="B793" s="10"/>
      <c r="C793" s="10"/>
      <c r="D793" s="10"/>
      <c r="E793" s="21"/>
      <c r="F793" s="21"/>
      <c r="J793" s="22"/>
    </row>
    <row r="794" customFormat="false" ht="15.75" hidden="false" customHeight="true" outlineLevel="0" collapsed="false">
      <c r="B794" s="10"/>
      <c r="C794" s="10"/>
      <c r="D794" s="10"/>
      <c r="E794" s="21"/>
      <c r="F794" s="21"/>
      <c r="J794" s="22"/>
    </row>
    <row r="795" customFormat="false" ht="15.75" hidden="false" customHeight="true" outlineLevel="0" collapsed="false">
      <c r="B795" s="10"/>
      <c r="C795" s="10"/>
      <c r="D795" s="10"/>
      <c r="E795" s="21"/>
      <c r="F795" s="21"/>
      <c r="J795" s="22"/>
    </row>
    <row r="796" customFormat="false" ht="15.75" hidden="false" customHeight="true" outlineLevel="0" collapsed="false">
      <c r="B796" s="10"/>
      <c r="C796" s="10"/>
      <c r="D796" s="10"/>
      <c r="E796" s="21"/>
      <c r="F796" s="21"/>
      <c r="J796" s="22"/>
    </row>
    <row r="797" customFormat="false" ht="15.75" hidden="false" customHeight="true" outlineLevel="0" collapsed="false">
      <c r="B797" s="10"/>
      <c r="C797" s="10"/>
      <c r="D797" s="10"/>
      <c r="E797" s="21"/>
      <c r="F797" s="21"/>
      <c r="J797" s="22"/>
    </row>
    <row r="798" customFormat="false" ht="15.75" hidden="false" customHeight="true" outlineLevel="0" collapsed="false">
      <c r="B798" s="10"/>
      <c r="C798" s="10"/>
      <c r="D798" s="10"/>
      <c r="E798" s="21"/>
      <c r="F798" s="21"/>
      <c r="J798" s="22"/>
    </row>
    <row r="799" customFormat="false" ht="15.75" hidden="false" customHeight="true" outlineLevel="0" collapsed="false">
      <c r="B799" s="10"/>
      <c r="C799" s="10"/>
      <c r="D799" s="10"/>
      <c r="E799" s="21"/>
      <c r="F799" s="21"/>
      <c r="J799" s="22"/>
    </row>
    <row r="800" customFormat="false" ht="15.75" hidden="false" customHeight="true" outlineLevel="0" collapsed="false">
      <c r="B800" s="10"/>
      <c r="C800" s="10"/>
      <c r="D800" s="10"/>
      <c r="E800" s="21"/>
      <c r="F800" s="21"/>
      <c r="J800" s="22"/>
    </row>
    <row r="801" customFormat="false" ht="15.75" hidden="false" customHeight="true" outlineLevel="0" collapsed="false">
      <c r="B801" s="10"/>
      <c r="C801" s="10"/>
      <c r="D801" s="10"/>
      <c r="E801" s="21"/>
      <c r="F801" s="21"/>
      <c r="J801" s="22"/>
    </row>
    <row r="802" customFormat="false" ht="15.75" hidden="false" customHeight="true" outlineLevel="0" collapsed="false">
      <c r="B802" s="10"/>
      <c r="C802" s="10"/>
      <c r="D802" s="10"/>
      <c r="E802" s="21"/>
      <c r="F802" s="21"/>
      <c r="J802" s="22"/>
    </row>
    <row r="803" customFormat="false" ht="15.75" hidden="false" customHeight="true" outlineLevel="0" collapsed="false">
      <c r="B803" s="10"/>
      <c r="C803" s="10"/>
      <c r="D803" s="10"/>
      <c r="E803" s="21"/>
      <c r="F803" s="21"/>
      <c r="J803" s="22"/>
    </row>
    <row r="804" customFormat="false" ht="15.75" hidden="false" customHeight="true" outlineLevel="0" collapsed="false">
      <c r="B804" s="10"/>
      <c r="C804" s="10"/>
      <c r="D804" s="10"/>
      <c r="E804" s="21"/>
      <c r="F804" s="21"/>
      <c r="J804" s="22"/>
    </row>
    <row r="805" customFormat="false" ht="15.75" hidden="false" customHeight="true" outlineLevel="0" collapsed="false">
      <c r="B805" s="10"/>
      <c r="C805" s="10"/>
      <c r="D805" s="10"/>
      <c r="E805" s="21"/>
      <c r="F805" s="21"/>
      <c r="J805" s="22"/>
    </row>
    <row r="806" customFormat="false" ht="15.75" hidden="false" customHeight="true" outlineLevel="0" collapsed="false">
      <c r="B806" s="10"/>
      <c r="C806" s="10"/>
      <c r="D806" s="10"/>
      <c r="E806" s="21"/>
      <c r="F806" s="21"/>
      <c r="J806" s="22"/>
    </row>
    <row r="807" customFormat="false" ht="15.75" hidden="false" customHeight="true" outlineLevel="0" collapsed="false">
      <c r="B807" s="10"/>
      <c r="C807" s="10"/>
      <c r="D807" s="10"/>
      <c r="E807" s="21"/>
      <c r="F807" s="21"/>
      <c r="J807" s="22"/>
    </row>
    <row r="808" customFormat="false" ht="15.75" hidden="false" customHeight="true" outlineLevel="0" collapsed="false">
      <c r="B808" s="10"/>
      <c r="C808" s="10"/>
      <c r="D808" s="10"/>
      <c r="E808" s="21"/>
      <c r="F808" s="21"/>
      <c r="J808" s="22"/>
    </row>
    <row r="809" customFormat="false" ht="15.75" hidden="false" customHeight="true" outlineLevel="0" collapsed="false">
      <c r="B809" s="10"/>
      <c r="C809" s="10"/>
      <c r="D809" s="10"/>
      <c r="E809" s="21"/>
      <c r="F809" s="21"/>
      <c r="J809" s="22"/>
    </row>
    <row r="810" customFormat="false" ht="15.75" hidden="false" customHeight="true" outlineLevel="0" collapsed="false">
      <c r="B810" s="10"/>
      <c r="C810" s="10"/>
      <c r="D810" s="10"/>
      <c r="E810" s="21"/>
      <c r="F810" s="21"/>
      <c r="J810" s="22"/>
    </row>
    <row r="811" customFormat="false" ht="15.75" hidden="false" customHeight="true" outlineLevel="0" collapsed="false">
      <c r="B811" s="10"/>
      <c r="C811" s="10"/>
      <c r="D811" s="10"/>
      <c r="E811" s="21"/>
      <c r="F811" s="21"/>
      <c r="J811" s="22"/>
    </row>
    <row r="812" customFormat="false" ht="15.75" hidden="false" customHeight="true" outlineLevel="0" collapsed="false">
      <c r="B812" s="10"/>
      <c r="C812" s="10"/>
      <c r="D812" s="10"/>
      <c r="E812" s="21"/>
      <c r="F812" s="21"/>
      <c r="J812" s="22"/>
    </row>
    <row r="813" customFormat="false" ht="15.75" hidden="false" customHeight="true" outlineLevel="0" collapsed="false">
      <c r="B813" s="10"/>
      <c r="C813" s="10"/>
      <c r="D813" s="10"/>
      <c r="E813" s="21"/>
      <c r="F813" s="21"/>
      <c r="J813" s="22"/>
    </row>
    <row r="814" customFormat="false" ht="15.75" hidden="false" customHeight="true" outlineLevel="0" collapsed="false">
      <c r="B814" s="10"/>
      <c r="C814" s="10"/>
      <c r="D814" s="10"/>
      <c r="E814" s="21"/>
      <c r="F814" s="21"/>
      <c r="J814" s="22"/>
    </row>
    <row r="815" customFormat="false" ht="15.75" hidden="false" customHeight="true" outlineLevel="0" collapsed="false">
      <c r="B815" s="10"/>
      <c r="C815" s="10"/>
      <c r="D815" s="10"/>
      <c r="E815" s="21"/>
      <c r="F815" s="21"/>
      <c r="J815" s="22"/>
    </row>
    <row r="816" customFormat="false" ht="15.75" hidden="false" customHeight="true" outlineLevel="0" collapsed="false">
      <c r="B816" s="10"/>
      <c r="C816" s="10"/>
      <c r="D816" s="10"/>
      <c r="E816" s="21"/>
      <c r="F816" s="21"/>
      <c r="J816" s="22"/>
    </row>
    <row r="817" customFormat="false" ht="15.75" hidden="false" customHeight="true" outlineLevel="0" collapsed="false">
      <c r="B817" s="10"/>
      <c r="C817" s="10"/>
      <c r="D817" s="10"/>
      <c r="E817" s="21"/>
      <c r="F817" s="21"/>
      <c r="J817" s="22"/>
    </row>
    <row r="818" customFormat="false" ht="15.75" hidden="false" customHeight="true" outlineLevel="0" collapsed="false">
      <c r="B818" s="10"/>
      <c r="C818" s="10"/>
      <c r="D818" s="10"/>
      <c r="E818" s="21"/>
      <c r="F818" s="21"/>
      <c r="J818" s="22"/>
    </row>
    <row r="819" customFormat="false" ht="15.75" hidden="false" customHeight="true" outlineLevel="0" collapsed="false">
      <c r="B819" s="10"/>
      <c r="C819" s="10"/>
      <c r="D819" s="10"/>
      <c r="E819" s="21"/>
      <c r="F819" s="21"/>
      <c r="J819" s="22"/>
    </row>
    <row r="820" customFormat="false" ht="15.75" hidden="false" customHeight="true" outlineLevel="0" collapsed="false">
      <c r="B820" s="10"/>
      <c r="C820" s="10"/>
      <c r="D820" s="10"/>
      <c r="E820" s="21"/>
      <c r="F820" s="21"/>
      <c r="J820" s="22"/>
    </row>
    <row r="821" customFormat="false" ht="15.75" hidden="false" customHeight="true" outlineLevel="0" collapsed="false">
      <c r="B821" s="10"/>
      <c r="C821" s="10"/>
      <c r="D821" s="10"/>
      <c r="E821" s="21"/>
      <c r="F821" s="21"/>
      <c r="J821" s="22"/>
    </row>
    <row r="822" customFormat="false" ht="15.75" hidden="false" customHeight="true" outlineLevel="0" collapsed="false">
      <c r="B822" s="10"/>
      <c r="C822" s="10"/>
      <c r="D822" s="10"/>
      <c r="E822" s="21"/>
      <c r="F822" s="21"/>
      <c r="J822" s="22"/>
    </row>
    <row r="823" customFormat="false" ht="15.75" hidden="false" customHeight="true" outlineLevel="0" collapsed="false">
      <c r="B823" s="10"/>
      <c r="C823" s="10"/>
      <c r="D823" s="10"/>
      <c r="E823" s="21"/>
      <c r="F823" s="21"/>
      <c r="J823" s="22"/>
    </row>
    <row r="824" customFormat="false" ht="15.75" hidden="false" customHeight="true" outlineLevel="0" collapsed="false">
      <c r="B824" s="10"/>
      <c r="C824" s="10"/>
      <c r="D824" s="10"/>
      <c r="E824" s="21"/>
      <c r="F824" s="21"/>
      <c r="J824" s="22"/>
    </row>
    <row r="825" customFormat="false" ht="15.75" hidden="false" customHeight="true" outlineLevel="0" collapsed="false">
      <c r="B825" s="10"/>
      <c r="C825" s="10"/>
      <c r="D825" s="10"/>
      <c r="E825" s="21"/>
      <c r="F825" s="21"/>
      <c r="J825" s="22"/>
    </row>
    <row r="826" customFormat="false" ht="15.75" hidden="false" customHeight="true" outlineLevel="0" collapsed="false">
      <c r="B826" s="10"/>
      <c r="C826" s="10"/>
      <c r="D826" s="10"/>
      <c r="E826" s="21"/>
      <c r="F826" s="21"/>
      <c r="J826" s="22"/>
    </row>
    <row r="827" customFormat="false" ht="15.75" hidden="false" customHeight="true" outlineLevel="0" collapsed="false">
      <c r="B827" s="10"/>
      <c r="C827" s="10"/>
      <c r="D827" s="10"/>
      <c r="E827" s="21"/>
      <c r="F827" s="21"/>
      <c r="J827" s="22"/>
    </row>
    <row r="828" customFormat="false" ht="15.75" hidden="false" customHeight="true" outlineLevel="0" collapsed="false">
      <c r="B828" s="10"/>
      <c r="C828" s="10"/>
      <c r="D828" s="10"/>
      <c r="E828" s="21"/>
      <c r="F828" s="21"/>
      <c r="J828" s="22"/>
    </row>
    <row r="829" customFormat="false" ht="15.75" hidden="false" customHeight="true" outlineLevel="0" collapsed="false">
      <c r="B829" s="10"/>
      <c r="C829" s="10"/>
      <c r="D829" s="10"/>
      <c r="E829" s="21"/>
      <c r="F829" s="21"/>
      <c r="J829" s="22"/>
    </row>
    <row r="830" customFormat="false" ht="15.75" hidden="false" customHeight="true" outlineLevel="0" collapsed="false">
      <c r="B830" s="10"/>
      <c r="C830" s="10"/>
      <c r="D830" s="10"/>
      <c r="E830" s="21"/>
      <c r="F830" s="21"/>
      <c r="J830" s="22"/>
    </row>
    <row r="831" customFormat="false" ht="15.75" hidden="false" customHeight="true" outlineLevel="0" collapsed="false">
      <c r="B831" s="10"/>
      <c r="C831" s="10"/>
      <c r="D831" s="10"/>
      <c r="E831" s="21"/>
      <c r="F831" s="21"/>
      <c r="J831" s="22"/>
    </row>
    <row r="832" customFormat="false" ht="15.75" hidden="false" customHeight="true" outlineLevel="0" collapsed="false">
      <c r="B832" s="10"/>
      <c r="C832" s="10"/>
      <c r="D832" s="10"/>
      <c r="E832" s="21"/>
      <c r="F832" s="21"/>
      <c r="J832" s="22"/>
    </row>
    <row r="833" customFormat="false" ht="15.75" hidden="false" customHeight="true" outlineLevel="0" collapsed="false">
      <c r="B833" s="10"/>
      <c r="C833" s="10"/>
      <c r="D833" s="10"/>
      <c r="E833" s="21"/>
      <c r="F833" s="21"/>
      <c r="J833" s="22"/>
    </row>
    <row r="834" customFormat="false" ht="15.75" hidden="false" customHeight="true" outlineLevel="0" collapsed="false">
      <c r="B834" s="10"/>
      <c r="C834" s="10"/>
      <c r="D834" s="10"/>
      <c r="E834" s="21"/>
      <c r="F834" s="21"/>
      <c r="J834" s="22"/>
    </row>
    <row r="835" customFormat="false" ht="15.75" hidden="false" customHeight="true" outlineLevel="0" collapsed="false">
      <c r="B835" s="10"/>
      <c r="C835" s="10"/>
      <c r="D835" s="10"/>
      <c r="E835" s="21"/>
      <c r="F835" s="21"/>
      <c r="J835" s="22"/>
    </row>
    <row r="836" customFormat="false" ht="15.75" hidden="false" customHeight="true" outlineLevel="0" collapsed="false">
      <c r="B836" s="10"/>
      <c r="C836" s="10"/>
      <c r="D836" s="10"/>
      <c r="E836" s="21"/>
      <c r="F836" s="21"/>
      <c r="J836" s="22"/>
    </row>
    <row r="837" customFormat="false" ht="15.75" hidden="false" customHeight="true" outlineLevel="0" collapsed="false">
      <c r="B837" s="10"/>
      <c r="C837" s="10"/>
      <c r="D837" s="10"/>
      <c r="E837" s="21"/>
      <c r="F837" s="21"/>
      <c r="J837" s="22"/>
    </row>
    <row r="838" customFormat="false" ht="15.75" hidden="false" customHeight="true" outlineLevel="0" collapsed="false">
      <c r="B838" s="10"/>
      <c r="C838" s="10"/>
      <c r="D838" s="10"/>
      <c r="E838" s="21"/>
      <c r="F838" s="21"/>
      <c r="J838" s="22"/>
    </row>
    <row r="839" customFormat="false" ht="15.75" hidden="false" customHeight="true" outlineLevel="0" collapsed="false">
      <c r="B839" s="10"/>
      <c r="C839" s="10"/>
      <c r="D839" s="10"/>
      <c r="E839" s="21"/>
      <c r="F839" s="21"/>
      <c r="J839" s="22"/>
    </row>
    <row r="840" customFormat="false" ht="15.75" hidden="false" customHeight="true" outlineLevel="0" collapsed="false">
      <c r="B840" s="10"/>
      <c r="C840" s="10"/>
      <c r="D840" s="10"/>
      <c r="E840" s="21"/>
      <c r="F840" s="21"/>
      <c r="J840" s="22"/>
    </row>
    <row r="841" customFormat="false" ht="15.75" hidden="false" customHeight="true" outlineLevel="0" collapsed="false">
      <c r="B841" s="10"/>
      <c r="C841" s="10"/>
      <c r="D841" s="10"/>
      <c r="E841" s="21"/>
      <c r="F841" s="21"/>
      <c r="J841" s="22"/>
    </row>
    <row r="842" customFormat="false" ht="15.75" hidden="false" customHeight="true" outlineLevel="0" collapsed="false">
      <c r="B842" s="10"/>
      <c r="C842" s="10"/>
      <c r="D842" s="10"/>
      <c r="E842" s="21"/>
      <c r="F842" s="21"/>
      <c r="J842" s="22"/>
    </row>
    <row r="843" customFormat="false" ht="15.75" hidden="false" customHeight="true" outlineLevel="0" collapsed="false">
      <c r="B843" s="10"/>
      <c r="C843" s="10"/>
      <c r="D843" s="10"/>
      <c r="E843" s="21"/>
      <c r="F843" s="21"/>
      <c r="J843" s="22"/>
    </row>
    <row r="844" customFormat="false" ht="15.75" hidden="false" customHeight="true" outlineLevel="0" collapsed="false">
      <c r="B844" s="10"/>
      <c r="C844" s="10"/>
      <c r="D844" s="10"/>
      <c r="E844" s="21"/>
      <c r="F844" s="21"/>
      <c r="J844" s="22"/>
    </row>
    <row r="845" customFormat="false" ht="15.75" hidden="false" customHeight="true" outlineLevel="0" collapsed="false">
      <c r="B845" s="10"/>
      <c r="C845" s="10"/>
      <c r="D845" s="10"/>
      <c r="E845" s="21"/>
      <c r="F845" s="21"/>
      <c r="J845" s="22"/>
    </row>
    <row r="846" customFormat="false" ht="15.75" hidden="false" customHeight="true" outlineLevel="0" collapsed="false">
      <c r="B846" s="10"/>
      <c r="C846" s="10"/>
      <c r="D846" s="10"/>
      <c r="E846" s="21"/>
      <c r="F846" s="21"/>
      <c r="J846" s="22"/>
    </row>
    <row r="847" customFormat="false" ht="15.75" hidden="false" customHeight="true" outlineLevel="0" collapsed="false">
      <c r="B847" s="10"/>
      <c r="C847" s="10"/>
      <c r="D847" s="10"/>
      <c r="E847" s="21"/>
      <c r="F847" s="21"/>
      <c r="J847" s="22"/>
    </row>
    <row r="848" customFormat="false" ht="15.75" hidden="false" customHeight="true" outlineLevel="0" collapsed="false">
      <c r="B848" s="10"/>
      <c r="C848" s="10"/>
      <c r="D848" s="10"/>
      <c r="E848" s="21"/>
      <c r="F848" s="21"/>
      <c r="J848" s="22"/>
    </row>
    <row r="849" customFormat="false" ht="15.75" hidden="false" customHeight="true" outlineLevel="0" collapsed="false">
      <c r="B849" s="10"/>
      <c r="C849" s="10"/>
      <c r="D849" s="10"/>
      <c r="E849" s="21"/>
      <c r="F849" s="21"/>
      <c r="J849" s="22"/>
    </row>
    <row r="850" customFormat="false" ht="15.75" hidden="false" customHeight="true" outlineLevel="0" collapsed="false">
      <c r="B850" s="10"/>
      <c r="C850" s="10"/>
      <c r="D850" s="10"/>
      <c r="E850" s="21"/>
      <c r="F850" s="21"/>
      <c r="J850" s="22"/>
    </row>
    <row r="851" customFormat="false" ht="15.75" hidden="false" customHeight="true" outlineLevel="0" collapsed="false">
      <c r="B851" s="10"/>
      <c r="C851" s="10"/>
      <c r="D851" s="10"/>
      <c r="E851" s="21"/>
      <c r="F851" s="21"/>
      <c r="J851" s="22"/>
    </row>
    <row r="852" customFormat="false" ht="15.75" hidden="false" customHeight="true" outlineLevel="0" collapsed="false">
      <c r="B852" s="10"/>
      <c r="C852" s="10"/>
      <c r="D852" s="10"/>
      <c r="E852" s="21"/>
      <c r="F852" s="21"/>
      <c r="J852" s="22"/>
    </row>
    <row r="853" customFormat="false" ht="15.75" hidden="false" customHeight="true" outlineLevel="0" collapsed="false">
      <c r="B853" s="10"/>
      <c r="C853" s="10"/>
      <c r="D853" s="10"/>
      <c r="E853" s="21"/>
      <c r="F853" s="21"/>
      <c r="J853" s="22"/>
    </row>
    <row r="854" customFormat="false" ht="15.75" hidden="false" customHeight="true" outlineLevel="0" collapsed="false">
      <c r="B854" s="10"/>
      <c r="C854" s="10"/>
      <c r="D854" s="10"/>
      <c r="E854" s="21"/>
      <c r="F854" s="21"/>
      <c r="J854" s="22"/>
    </row>
    <row r="855" customFormat="false" ht="15.75" hidden="false" customHeight="true" outlineLevel="0" collapsed="false">
      <c r="B855" s="10"/>
      <c r="C855" s="10"/>
      <c r="D855" s="10"/>
      <c r="E855" s="21"/>
      <c r="F855" s="21"/>
      <c r="J855" s="22"/>
    </row>
    <row r="856" customFormat="false" ht="15.75" hidden="false" customHeight="true" outlineLevel="0" collapsed="false">
      <c r="B856" s="10"/>
      <c r="C856" s="10"/>
      <c r="D856" s="10"/>
      <c r="E856" s="21"/>
      <c r="F856" s="21"/>
      <c r="J856" s="22"/>
    </row>
    <row r="857" customFormat="false" ht="15.75" hidden="false" customHeight="true" outlineLevel="0" collapsed="false">
      <c r="B857" s="10"/>
      <c r="C857" s="10"/>
      <c r="D857" s="10"/>
      <c r="E857" s="21"/>
      <c r="F857" s="21"/>
      <c r="J857" s="22"/>
    </row>
    <row r="858" customFormat="false" ht="15.75" hidden="false" customHeight="true" outlineLevel="0" collapsed="false">
      <c r="B858" s="10"/>
      <c r="C858" s="10"/>
      <c r="D858" s="10"/>
      <c r="E858" s="21"/>
      <c r="F858" s="21"/>
      <c r="J858" s="22"/>
    </row>
    <row r="859" customFormat="false" ht="15.75" hidden="false" customHeight="true" outlineLevel="0" collapsed="false">
      <c r="B859" s="10"/>
      <c r="C859" s="10"/>
      <c r="D859" s="10"/>
      <c r="E859" s="21"/>
      <c r="F859" s="21"/>
      <c r="J859" s="22"/>
    </row>
    <row r="860" customFormat="false" ht="15.75" hidden="false" customHeight="true" outlineLevel="0" collapsed="false">
      <c r="B860" s="10"/>
      <c r="C860" s="10"/>
      <c r="D860" s="10"/>
      <c r="E860" s="21"/>
      <c r="F860" s="21"/>
      <c r="J860" s="22"/>
    </row>
    <row r="861" customFormat="false" ht="15.75" hidden="false" customHeight="true" outlineLevel="0" collapsed="false">
      <c r="B861" s="10"/>
      <c r="C861" s="10"/>
      <c r="D861" s="10"/>
      <c r="E861" s="21"/>
      <c r="F861" s="21"/>
      <c r="J861" s="22"/>
    </row>
    <row r="862" customFormat="false" ht="15.75" hidden="false" customHeight="true" outlineLevel="0" collapsed="false">
      <c r="B862" s="10"/>
      <c r="C862" s="10"/>
      <c r="D862" s="10"/>
      <c r="E862" s="21"/>
      <c r="F862" s="21"/>
      <c r="J862" s="22"/>
    </row>
    <row r="863" customFormat="false" ht="15.75" hidden="false" customHeight="true" outlineLevel="0" collapsed="false">
      <c r="B863" s="10"/>
      <c r="C863" s="10"/>
      <c r="D863" s="10"/>
      <c r="E863" s="21"/>
      <c r="F863" s="21"/>
      <c r="J863" s="22"/>
    </row>
    <row r="864" customFormat="false" ht="15.75" hidden="false" customHeight="true" outlineLevel="0" collapsed="false">
      <c r="B864" s="10"/>
      <c r="C864" s="10"/>
      <c r="D864" s="10"/>
      <c r="E864" s="21"/>
      <c r="F864" s="21"/>
      <c r="J864" s="22"/>
    </row>
    <row r="865" customFormat="false" ht="15.75" hidden="false" customHeight="true" outlineLevel="0" collapsed="false">
      <c r="B865" s="10"/>
      <c r="C865" s="10"/>
      <c r="D865" s="10"/>
      <c r="E865" s="21"/>
      <c r="F865" s="21"/>
      <c r="J865" s="22"/>
    </row>
    <row r="866" customFormat="false" ht="15.75" hidden="false" customHeight="true" outlineLevel="0" collapsed="false">
      <c r="B866" s="10"/>
      <c r="C866" s="10"/>
      <c r="D866" s="10"/>
      <c r="E866" s="21"/>
      <c r="F866" s="21"/>
      <c r="J866" s="22"/>
    </row>
    <row r="867" customFormat="false" ht="15.75" hidden="false" customHeight="true" outlineLevel="0" collapsed="false">
      <c r="B867" s="10"/>
      <c r="C867" s="10"/>
      <c r="D867" s="10"/>
      <c r="E867" s="21"/>
      <c r="F867" s="21"/>
      <c r="J867" s="22"/>
    </row>
    <row r="868" customFormat="false" ht="15.75" hidden="false" customHeight="true" outlineLevel="0" collapsed="false">
      <c r="B868" s="10"/>
      <c r="C868" s="10"/>
      <c r="D868" s="10"/>
      <c r="E868" s="21"/>
      <c r="F868" s="21"/>
      <c r="J868" s="22"/>
    </row>
    <row r="869" customFormat="false" ht="15.75" hidden="false" customHeight="true" outlineLevel="0" collapsed="false">
      <c r="B869" s="10"/>
      <c r="C869" s="10"/>
      <c r="D869" s="10"/>
      <c r="E869" s="21"/>
      <c r="F869" s="21"/>
      <c r="J869" s="22"/>
    </row>
    <row r="870" customFormat="false" ht="15.75" hidden="false" customHeight="true" outlineLevel="0" collapsed="false">
      <c r="B870" s="10"/>
      <c r="C870" s="10"/>
      <c r="D870" s="10"/>
      <c r="E870" s="21"/>
      <c r="F870" s="21"/>
      <c r="J870" s="22"/>
    </row>
    <row r="871" customFormat="false" ht="15.75" hidden="false" customHeight="true" outlineLevel="0" collapsed="false">
      <c r="B871" s="10"/>
      <c r="C871" s="10"/>
      <c r="D871" s="10"/>
      <c r="E871" s="21"/>
      <c r="F871" s="21"/>
      <c r="J871" s="22"/>
    </row>
    <row r="872" customFormat="false" ht="15.75" hidden="false" customHeight="true" outlineLevel="0" collapsed="false">
      <c r="B872" s="10"/>
      <c r="C872" s="10"/>
      <c r="D872" s="10"/>
      <c r="E872" s="21"/>
      <c r="F872" s="21"/>
      <c r="J872" s="22"/>
    </row>
    <row r="873" customFormat="false" ht="15.75" hidden="false" customHeight="true" outlineLevel="0" collapsed="false">
      <c r="B873" s="10"/>
      <c r="C873" s="10"/>
      <c r="D873" s="10"/>
      <c r="E873" s="21"/>
      <c r="F873" s="21"/>
      <c r="J873" s="22"/>
    </row>
    <row r="874" customFormat="false" ht="15.75" hidden="false" customHeight="true" outlineLevel="0" collapsed="false">
      <c r="B874" s="10"/>
      <c r="C874" s="10"/>
      <c r="D874" s="10"/>
      <c r="E874" s="21"/>
      <c r="F874" s="21"/>
      <c r="J874" s="22"/>
    </row>
    <row r="875" customFormat="false" ht="15.75" hidden="false" customHeight="true" outlineLevel="0" collapsed="false">
      <c r="B875" s="10"/>
      <c r="C875" s="10"/>
      <c r="D875" s="10"/>
      <c r="E875" s="21"/>
      <c r="F875" s="21"/>
      <c r="J875" s="22"/>
    </row>
    <row r="876" customFormat="false" ht="15.75" hidden="false" customHeight="true" outlineLevel="0" collapsed="false">
      <c r="B876" s="10"/>
      <c r="C876" s="10"/>
      <c r="D876" s="10"/>
      <c r="E876" s="21"/>
      <c r="F876" s="21"/>
      <c r="J876" s="22"/>
    </row>
    <row r="877" customFormat="false" ht="15.75" hidden="false" customHeight="true" outlineLevel="0" collapsed="false">
      <c r="B877" s="10"/>
      <c r="C877" s="10"/>
      <c r="D877" s="10"/>
      <c r="E877" s="21"/>
      <c r="F877" s="21"/>
      <c r="J877" s="22"/>
    </row>
    <row r="878" customFormat="false" ht="15.75" hidden="false" customHeight="true" outlineLevel="0" collapsed="false">
      <c r="B878" s="10"/>
      <c r="C878" s="10"/>
      <c r="D878" s="10"/>
      <c r="E878" s="21"/>
      <c r="F878" s="21"/>
      <c r="J878" s="22"/>
    </row>
    <row r="879" customFormat="false" ht="15.75" hidden="false" customHeight="true" outlineLevel="0" collapsed="false">
      <c r="B879" s="10"/>
      <c r="C879" s="10"/>
      <c r="D879" s="10"/>
      <c r="E879" s="21"/>
      <c r="F879" s="21"/>
      <c r="J879" s="22"/>
    </row>
    <row r="880" customFormat="false" ht="15.75" hidden="false" customHeight="true" outlineLevel="0" collapsed="false">
      <c r="B880" s="10"/>
      <c r="C880" s="10"/>
      <c r="D880" s="10"/>
      <c r="E880" s="21"/>
      <c r="F880" s="21"/>
      <c r="J880" s="22"/>
    </row>
    <row r="881" customFormat="false" ht="15.75" hidden="false" customHeight="true" outlineLevel="0" collapsed="false">
      <c r="B881" s="10"/>
      <c r="C881" s="10"/>
      <c r="D881" s="10"/>
      <c r="E881" s="21"/>
      <c r="F881" s="21"/>
      <c r="J881" s="22"/>
    </row>
    <row r="882" customFormat="false" ht="15.75" hidden="false" customHeight="true" outlineLevel="0" collapsed="false">
      <c r="B882" s="10"/>
      <c r="C882" s="10"/>
      <c r="D882" s="10"/>
      <c r="E882" s="21"/>
      <c r="F882" s="21"/>
      <c r="J882" s="22"/>
    </row>
    <row r="883" customFormat="false" ht="15.75" hidden="false" customHeight="true" outlineLevel="0" collapsed="false">
      <c r="B883" s="10"/>
      <c r="C883" s="10"/>
      <c r="D883" s="10"/>
      <c r="E883" s="21"/>
      <c r="F883" s="21"/>
      <c r="J883" s="22"/>
    </row>
    <row r="884" customFormat="false" ht="15.75" hidden="false" customHeight="true" outlineLevel="0" collapsed="false">
      <c r="B884" s="10"/>
      <c r="C884" s="10"/>
      <c r="D884" s="10"/>
      <c r="E884" s="21"/>
      <c r="F884" s="21"/>
      <c r="J884" s="22"/>
    </row>
    <row r="885" customFormat="false" ht="15.75" hidden="false" customHeight="true" outlineLevel="0" collapsed="false">
      <c r="B885" s="10"/>
      <c r="C885" s="10"/>
      <c r="D885" s="10"/>
      <c r="E885" s="21"/>
      <c r="F885" s="21"/>
      <c r="J885" s="22"/>
    </row>
    <row r="886" customFormat="false" ht="15.75" hidden="false" customHeight="true" outlineLevel="0" collapsed="false">
      <c r="B886" s="10"/>
      <c r="C886" s="10"/>
      <c r="D886" s="10"/>
      <c r="E886" s="21"/>
      <c r="F886" s="21"/>
      <c r="J886" s="22"/>
    </row>
    <row r="887" customFormat="false" ht="15.75" hidden="false" customHeight="true" outlineLevel="0" collapsed="false">
      <c r="B887" s="10"/>
      <c r="C887" s="10"/>
      <c r="D887" s="10"/>
      <c r="E887" s="21"/>
      <c r="F887" s="21"/>
      <c r="J887" s="22"/>
    </row>
    <row r="888" customFormat="false" ht="15.75" hidden="false" customHeight="true" outlineLevel="0" collapsed="false">
      <c r="B888" s="10"/>
      <c r="C888" s="10"/>
      <c r="D888" s="10"/>
      <c r="E888" s="21"/>
      <c r="F888" s="21"/>
      <c r="J888" s="22"/>
    </row>
    <row r="889" customFormat="false" ht="15.75" hidden="false" customHeight="true" outlineLevel="0" collapsed="false">
      <c r="B889" s="10"/>
      <c r="C889" s="10"/>
      <c r="D889" s="10"/>
      <c r="E889" s="21"/>
      <c r="F889" s="21"/>
      <c r="J889" s="22"/>
    </row>
    <row r="890" customFormat="false" ht="15.75" hidden="false" customHeight="true" outlineLevel="0" collapsed="false">
      <c r="B890" s="10"/>
      <c r="C890" s="10"/>
      <c r="D890" s="10"/>
      <c r="E890" s="21"/>
      <c r="F890" s="21"/>
      <c r="J890" s="22"/>
    </row>
    <row r="891" customFormat="false" ht="15.75" hidden="false" customHeight="true" outlineLevel="0" collapsed="false">
      <c r="B891" s="10"/>
      <c r="C891" s="10"/>
      <c r="D891" s="10"/>
      <c r="E891" s="21"/>
      <c r="F891" s="21"/>
      <c r="J891" s="22"/>
    </row>
    <row r="892" customFormat="false" ht="15.75" hidden="false" customHeight="true" outlineLevel="0" collapsed="false">
      <c r="B892" s="10"/>
      <c r="C892" s="10"/>
      <c r="D892" s="10"/>
      <c r="E892" s="21"/>
      <c r="F892" s="21"/>
      <c r="J892" s="22"/>
    </row>
    <row r="893" customFormat="false" ht="15.75" hidden="false" customHeight="true" outlineLevel="0" collapsed="false">
      <c r="B893" s="10"/>
      <c r="C893" s="10"/>
      <c r="D893" s="10"/>
      <c r="E893" s="21"/>
      <c r="F893" s="21"/>
      <c r="J893" s="22"/>
    </row>
    <row r="894" customFormat="false" ht="15.75" hidden="false" customHeight="true" outlineLevel="0" collapsed="false">
      <c r="B894" s="10"/>
      <c r="C894" s="10"/>
      <c r="D894" s="10"/>
      <c r="E894" s="21"/>
      <c r="F894" s="21"/>
      <c r="J894" s="22"/>
    </row>
    <row r="895" customFormat="false" ht="15.75" hidden="false" customHeight="true" outlineLevel="0" collapsed="false">
      <c r="B895" s="10"/>
      <c r="C895" s="10"/>
      <c r="D895" s="10"/>
      <c r="E895" s="21"/>
      <c r="F895" s="21"/>
      <c r="J895" s="22"/>
    </row>
    <row r="896" customFormat="false" ht="15.75" hidden="false" customHeight="true" outlineLevel="0" collapsed="false">
      <c r="B896" s="10"/>
      <c r="C896" s="10"/>
      <c r="D896" s="10"/>
      <c r="E896" s="21"/>
      <c r="F896" s="21"/>
      <c r="J896" s="22"/>
    </row>
    <row r="897" customFormat="false" ht="15.75" hidden="false" customHeight="true" outlineLevel="0" collapsed="false">
      <c r="B897" s="10"/>
      <c r="C897" s="10"/>
      <c r="D897" s="10"/>
      <c r="E897" s="21"/>
      <c r="F897" s="21"/>
      <c r="J897" s="22"/>
    </row>
    <row r="898" customFormat="false" ht="15.75" hidden="false" customHeight="true" outlineLevel="0" collapsed="false">
      <c r="B898" s="10"/>
      <c r="C898" s="10"/>
      <c r="D898" s="10"/>
      <c r="E898" s="21"/>
      <c r="F898" s="21"/>
      <c r="J898" s="22"/>
    </row>
    <row r="899" customFormat="false" ht="15.75" hidden="false" customHeight="true" outlineLevel="0" collapsed="false">
      <c r="B899" s="10"/>
      <c r="C899" s="10"/>
      <c r="D899" s="10"/>
      <c r="E899" s="21"/>
      <c r="F899" s="21"/>
      <c r="J899" s="22"/>
    </row>
    <row r="900" customFormat="false" ht="15.75" hidden="false" customHeight="true" outlineLevel="0" collapsed="false">
      <c r="B900" s="10"/>
      <c r="C900" s="10"/>
      <c r="D900" s="10"/>
      <c r="E900" s="21"/>
      <c r="F900" s="21"/>
      <c r="J900" s="22"/>
    </row>
    <row r="901" customFormat="false" ht="15.75" hidden="false" customHeight="true" outlineLevel="0" collapsed="false">
      <c r="B901" s="10"/>
      <c r="C901" s="10"/>
      <c r="D901" s="10"/>
      <c r="E901" s="21"/>
      <c r="F901" s="21"/>
      <c r="J901" s="22"/>
    </row>
    <row r="902" customFormat="false" ht="15.75" hidden="false" customHeight="true" outlineLevel="0" collapsed="false">
      <c r="B902" s="10"/>
      <c r="C902" s="10"/>
      <c r="D902" s="10"/>
      <c r="E902" s="21"/>
      <c r="F902" s="21"/>
      <c r="J902" s="22"/>
    </row>
    <row r="903" customFormat="false" ht="15.75" hidden="false" customHeight="true" outlineLevel="0" collapsed="false">
      <c r="B903" s="10"/>
      <c r="C903" s="10"/>
      <c r="D903" s="10"/>
      <c r="E903" s="21"/>
      <c r="F903" s="21"/>
      <c r="J903" s="22"/>
    </row>
    <row r="904" customFormat="false" ht="15.75" hidden="false" customHeight="true" outlineLevel="0" collapsed="false">
      <c r="B904" s="10"/>
      <c r="C904" s="10"/>
      <c r="D904" s="10"/>
      <c r="E904" s="21"/>
      <c r="F904" s="21"/>
      <c r="J904" s="22"/>
    </row>
    <row r="905" customFormat="false" ht="15.75" hidden="false" customHeight="true" outlineLevel="0" collapsed="false">
      <c r="B905" s="10"/>
      <c r="C905" s="10"/>
      <c r="D905" s="10"/>
      <c r="E905" s="21"/>
      <c r="F905" s="21"/>
      <c r="J905" s="22"/>
    </row>
    <row r="906" customFormat="false" ht="15.75" hidden="false" customHeight="true" outlineLevel="0" collapsed="false">
      <c r="B906" s="10"/>
      <c r="C906" s="10"/>
      <c r="D906" s="10"/>
      <c r="E906" s="21"/>
      <c r="F906" s="21"/>
      <c r="J906" s="22"/>
    </row>
    <row r="907" customFormat="false" ht="15.75" hidden="false" customHeight="true" outlineLevel="0" collapsed="false">
      <c r="B907" s="10"/>
      <c r="C907" s="10"/>
      <c r="D907" s="10"/>
      <c r="E907" s="21"/>
      <c r="F907" s="21"/>
      <c r="J907" s="22"/>
    </row>
    <row r="908" customFormat="false" ht="15.75" hidden="false" customHeight="true" outlineLevel="0" collapsed="false">
      <c r="B908" s="10"/>
      <c r="C908" s="10"/>
      <c r="D908" s="10"/>
      <c r="E908" s="21"/>
      <c r="F908" s="21"/>
      <c r="J908" s="22"/>
    </row>
    <row r="909" customFormat="false" ht="15.75" hidden="false" customHeight="true" outlineLevel="0" collapsed="false">
      <c r="B909" s="10"/>
      <c r="C909" s="10"/>
      <c r="D909" s="10"/>
      <c r="E909" s="21"/>
      <c r="F909" s="21"/>
      <c r="J909" s="22"/>
    </row>
    <row r="910" customFormat="false" ht="15.75" hidden="false" customHeight="true" outlineLevel="0" collapsed="false">
      <c r="B910" s="10"/>
      <c r="C910" s="10"/>
      <c r="D910" s="10"/>
      <c r="E910" s="21"/>
      <c r="F910" s="21"/>
      <c r="J910" s="22"/>
    </row>
    <row r="911" customFormat="false" ht="15.75" hidden="false" customHeight="true" outlineLevel="0" collapsed="false">
      <c r="B911" s="10"/>
      <c r="C911" s="10"/>
      <c r="D911" s="10"/>
      <c r="E911" s="21"/>
      <c r="F911" s="21"/>
      <c r="J911" s="22"/>
    </row>
    <row r="912" customFormat="false" ht="15.75" hidden="false" customHeight="true" outlineLevel="0" collapsed="false">
      <c r="B912" s="10"/>
      <c r="C912" s="10"/>
      <c r="D912" s="10"/>
      <c r="E912" s="21"/>
      <c r="F912" s="21"/>
      <c r="J912" s="22"/>
    </row>
    <row r="913" customFormat="false" ht="15.75" hidden="false" customHeight="true" outlineLevel="0" collapsed="false">
      <c r="B913" s="10"/>
      <c r="C913" s="10"/>
      <c r="D913" s="10"/>
      <c r="E913" s="21"/>
      <c r="F913" s="21"/>
      <c r="J913" s="22"/>
    </row>
    <row r="914" customFormat="false" ht="15.75" hidden="false" customHeight="true" outlineLevel="0" collapsed="false">
      <c r="B914" s="10"/>
      <c r="C914" s="10"/>
      <c r="D914" s="10"/>
      <c r="E914" s="21"/>
      <c r="F914" s="21"/>
      <c r="J914" s="22"/>
    </row>
    <row r="915" customFormat="false" ht="15.75" hidden="false" customHeight="true" outlineLevel="0" collapsed="false">
      <c r="B915" s="10"/>
      <c r="C915" s="10"/>
      <c r="D915" s="10"/>
      <c r="E915" s="21"/>
      <c r="F915" s="21"/>
      <c r="J915" s="22"/>
    </row>
    <row r="916" customFormat="false" ht="15.75" hidden="false" customHeight="true" outlineLevel="0" collapsed="false">
      <c r="B916" s="10"/>
      <c r="C916" s="10"/>
      <c r="D916" s="10"/>
      <c r="E916" s="21"/>
      <c r="F916" s="21"/>
      <c r="J916" s="22"/>
    </row>
    <row r="917" customFormat="false" ht="15.75" hidden="false" customHeight="true" outlineLevel="0" collapsed="false">
      <c r="B917" s="10"/>
      <c r="C917" s="10"/>
      <c r="D917" s="10"/>
      <c r="E917" s="21"/>
      <c r="F917" s="21"/>
      <c r="J917" s="22"/>
    </row>
    <row r="918" customFormat="false" ht="15.75" hidden="false" customHeight="true" outlineLevel="0" collapsed="false">
      <c r="B918" s="10"/>
      <c r="C918" s="10"/>
      <c r="D918" s="10"/>
      <c r="E918" s="21"/>
      <c r="F918" s="21"/>
      <c r="J918" s="22"/>
    </row>
    <row r="919" customFormat="false" ht="15.75" hidden="false" customHeight="true" outlineLevel="0" collapsed="false">
      <c r="B919" s="10"/>
      <c r="C919" s="10"/>
      <c r="D919" s="10"/>
      <c r="E919" s="21"/>
      <c r="F919" s="21"/>
      <c r="J919" s="22"/>
    </row>
    <row r="920" customFormat="false" ht="15.75" hidden="false" customHeight="true" outlineLevel="0" collapsed="false">
      <c r="B920" s="10"/>
      <c r="C920" s="10"/>
      <c r="D920" s="10"/>
      <c r="E920" s="21"/>
      <c r="F920" s="21"/>
      <c r="J920" s="22"/>
    </row>
    <row r="921" customFormat="false" ht="15.75" hidden="false" customHeight="true" outlineLevel="0" collapsed="false">
      <c r="B921" s="10"/>
      <c r="C921" s="10"/>
      <c r="D921" s="10"/>
      <c r="E921" s="21"/>
      <c r="F921" s="21"/>
      <c r="J921" s="22"/>
    </row>
    <row r="922" customFormat="false" ht="15.75" hidden="false" customHeight="true" outlineLevel="0" collapsed="false">
      <c r="B922" s="10"/>
      <c r="C922" s="10"/>
      <c r="D922" s="10"/>
      <c r="E922" s="21"/>
      <c r="F922" s="21"/>
      <c r="J922" s="22"/>
    </row>
    <row r="923" customFormat="false" ht="15.75" hidden="false" customHeight="true" outlineLevel="0" collapsed="false">
      <c r="B923" s="10"/>
      <c r="C923" s="10"/>
      <c r="D923" s="10"/>
      <c r="E923" s="21"/>
      <c r="F923" s="21"/>
      <c r="J923" s="22"/>
    </row>
    <row r="924" customFormat="false" ht="15.75" hidden="false" customHeight="true" outlineLevel="0" collapsed="false">
      <c r="B924" s="10"/>
      <c r="C924" s="10"/>
      <c r="D924" s="10"/>
      <c r="E924" s="21"/>
      <c r="F924" s="21"/>
      <c r="J924" s="22"/>
    </row>
    <row r="925" customFormat="false" ht="15.75" hidden="false" customHeight="true" outlineLevel="0" collapsed="false">
      <c r="B925" s="10"/>
      <c r="C925" s="10"/>
      <c r="D925" s="10"/>
      <c r="E925" s="21"/>
      <c r="F925" s="21"/>
      <c r="J925" s="22"/>
    </row>
    <row r="926" customFormat="false" ht="15.75" hidden="false" customHeight="true" outlineLevel="0" collapsed="false">
      <c r="B926" s="10"/>
      <c r="C926" s="10"/>
      <c r="D926" s="10"/>
      <c r="E926" s="21"/>
      <c r="F926" s="21"/>
      <c r="J926" s="22"/>
    </row>
    <row r="927" customFormat="false" ht="15.75" hidden="false" customHeight="true" outlineLevel="0" collapsed="false">
      <c r="B927" s="10"/>
      <c r="C927" s="10"/>
      <c r="D927" s="10"/>
      <c r="E927" s="21"/>
      <c r="F927" s="21"/>
      <c r="J927" s="22"/>
    </row>
    <row r="928" customFormat="false" ht="15.75" hidden="false" customHeight="true" outlineLevel="0" collapsed="false">
      <c r="B928" s="10"/>
      <c r="C928" s="10"/>
      <c r="D928" s="10"/>
      <c r="E928" s="21"/>
      <c r="F928" s="21"/>
      <c r="J928" s="22"/>
    </row>
    <row r="929" customFormat="false" ht="15.75" hidden="false" customHeight="true" outlineLevel="0" collapsed="false">
      <c r="B929" s="10"/>
      <c r="C929" s="10"/>
      <c r="D929" s="10"/>
      <c r="E929" s="21"/>
      <c r="F929" s="21"/>
      <c r="J929" s="22"/>
    </row>
    <row r="930" customFormat="false" ht="15.75" hidden="false" customHeight="true" outlineLevel="0" collapsed="false">
      <c r="B930" s="10"/>
      <c r="C930" s="10"/>
      <c r="D930" s="10"/>
      <c r="E930" s="21"/>
      <c r="F930" s="21"/>
      <c r="J930" s="22"/>
    </row>
    <row r="931" customFormat="false" ht="15.75" hidden="false" customHeight="true" outlineLevel="0" collapsed="false">
      <c r="B931" s="10"/>
      <c r="C931" s="10"/>
      <c r="D931" s="10"/>
      <c r="E931" s="21"/>
      <c r="F931" s="21"/>
      <c r="J931" s="22"/>
    </row>
    <row r="932" customFormat="false" ht="15.75" hidden="false" customHeight="true" outlineLevel="0" collapsed="false">
      <c r="B932" s="10"/>
      <c r="C932" s="10"/>
      <c r="D932" s="10"/>
      <c r="E932" s="21"/>
      <c r="F932" s="21"/>
      <c r="J932" s="22"/>
    </row>
    <row r="933" customFormat="false" ht="15.75" hidden="false" customHeight="true" outlineLevel="0" collapsed="false">
      <c r="B933" s="10"/>
      <c r="C933" s="10"/>
      <c r="D933" s="10"/>
      <c r="E933" s="21"/>
      <c r="F933" s="21"/>
      <c r="J933" s="22"/>
    </row>
    <row r="934" customFormat="false" ht="15.75" hidden="false" customHeight="true" outlineLevel="0" collapsed="false">
      <c r="B934" s="10"/>
      <c r="C934" s="10"/>
      <c r="D934" s="10"/>
      <c r="E934" s="21"/>
      <c r="F934" s="21"/>
      <c r="J934" s="22"/>
    </row>
    <row r="935" customFormat="false" ht="15.75" hidden="false" customHeight="true" outlineLevel="0" collapsed="false">
      <c r="B935" s="10"/>
      <c r="C935" s="10"/>
      <c r="D935" s="10"/>
      <c r="E935" s="21"/>
      <c r="F935" s="21"/>
      <c r="J935" s="22"/>
    </row>
    <row r="936" customFormat="false" ht="15.75" hidden="false" customHeight="true" outlineLevel="0" collapsed="false">
      <c r="B936" s="10"/>
      <c r="C936" s="10"/>
      <c r="D936" s="10"/>
      <c r="E936" s="21"/>
      <c r="F936" s="21"/>
      <c r="J936" s="22"/>
    </row>
    <row r="937" customFormat="false" ht="15.75" hidden="false" customHeight="true" outlineLevel="0" collapsed="false">
      <c r="B937" s="10"/>
      <c r="C937" s="10"/>
      <c r="D937" s="10"/>
      <c r="E937" s="21"/>
      <c r="F937" s="21"/>
      <c r="J937" s="22"/>
    </row>
    <row r="938" customFormat="false" ht="15.75" hidden="false" customHeight="true" outlineLevel="0" collapsed="false">
      <c r="B938" s="10"/>
      <c r="C938" s="10"/>
      <c r="D938" s="10"/>
      <c r="E938" s="21"/>
      <c r="F938" s="21"/>
      <c r="J938" s="22"/>
    </row>
    <row r="939" customFormat="false" ht="15.75" hidden="false" customHeight="true" outlineLevel="0" collapsed="false">
      <c r="B939" s="10"/>
      <c r="C939" s="10"/>
      <c r="D939" s="10"/>
      <c r="E939" s="21"/>
      <c r="F939" s="21"/>
      <c r="J939" s="22"/>
    </row>
    <row r="940" customFormat="false" ht="15.75" hidden="false" customHeight="true" outlineLevel="0" collapsed="false">
      <c r="B940" s="10"/>
      <c r="C940" s="10"/>
      <c r="D940" s="10"/>
      <c r="E940" s="21"/>
      <c r="F940" s="21"/>
      <c r="J940" s="22"/>
    </row>
    <row r="941" customFormat="false" ht="15.75" hidden="false" customHeight="true" outlineLevel="0" collapsed="false">
      <c r="B941" s="10"/>
      <c r="C941" s="10"/>
      <c r="D941" s="10"/>
      <c r="E941" s="21"/>
      <c r="F941" s="21"/>
      <c r="J941" s="22"/>
    </row>
    <row r="942" customFormat="false" ht="15.75" hidden="false" customHeight="true" outlineLevel="0" collapsed="false">
      <c r="B942" s="10"/>
      <c r="C942" s="10"/>
      <c r="D942" s="10"/>
      <c r="E942" s="21"/>
      <c r="F942" s="21"/>
      <c r="J942" s="22"/>
    </row>
    <row r="943" customFormat="false" ht="15.75" hidden="false" customHeight="true" outlineLevel="0" collapsed="false">
      <c r="B943" s="10"/>
      <c r="C943" s="10"/>
      <c r="D943" s="10"/>
      <c r="E943" s="21"/>
      <c r="F943" s="21"/>
      <c r="J943" s="22"/>
    </row>
    <row r="944" customFormat="false" ht="15.75" hidden="false" customHeight="true" outlineLevel="0" collapsed="false">
      <c r="B944" s="10"/>
      <c r="C944" s="10"/>
      <c r="D944" s="10"/>
      <c r="E944" s="21"/>
      <c r="F944" s="21"/>
      <c r="J944" s="22"/>
    </row>
    <row r="945" customFormat="false" ht="15.75" hidden="false" customHeight="true" outlineLevel="0" collapsed="false">
      <c r="B945" s="10"/>
      <c r="C945" s="10"/>
      <c r="D945" s="10"/>
      <c r="E945" s="21"/>
      <c r="F945" s="21"/>
      <c r="J945" s="22"/>
    </row>
    <row r="946" customFormat="false" ht="15.75" hidden="false" customHeight="true" outlineLevel="0" collapsed="false">
      <c r="B946" s="10"/>
      <c r="C946" s="10"/>
      <c r="D946" s="10"/>
      <c r="E946" s="21"/>
      <c r="F946" s="21"/>
      <c r="J946" s="22"/>
    </row>
    <row r="947" customFormat="false" ht="15.75" hidden="false" customHeight="true" outlineLevel="0" collapsed="false">
      <c r="B947" s="10"/>
      <c r="C947" s="10"/>
      <c r="D947" s="10"/>
      <c r="E947" s="21"/>
      <c r="F947" s="21"/>
      <c r="J947" s="22"/>
    </row>
    <row r="948" customFormat="false" ht="15.75" hidden="false" customHeight="true" outlineLevel="0" collapsed="false">
      <c r="B948" s="10"/>
      <c r="C948" s="10"/>
      <c r="D948" s="10"/>
      <c r="E948" s="21"/>
      <c r="F948" s="21"/>
      <c r="J948" s="22"/>
    </row>
    <row r="949" customFormat="false" ht="15.75" hidden="false" customHeight="true" outlineLevel="0" collapsed="false">
      <c r="B949" s="10"/>
      <c r="C949" s="10"/>
      <c r="D949" s="10"/>
      <c r="E949" s="21"/>
      <c r="F949" s="21"/>
      <c r="J949" s="22"/>
    </row>
    <row r="950" customFormat="false" ht="15.75" hidden="false" customHeight="true" outlineLevel="0" collapsed="false">
      <c r="B950" s="10"/>
      <c r="C950" s="10"/>
      <c r="D950" s="10"/>
      <c r="E950" s="21"/>
      <c r="F950" s="21"/>
      <c r="J950" s="22"/>
    </row>
    <row r="951" customFormat="false" ht="15.75" hidden="false" customHeight="true" outlineLevel="0" collapsed="false">
      <c r="B951" s="10"/>
      <c r="C951" s="10"/>
      <c r="D951" s="10"/>
      <c r="E951" s="21"/>
      <c r="F951" s="21"/>
      <c r="J951" s="22"/>
    </row>
    <row r="952" customFormat="false" ht="15.75" hidden="false" customHeight="true" outlineLevel="0" collapsed="false">
      <c r="B952" s="10"/>
      <c r="C952" s="10"/>
      <c r="D952" s="10"/>
      <c r="E952" s="21"/>
      <c r="F952" s="21"/>
      <c r="J952" s="22"/>
    </row>
    <row r="953" customFormat="false" ht="15.75" hidden="false" customHeight="true" outlineLevel="0" collapsed="false">
      <c r="B953" s="10"/>
      <c r="C953" s="10"/>
      <c r="D953" s="10"/>
      <c r="E953" s="21"/>
      <c r="F953" s="21"/>
      <c r="J953" s="22"/>
    </row>
    <row r="954" customFormat="false" ht="15.75" hidden="false" customHeight="true" outlineLevel="0" collapsed="false">
      <c r="B954" s="10"/>
      <c r="C954" s="10"/>
      <c r="D954" s="10"/>
      <c r="E954" s="21"/>
      <c r="F954" s="21"/>
      <c r="J954" s="22"/>
    </row>
    <row r="955" customFormat="false" ht="15.75" hidden="false" customHeight="true" outlineLevel="0" collapsed="false">
      <c r="B955" s="10"/>
      <c r="C955" s="10"/>
      <c r="D955" s="10"/>
      <c r="E955" s="21"/>
      <c r="F955" s="21"/>
      <c r="J955" s="22"/>
    </row>
    <row r="956" customFormat="false" ht="15.75" hidden="false" customHeight="true" outlineLevel="0" collapsed="false">
      <c r="B956" s="10"/>
      <c r="C956" s="10"/>
      <c r="D956" s="10"/>
      <c r="E956" s="21"/>
      <c r="F956" s="21"/>
      <c r="J956" s="22"/>
    </row>
    <row r="957" customFormat="false" ht="15.75" hidden="false" customHeight="true" outlineLevel="0" collapsed="false">
      <c r="B957" s="10"/>
      <c r="C957" s="10"/>
      <c r="D957" s="10"/>
      <c r="E957" s="21"/>
      <c r="F957" s="21"/>
      <c r="J957" s="22"/>
    </row>
    <row r="958" customFormat="false" ht="15.75" hidden="false" customHeight="true" outlineLevel="0" collapsed="false">
      <c r="B958" s="10"/>
      <c r="C958" s="10"/>
      <c r="D958" s="10"/>
      <c r="E958" s="21"/>
      <c r="F958" s="21"/>
      <c r="J958" s="22"/>
    </row>
    <row r="959" customFormat="false" ht="15.75" hidden="false" customHeight="true" outlineLevel="0" collapsed="false">
      <c r="B959" s="10"/>
      <c r="C959" s="10"/>
      <c r="D959" s="10"/>
      <c r="E959" s="21"/>
      <c r="F959" s="21"/>
      <c r="J959" s="22"/>
    </row>
    <row r="960" customFormat="false" ht="15.75" hidden="false" customHeight="true" outlineLevel="0" collapsed="false">
      <c r="B960" s="10"/>
      <c r="C960" s="10"/>
      <c r="D960" s="10"/>
      <c r="E960" s="21"/>
      <c r="F960" s="21"/>
      <c r="J960" s="22"/>
    </row>
    <row r="961" customFormat="false" ht="15.75" hidden="false" customHeight="true" outlineLevel="0" collapsed="false">
      <c r="B961" s="10"/>
      <c r="C961" s="10"/>
      <c r="D961" s="10"/>
      <c r="E961" s="21"/>
      <c r="F961" s="21"/>
      <c r="J961" s="22"/>
    </row>
    <row r="962" customFormat="false" ht="15.75" hidden="false" customHeight="true" outlineLevel="0" collapsed="false">
      <c r="B962" s="10"/>
      <c r="C962" s="10"/>
      <c r="D962" s="10"/>
      <c r="E962" s="21"/>
      <c r="F962" s="21"/>
      <c r="J962" s="22"/>
    </row>
    <row r="963" customFormat="false" ht="15.75" hidden="false" customHeight="true" outlineLevel="0" collapsed="false">
      <c r="B963" s="10"/>
      <c r="C963" s="10"/>
      <c r="D963" s="10"/>
      <c r="E963" s="21"/>
      <c r="F963" s="21"/>
      <c r="J963" s="22"/>
    </row>
    <row r="964" customFormat="false" ht="15.75" hidden="false" customHeight="true" outlineLevel="0" collapsed="false">
      <c r="B964" s="10"/>
      <c r="C964" s="10"/>
      <c r="D964" s="10"/>
      <c r="E964" s="21"/>
      <c r="F964" s="21"/>
      <c r="J964" s="22"/>
    </row>
    <row r="965" customFormat="false" ht="15.75" hidden="false" customHeight="true" outlineLevel="0" collapsed="false">
      <c r="B965" s="10"/>
      <c r="C965" s="10"/>
      <c r="D965" s="10"/>
      <c r="E965" s="21"/>
      <c r="F965" s="21"/>
      <c r="J965" s="22"/>
    </row>
    <row r="966" customFormat="false" ht="15.75" hidden="false" customHeight="true" outlineLevel="0" collapsed="false">
      <c r="B966" s="10"/>
      <c r="C966" s="10"/>
      <c r="D966" s="10"/>
      <c r="E966" s="21"/>
      <c r="F966" s="21"/>
      <c r="J966" s="22"/>
    </row>
    <row r="967" customFormat="false" ht="15.75" hidden="false" customHeight="true" outlineLevel="0" collapsed="false">
      <c r="B967" s="10"/>
      <c r="C967" s="10"/>
      <c r="D967" s="10"/>
      <c r="E967" s="21"/>
      <c r="F967" s="21"/>
      <c r="J967" s="22"/>
    </row>
    <row r="968" customFormat="false" ht="15.75" hidden="false" customHeight="true" outlineLevel="0" collapsed="false">
      <c r="B968" s="10"/>
      <c r="C968" s="10"/>
      <c r="D968" s="10"/>
      <c r="E968" s="21"/>
      <c r="F968" s="21"/>
      <c r="J968" s="22"/>
    </row>
    <row r="969" customFormat="false" ht="15.75" hidden="false" customHeight="true" outlineLevel="0" collapsed="false">
      <c r="B969" s="10"/>
      <c r="C969" s="10"/>
      <c r="D969" s="10"/>
      <c r="E969" s="21"/>
      <c r="F969" s="21"/>
      <c r="J969" s="22"/>
    </row>
    <row r="970" customFormat="false" ht="15.75" hidden="false" customHeight="true" outlineLevel="0" collapsed="false">
      <c r="B970" s="10"/>
      <c r="C970" s="10"/>
      <c r="D970" s="10"/>
      <c r="E970" s="21"/>
      <c r="F970" s="21"/>
      <c r="J970" s="22"/>
    </row>
    <row r="971" customFormat="false" ht="15.75" hidden="false" customHeight="true" outlineLevel="0" collapsed="false">
      <c r="B971" s="10"/>
      <c r="C971" s="10"/>
      <c r="D971" s="10"/>
      <c r="E971" s="21"/>
      <c r="F971" s="21"/>
      <c r="J971" s="22"/>
    </row>
    <row r="972" customFormat="false" ht="15.75" hidden="false" customHeight="true" outlineLevel="0" collapsed="false">
      <c r="B972" s="10"/>
      <c r="C972" s="10"/>
      <c r="D972" s="10"/>
      <c r="E972" s="21"/>
      <c r="F972" s="21"/>
      <c r="J972" s="22"/>
    </row>
    <row r="973" customFormat="false" ht="15.75" hidden="false" customHeight="true" outlineLevel="0" collapsed="false">
      <c r="B973" s="10"/>
      <c r="C973" s="10"/>
      <c r="D973" s="10"/>
      <c r="E973" s="21"/>
      <c r="F973" s="21"/>
      <c r="J973" s="22"/>
    </row>
    <row r="974" customFormat="false" ht="15.75" hidden="false" customHeight="true" outlineLevel="0" collapsed="false">
      <c r="B974" s="10"/>
      <c r="C974" s="10"/>
      <c r="D974" s="10"/>
      <c r="E974" s="21"/>
      <c r="F974" s="21"/>
      <c r="J974" s="22"/>
    </row>
    <row r="975" customFormat="false" ht="15.75" hidden="false" customHeight="true" outlineLevel="0" collapsed="false">
      <c r="B975" s="10"/>
      <c r="C975" s="10"/>
      <c r="D975" s="10"/>
      <c r="E975" s="21"/>
      <c r="F975" s="21"/>
      <c r="J975" s="22"/>
    </row>
    <row r="976" customFormat="false" ht="15.75" hidden="false" customHeight="true" outlineLevel="0" collapsed="false">
      <c r="B976" s="10"/>
      <c r="C976" s="10"/>
      <c r="D976" s="10"/>
      <c r="E976" s="21"/>
      <c r="F976" s="21"/>
      <c r="J976" s="22"/>
    </row>
    <row r="977" customFormat="false" ht="15.75" hidden="false" customHeight="true" outlineLevel="0" collapsed="false">
      <c r="B977" s="10"/>
      <c r="C977" s="10"/>
      <c r="D977" s="10"/>
      <c r="E977" s="21"/>
      <c r="F977" s="21"/>
      <c r="J977" s="22"/>
    </row>
    <row r="978" customFormat="false" ht="15.75" hidden="false" customHeight="true" outlineLevel="0" collapsed="false">
      <c r="B978" s="10"/>
      <c r="C978" s="10"/>
      <c r="D978" s="10"/>
      <c r="E978" s="21"/>
      <c r="F978" s="21"/>
      <c r="J978" s="22"/>
    </row>
    <row r="979" customFormat="false" ht="15.75" hidden="false" customHeight="true" outlineLevel="0" collapsed="false">
      <c r="B979" s="10"/>
      <c r="C979" s="10"/>
      <c r="D979" s="10"/>
      <c r="E979" s="21"/>
      <c r="F979" s="21"/>
      <c r="J979" s="22"/>
    </row>
    <row r="980" customFormat="false" ht="15.75" hidden="false" customHeight="true" outlineLevel="0" collapsed="false">
      <c r="B980" s="10"/>
      <c r="C980" s="10"/>
      <c r="D980" s="10"/>
      <c r="E980" s="21"/>
      <c r="F980" s="21"/>
      <c r="J980" s="22"/>
    </row>
    <row r="981" customFormat="false" ht="15.75" hidden="false" customHeight="true" outlineLevel="0" collapsed="false">
      <c r="B981" s="10"/>
      <c r="C981" s="10"/>
      <c r="D981" s="10"/>
      <c r="E981" s="21"/>
      <c r="F981" s="21"/>
      <c r="J981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62"/>
  </cols>
  <sheetData>
    <row r="1" customFormat="false" ht="12.8" hidden="false" customHeight="false" outlineLevel="0" collapsed="false">
      <c r="A1" s="63" t="s">
        <v>0</v>
      </c>
      <c r="B1" s="64" t="s">
        <v>1</v>
      </c>
      <c r="C1" s="65" t="s">
        <v>2</v>
      </c>
      <c r="D1" s="64" t="s">
        <v>3</v>
      </c>
      <c r="E1" s="66" t="s">
        <v>4</v>
      </c>
      <c r="F1" s="67" t="s">
        <v>5</v>
      </c>
      <c r="G1" s="68" t="s">
        <v>6</v>
      </c>
      <c r="H1" s="68" t="s">
        <v>7</v>
      </c>
    </row>
    <row r="2" customFormat="false" ht="13.8" hidden="false" customHeight="false" outlineLevel="0" collapsed="false">
      <c r="A2" s="69" t="s">
        <v>35</v>
      </c>
      <c r="B2" s="70" t="n">
        <v>266.48</v>
      </c>
      <c r="C2" s="71" t="n">
        <v>65.43432192</v>
      </c>
      <c r="D2" s="71" t="n">
        <v>1.99706094</v>
      </c>
      <c r="E2" s="72" t="n">
        <v>4.95738235264249</v>
      </c>
      <c r="F2" s="73" t="n">
        <v>1</v>
      </c>
      <c r="G2" s="74" t="n">
        <v>151</v>
      </c>
      <c r="H2" s="74" t="s">
        <v>14</v>
      </c>
    </row>
    <row r="3" customFormat="false" ht="13.8" hidden="false" customHeight="false" outlineLevel="0" collapsed="false">
      <c r="A3" s="74" t="s">
        <v>36</v>
      </c>
      <c r="B3" s="70" t="n">
        <v>261.48</v>
      </c>
      <c r="C3" s="71" t="n">
        <v>64.16392692</v>
      </c>
      <c r="D3" s="71" t="n">
        <v>0.726665940000011</v>
      </c>
      <c r="E3" s="72" t="n">
        <v>1.80383123772999</v>
      </c>
      <c r="F3" s="73" t="n">
        <v>1</v>
      </c>
      <c r="G3" s="74" t="n">
        <v>159</v>
      </c>
      <c r="H3" s="74" t="s">
        <v>14</v>
      </c>
    </row>
    <row r="4" customFormat="false" ht="13.8" hidden="false" customHeight="false" outlineLevel="0" collapsed="false">
      <c r="A4" s="74" t="s">
        <v>38</v>
      </c>
      <c r="B4" s="70" t="n">
        <v>259.74</v>
      </c>
      <c r="C4" s="71" t="n">
        <v>63.72182946</v>
      </c>
      <c r="D4" s="71" t="n">
        <v>0.284568479999997</v>
      </c>
      <c r="E4" s="72" t="n">
        <v>0.706395449740397</v>
      </c>
      <c r="F4" s="73" t="n">
        <v>1</v>
      </c>
      <c r="G4" s="74" t="n">
        <v>154</v>
      </c>
      <c r="H4" s="74" t="s">
        <v>14</v>
      </c>
    </row>
    <row r="5" customFormat="false" ht="13.8" hidden="false" customHeight="false" outlineLevel="0" collapsed="false">
      <c r="A5" s="69" t="s">
        <v>39</v>
      </c>
      <c r="B5" s="75" t="n">
        <v>258.62</v>
      </c>
      <c r="C5" s="71" t="n">
        <v>63.43726098</v>
      </c>
      <c r="D5" s="71" t="n">
        <v>0</v>
      </c>
      <c r="E5" s="72" t="n">
        <v>0</v>
      </c>
      <c r="F5" s="73" t="n">
        <v>1</v>
      </c>
      <c r="G5" s="74" t="n">
        <v>158</v>
      </c>
      <c r="H5" s="74" t="s">
        <v>14</v>
      </c>
    </row>
    <row r="6" customFormat="false" ht="13.8" hidden="false" customHeight="false" outlineLevel="0" collapsed="false">
      <c r="A6" s="74" t="s">
        <v>40</v>
      </c>
      <c r="B6" s="70" t="n">
        <v>243.54</v>
      </c>
      <c r="C6" s="71" t="n">
        <v>59.60574966</v>
      </c>
      <c r="D6" s="71" t="n">
        <v>-3.83151132</v>
      </c>
      <c r="E6" s="72" t="n">
        <v>-9.51111016257616</v>
      </c>
      <c r="F6" s="73" t="n">
        <v>1</v>
      </c>
      <c r="G6" s="74" t="n">
        <v>167</v>
      </c>
      <c r="H6" s="74" t="s">
        <v>14</v>
      </c>
    </row>
    <row r="7" customFormat="false" ht="13.8" hidden="false" customHeight="false" outlineLevel="0" collapsed="false">
      <c r="A7" s="69" t="s">
        <v>42</v>
      </c>
      <c r="B7" s="75" t="n">
        <v>231.8</v>
      </c>
      <c r="C7" s="71" t="n">
        <v>56.6228622</v>
      </c>
      <c r="D7" s="71" t="n">
        <v>-6.81439878</v>
      </c>
      <c r="E7" s="72" t="n">
        <v>-16.9156481803907</v>
      </c>
      <c r="F7" s="73" t="n">
        <v>1</v>
      </c>
      <c r="G7" s="74" t="n">
        <v>152</v>
      </c>
      <c r="H7" s="74" t="s">
        <v>14</v>
      </c>
    </row>
    <row r="8" customFormat="false" ht="13.8" hidden="false" customHeight="false" outlineLevel="0" collapsed="false">
      <c r="A8" s="69" t="s">
        <v>45</v>
      </c>
      <c r="B8" s="75" t="n">
        <v>227.32</v>
      </c>
      <c r="C8" s="71" t="n">
        <v>55.48458828</v>
      </c>
      <c r="D8" s="71" t="n">
        <v>-7.9526727</v>
      </c>
      <c r="E8" s="72" t="n">
        <v>-19.7412299793524</v>
      </c>
      <c r="F8" s="73" t="n">
        <v>1</v>
      </c>
      <c r="G8" s="74" t="n">
        <v>169</v>
      </c>
      <c r="H8" s="74" t="s">
        <v>14</v>
      </c>
    </row>
    <row r="9" customFormat="false" ht="13.8" hidden="false" customHeight="false" outlineLevel="0" collapsed="false">
      <c r="A9" s="69" t="s">
        <v>46</v>
      </c>
      <c r="B9" s="75" t="n">
        <v>215.88</v>
      </c>
      <c r="C9" s="71" t="n">
        <v>52.57792452</v>
      </c>
      <c r="D9" s="71" t="n">
        <v>-10.85933646</v>
      </c>
      <c r="E9" s="72" t="n">
        <v>-26.9565549302722</v>
      </c>
      <c r="F9" s="73" t="n">
        <v>1</v>
      </c>
      <c r="G9" s="74" t="n">
        <v>165</v>
      </c>
      <c r="H9" s="74" t="s">
        <v>14</v>
      </c>
    </row>
    <row r="10" customFormat="false" ht="13.8" hidden="false" customHeight="false" outlineLevel="0" collapsed="false">
      <c r="A10" s="74" t="s">
        <v>80</v>
      </c>
      <c r="B10" s="74" t="n">
        <v>164.3</v>
      </c>
      <c r="C10" s="76" t="n">
        <v>33.826383</v>
      </c>
      <c r="D10" s="76" t="n">
        <v>0</v>
      </c>
      <c r="E10" s="72" t="n">
        <v>0</v>
      </c>
      <c r="F10" s="73" t="n">
        <v>1</v>
      </c>
      <c r="G10" s="74" t="n">
        <v>110</v>
      </c>
      <c r="H10" s="77" t="s">
        <v>55</v>
      </c>
    </row>
    <row r="11" customFormat="false" ht="13.8" hidden="false" customHeight="false" outlineLevel="0" collapsed="false">
      <c r="A11" s="74" t="s">
        <v>84</v>
      </c>
      <c r="B11" s="74" t="n">
        <v>158.3</v>
      </c>
      <c r="C11" s="76" t="n">
        <v>32.557923</v>
      </c>
      <c r="D11" s="76" t="n">
        <v>-1.26846000000001</v>
      </c>
      <c r="E11" s="72" t="n">
        <v>-3.14874778885462</v>
      </c>
      <c r="F11" s="73" t="n">
        <v>1</v>
      </c>
      <c r="G11" s="74" t="n">
        <v>124</v>
      </c>
      <c r="H11" s="77" t="s">
        <v>55</v>
      </c>
    </row>
    <row r="12" customFormat="false" ht="13.8" hidden="false" customHeight="false" outlineLevel="0" collapsed="false">
      <c r="A12" s="74" t="s">
        <v>86</v>
      </c>
      <c r="B12" s="74" t="n">
        <v>153.5</v>
      </c>
      <c r="C12" s="76" t="n">
        <v>31.543155</v>
      </c>
      <c r="D12" s="76" t="n">
        <v>-2.28322800000001</v>
      </c>
      <c r="E12" s="72" t="n">
        <v>-5.6677460199383</v>
      </c>
      <c r="F12" s="73" t="n">
        <v>1</v>
      </c>
      <c r="G12" s="74" t="n">
        <v>113</v>
      </c>
      <c r="H12" s="77" t="s">
        <v>55</v>
      </c>
    </row>
    <row r="13" customFormat="false" ht="13.8" hidden="false" customHeight="false" outlineLevel="0" collapsed="false">
      <c r="A13" s="74" t="s">
        <v>88</v>
      </c>
      <c r="B13" s="74" t="n">
        <v>151.4</v>
      </c>
      <c r="C13" s="76" t="n">
        <v>31.099194</v>
      </c>
      <c r="D13" s="76" t="n">
        <v>-2.72718900000001</v>
      </c>
      <c r="E13" s="72" t="n">
        <v>-6.7698077460374</v>
      </c>
      <c r="F13" s="73" t="n">
        <v>1</v>
      </c>
      <c r="G13" s="74" t="n">
        <v>130</v>
      </c>
      <c r="H13" s="77" t="s">
        <v>55</v>
      </c>
    </row>
    <row r="14" customFormat="false" ht="13.8" hidden="false" customHeight="false" outlineLevel="0" collapsed="false">
      <c r="A14" s="74" t="s">
        <v>89</v>
      </c>
      <c r="B14" s="74" t="n">
        <v>148.8</v>
      </c>
      <c r="C14" s="76" t="n">
        <v>30.549528</v>
      </c>
      <c r="D14" s="76" t="n">
        <v>-3.27685500000001</v>
      </c>
      <c r="E14" s="72" t="n">
        <v>-8.13426512120772</v>
      </c>
      <c r="F14" s="73" t="n">
        <v>1</v>
      </c>
      <c r="G14" s="74" t="n">
        <v>144</v>
      </c>
      <c r="H14" s="77" t="s">
        <v>55</v>
      </c>
    </row>
    <row r="15" customFormat="false" ht="13.8" hidden="false" customHeight="false" outlineLevel="0" collapsed="false">
      <c r="A15" s="74" t="s">
        <v>91</v>
      </c>
      <c r="B15" s="74" t="n">
        <v>142.7</v>
      </c>
      <c r="C15" s="76" t="n">
        <v>29.259927</v>
      </c>
      <c r="D15" s="76" t="n">
        <v>-4.56645600000001</v>
      </c>
      <c r="E15" s="72" t="n">
        <v>-11.3354920398766</v>
      </c>
      <c r="F15" s="73" t="n">
        <v>1</v>
      </c>
      <c r="G15" s="74" t="n">
        <v>141</v>
      </c>
      <c r="H15" s="77" t="s">
        <v>55</v>
      </c>
    </row>
    <row r="16" customFormat="false" ht="13.8" hidden="false" customHeight="false" outlineLevel="0" collapsed="false">
      <c r="A16" s="74" t="s">
        <v>94</v>
      </c>
      <c r="B16" s="74" t="n">
        <v>121</v>
      </c>
      <c r="C16" s="76" t="n">
        <v>24.67233</v>
      </c>
      <c r="D16" s="76" t="n">
        <v>-9.15405300000001</v>
      </c>
      <c r="E16" s="72" t="n">
        <v>-22.7234632095673</v>
      </c>
      <c r="F16" s="73" t="n">
        <v>1</v>
      </c>
      <c r="G16" s="74" t="n">
        <v>97</v>
      </c>
      <c r="H16" s="77" t="s">
        <v>55</v>
      </c>
    </row>
    <row r="17" customFormat="false" ht="13.8" hidden="false" customHeight="false" outlineLevel="0" collapsed="false">
      <c r="A17" s="69" t="s">
        <v>96</v>
      </c>
      <c r="B17" s="74" t="n">
        <v>114.2</v>
      </c>
      <c r="C17" s="76" t="n">
        <v>23.234742</v>
      </c>
      <c r="D17" s="76" t="n">
        <v>-10.591641</v>
      </c>
      <c r="E17" s="72" t="n">
        <v>-26.2920440369359</v>
      </c>
      <c r="F17" s="73" t="n">
        <v>1</v>
      </c>
      <c r="G17" s="74" t="n">
        <v>178</v>
      </c>
      <c r="H17" s="77" t="s">
        <v>55</v>
      </c>
    </row>
    <row r="18" customFormat="false" ht="13.8" hidden="false" customHeight="false" outlineLevel="0" collapsed="false">
      <c r="A18" s="74" t="s">
        <v>97</v>
      </c>
      <c r="B18" s="74" t="n">
        <v>108.2</v>
      </c>
      <c r="C18" s="76" t="n">
        <v>21.966282</v>
      </c>
      <c r="D18" s="76" t="n">
        <v>-11.860101</v>
      </c>
      <c r="E18" s="72" t="n">
        <v>-29.4407918257905</v>
      </c>
      <c r="F18" s="73" t="n">
        <v>1</v>
      </c>
      <c r="G18" s="74" t="n">
        <v>150</v>
      </c>
      <c r="H18" s="77" t="s">
        <v>55</v>
      </c>
    </row>
    <row r="19" customFormat="false" ht="13.8" hidden="false" customHeight="false" outlineLevel="0" collapsed="false">
      <c r="A19" s="74" t="s">
        <v>99</v>
      </c>
      <c r="B19" s="74" t="n">
        <v>102.3</v>
      </c>
      <c r="C19" s="76" t="n">
        <v>20.718963</v>
      </c>
      <c r="D19" s="76" t="n">
        <v>-13.10742</v>
      </c>
      <c r="E19" s="72" t="n">
        <v>-32.5370604848308</v>
      </c>
      <c r="F19" s="73" t="n">
        <v>1</v>
      </c>
      <c r="G19" s="74" t="n">
        <v>140</v>
      </c>
      <c r="H19" s="77" t="s">
        <v>55</v>
      </c>
    </row>
    <row r="20" customFormat="false" ht="13.8" hidden="false" customHeight="false" outlineLevel="0" collapsed="false">
      <c r="A20" s="74" t="s">
        <v>101</v>
      </c>
      <c r="B20" s="74" t="n">
        <v>98.6</v>
      </c>
      <c r="C20" s="76" t="n">
        <v>19.936746</v>
      </c>
      <c r="D20" s="76" t="n">
        <v>-13.889637</v>
      </c>
      <c r="E20" s="72" t="n">
        <v>-34.4787882879578</v>
      </c>
      <c r="F20" s="73" t="n">
        <v>1</v>
      </c>
      <c r="G20" s="74" t="n">
        <v>137</v>
      </c>
      <c r="H20" s="77" t="s">
        <v>55</v>
      </c>
    </row>
    <row r="21" customFormat="false" ht="13.8" hidden="false" customHeight="false" outlineLevel="0" collapsed="false">
      <c r="A21" s="74" t="s">
        <v>102</v>
      </c>
      <c r="B21" s="74" t="n">
        <v>97.3</v>
      </c>
      <c r="C21" s="76" t="n">
        <v>19.661913</v>
      </c>
      <c r="D21" s="76" t="n">
        <v>-14.16447</v>
      </c>
      <c r="E21" s="72" t="n">
        <v>-35.161016975543</v>
      </c>
      <c r="F21" s="73" t="n">
        <v>1</v>
      </c>
      <c r="G21" s="74" t="n">
        <v>133</v>
      </c>
      <c r="H21" s="77" t="s">
        <v>55</v>
      </c>
    </row>
    <row r="22" customFormat="false" ht="13.8" hidden="false" customHeight="false" outlineLevel="0" collapsed="false">
      <c r="A22" s="74" t="s">
        <v>104</v>
      </c>
      <c r="B22" s="0" t="n">
        <v>83.93</v>
      </c>
      <c r="C22" s="76" t="n">
        <v>16.8353613</v>
      </c>
      <c r="D22" s="76" t="n">
        <v>-16.9910217</v>
      </c>
      <c r="E22" s="72" t="n">
        <v>-42.1774766317073</v>
      </c>
      <c r="F22" s="73" t="n">
        <v>1</v>
      </c>
      <c r="G22" s="74" t="n">
        <v>153</v>
      </c>
      <c r="H22" s="77" t="s">
        <v>55</v>
      </c>
    </row>
    <row r="23" customFormat="false" ht="13.8" hidden="false" customHeight="false" outlineLevel="0" collapsed="false">
      <c r="A23" s="74" t="s">
        <v>105</v>
      </c>
      <c r="B23" s="0" t="n">
        <v>102.5</v>
      </c>
      <c r="C23" s="76" t="n">
        <v>20.761245</v>
      </c>
      <c r="D23" s="76" t="n">
        <v>-13.065138</v>
      </c>
      <c r="E23" s="72" t="n">
        <v>-32.4321022252023</v>
      </c>
      <c r="F23" s="73" t="n">
        <v>1</v>
      </c>
      <c r="G23" s="74" t="n">
        <v>179</v>
      </c>
      <c r="H23" s="77" t="s">
        <v>55</v>
      </c>
    </row>
    <row r="24" customFormat="false" ht="13.8" hidden="false" customHeight="false" outlineLevel="0" collapsed="false">
      <c r="A24" s="74" t="s">
        <v>106</v>
      </c>
      <c r="B24" s="0" t="n">
        <v>77.3</v>
      </c>
      <c r="C24" s="76" t="n">
        <v>15.433713</v>
      </c>
      <c r="D24" s="76" t="n">
        <v>-18.39267</v>
      </c>
      <c r="E24" s="72" t="n">
        <v>-45.6568429383916</v>
      </c>
      <c r="F24" s="73" t="n">
        <v>1</v>
      </c>
      <c r="G24" s="74" t="n">
        <v>177</v>
      </c>
      <c r="H24" s="77" t="s">
        <v>55</v>
      </c>
    </row>
    <row r="25" customFormat="false" ht="13.8" hidden="false" customHeight="false" outlineLevel="0" collapsed="false">
      <c r="A25" s="69" t="s">
        <v>147</v>
      </c>
      <c r="B25" s="74" t="n">
        <v>164</v>
      </c>
      <c r="C25" s="76" t="n">
        <v>60.40536</v>
      </c>
      <c r="D25" s="76" t="n">
        <v>5.19174750000001</v>
      </c>
      <c r="E25" s="72" t="n">
        <v>12.8876775467231</v>
      </c>
      <c r="F25" s="73" t="n">
        <v>1</v>
      </c>
      <c r="G25" s="74" t="n">
        <v>118</v>
      </c>
      <c r="H25" s="74" t="s">
        <v>109</v>
      </c>
    </row>
    <row r="26" customFormat="false" ht="13.8" hidden="false" customHeight="false" outlineLevel="0" collapsed="false">
      <c r="A26" s="74" t="s">
        <v>149</v>
      </c>
      <c r="B26" s="74" t="n">
        <v>147.1</v>
      </c>
      <c r="C26" s="76" t="n">
        <v>57.0943965</v>
      </c>
      <c r="D26" s="76" t="n">
        <v>1.880784</v>
      </c>
      <c r="E26" s="72" t="n">
        <v>4.66874356409591</v>
      </c>
      <c r="F26" s="73" t="n">
        <v>1</v>
      </c>
      <c r="G26" s="74" t="n">
        <v>143</v>
      </c>
      <c r="H26" s="74" t="s">
        <v>109</v>
      </c>
    </row>
    <row r="27" customFormat="false" ht="13.8" hidden="false" customHeight="false" outlineLevel="0" collapsed="false">
      <c r="A27" s="74" t="s">
        <v>152</v>
      </c>
      <c r="B27" s="74" t="n">
        <v>141.7</v>
      </c>
      <c r="C27" s="76" t="n">
        <v>56.0364555</v>
      </c>
      <c r="D27" s="76" t="n">
        <v>0.822842999999992</v>
      </c>
      <c r="E27" s="72" t="n">
        <v>2.04257530929194</v>
      </c>
      <c r="F27" s="73" t="n">
        <v>1</v>
      </c>
      <c r="G27" s="74" t="n">
        <v>171</v>
      </c>
      <c r="H27" s="74" t="s">
        <v>109</v>
      </c>
    </row>
    <row r="28" customFormat="false" ht="13.8" hidden="false" customHeight="false" outlineLevel="0" collapsed="false">
      <c r="A28" s="74" t="s">
        <v>153</v>
      </c>
      <c r="B28" s="74" t="n">
        <v>141.1</v>
      </c>
      <c r="C28" s="76" t="n">
        <v>55.9189065</v>
      </c>
      <c r="D28" s="76" t="n">
        <v>0.705294000000002</v>
      </c>
      <c r="E28" s="72" t="n">
        <v>1.75077883653597</v>
      </c>
      <c r="F28" s="73" t="n">
        <v>1</v>
      </c>
      <c r="G28" s="74" t="n">
        <v>136</v>
      </c>
      <c r="H28" s="74" t="s">
        <v>109</v>
      </c>
    </row>
    <row r="29" customFormat="false" ht="13.8" hidden="false" customHeight="false" outlineLevel="0" collapsed="false">
      <c r="A29" s="74" t="s">
        <v>155</v>
      </c>
      <c r="B29" s="74" t="n">
        <v>140.9</v>
      </c>
      <c r="C29" s="76" t="n">
        <v>55.8797235</v>
      </c>
      <c r="D29" s="76" t="n">
        <v>0.666111000000008</v>
      </c>
      <c r="E29" s="72" t="n">
        <v>1.65351334561732</v>
      </c>
      <c r="F29" s="73" t="n">
        <v>1</v>
      </c>
      <c r="G29" s="74" t="n">
        <v>157</v>
      </c>
      <c r="H29" s="74" t="s">
        <v>109</v>
      </c>
    </row>
    <row r="30" customFormat="false" ht="13.8" hidden="false" customHeight="false" outlineLevel="0" collapsed="false">
      <c r="A30" s="74" t="s">
        <v>184</v>
      </c>
      <c r="B30" s="0" t="n">
        <v>138.4</v>
      </c>
      <c r="C30" s="76" t="n">
        <v>55.389936</v>
      </c>
      <c r="D30" s="76" t="n">
        <v>0.176323500000002</v>
      </c>
      <c r="E30" s="72" t="n">
        <v>0.437694709133997</v>
      </c>
      <c r="F30" s="73" t="n">
        <v>1</v>
      </c>
      <c r="G30" s="74" t="n">
        <v>131</v>
      </c>
      <c r="H30" s="74" t="s">
        <v>109</v>
      </c>
    </row>
    <row r="31" customFormat="false" ht="13.8" hidden="false" customHeight="false" outlineLevel="0" collapsed="false">
      <c r="A31" s="74" t="s">
        <v>156</v>
      </c>
      <c r="B31" s="74" t="n">
        <v>138</v>
      </c>
      <c r="C31" s="76" t="n">
        <v>55.31157</v>
      </c>
      <c r="D31" s="76" t="n">
        <v>0.0979574999999997</v>
      </c>
      <c r="E31" s="72" t="n">
        <v>0.243163727296661</v>
      </c>
      <c r="F31" s="73" t="n">
        <v>1</v>
      </c>
      <c r="G31" s="74" t="n">
        <v>138</v>
      </c>
      <c r="H31" s="74" t="s">
        <v>109</v>
      </c>
    </row>
    <row r="32" customFormat="false" ht="13.8" hidden="false" customHeight="false" outlineLevel="0" collapsed="false">
      <c r="A32" s="78" t="s">
        <v>157</v>
      </c>
      <c r="B32" s="77" t="n">
        <v>137.5</v>
      </c>
      <c r="C32" s="76" t="n">
        <v>55.2136125</v>
      </c>
      <c r="D32" s="76" t="n">
        <v>0</v>
      </c>
      <c r="E32" s="72" t="n">
        <v>0</v>
      </c>
      <c r="F32" s="73" t="n">
        <v>1</v>
      </c>
      <c r="G32" s="74" t="n">
        <v>146</v>
      </c>
      <c r="H32" s="74" t="s">
        <v>109</v>
      </c>
    </row>
    <row r="33" customFormat="false" ht="13.8" hidden="false" customHeight="false" outlineLevel="0" collapsed="false">
      <c r="A33" s="78" t="s">
        <v>158</v>
      </c>
      <c r="B33" s="77" t="n">
        <v>137.3</v>
      </c>
      <c r="C33" s="76" t="n">
        <v>55.1744295</v>
      </c>
      <c r="D33" s="76" t="n">
        <v>-0.0391830000000013</v>
      </c>
      <c r="E33" s="72" t="n">
        <v>-0.097265490918668</v>
      </c>
      <c r="F33" s="73" t="n">
        <v>1</v>
      </c>
      <c r="G33" s="74" t="n">
        <v>162</v>
      </c>
      <c r="H33" s="74" t="s">
        <v>109</v>
      </c>
    </row>
    <row r="34" customFormat="false" ht="13.8" hidden="false" customHeight="false" outlineLevel="0" collapsed="false">
      <c r="A34" s="78" t="s">
        <v>159</v>
      </c>
      <c r="B34" s="77" t="n">
        <v>136</v>
      </c>
      <c r="C34" s="76" t="n">
        <v>54.91974</v>
      </c>
      <c r="D34" s="76" t="n">
        <v>-0.293872500000006</v>
      </c>
      <c r="E34" s="72" t="n">
        <v>-0.729491181890001</v>
      </c>
      <c r="F34" s="73" t="n">
        <v>1</v>
      </c>
      <c r="G34" s="74" t="n">
        <v>166</v>
      </c>
      <c r="H34" s="74" t="s">
        <v>109</v>
      </c>
    </row>
    <row r="35" customFormat="false" ht="13.8" hidden="false" customHeight="false" outlineLevel="0" collapsed="false">
      <c r="A35" s="74" t="s">
        <v>161</v>
      </c>
      <c r="B35" s="74" t="n">
        <v>135.1</v>
      </c>
      <c r="C35" s="76" t="n">
        <v>54.7434165</v>
      </c>
      <c r="D35" s="76" t="n">
        <v>-0.470196000000001</v>
      </c>
      <c r="E35" s="72" t="n">
        <v>-1.16718589102398</v>
      </c>
      <c r="F35" s="73" t="n">
        <v>1</v>
      </c>
      <c r="G35" s="74" t="n">
        <v>163</v>
      </c>
      <c r="H35" s="74" t="s">
        <v>109</v>
      </c>
    </row>
    <row r="36" customFormat="false" ht="13.8" hidden="false" customHeight="false" outlineLevel="0" collapsed="false">
      <c r="A36" s="74" t="s">
        <v>163</v>
      </c>
      <c r="B36" s="74" t="n">
        <v>133.6</v>
      </c>
      <c r="C36" s="76" t="n">
        <v>54.449544</v>
      </c>
      <c r="D36" s="76" t="n">
        <v>-0.764068500000001</v>
      </c>
      <c r="E36" s="72" t="n">
        <v>-1.89667707291396</v>
      </c>
      <c r="F36" s="73" t="n">
        <v>1</v>
      </c>
      <c r="G36" s="74" t="n">
        <v>176</v>
      </c>
      <c r="H36" s="74" t="s">
        <v>109</v>
      </c>
    </row>
    <row r="37" customFormat="false" ht="13.8" hidden="false" customHeight="false" outlineLevel="0" collapsed="false">
      <c r="A37" s="74" t="s">
        <v>164</v>
      </c>
      <c r="B37" s="74" t="n">
        <v>132.1</v>
      </c>
      <c r="C37" s="76" t="n">
        <v>54.1556715</v>
      </c>
      <c r="D37" s="76" t="n">
        <v>-1.057941</v>
      </c>
      <c r="E37" s="72" t="n">
        <v>-2.62616825480395</v>
      </c>
      <c r="F37" s="73" t="n">
        <v>1</v>
      </c>
      <c r="G37" s="74" t="n">
        <v>134</v>
      </c>
      <c r="H37" s="74" t="s">
        <v>109</v>
      </c>
    </row>
    <row r="38" customFormat="false" ht="13.8" hidden="false" customHeight="false" outlineLevel="0" collapsed="false">
      <c r="A38" s="74" t="s">
        <v>165</v>
      </c>
      <c r="B38" s="74" t="n">
        <v>129.7</v>
      </c>
      <c r="C38" s="76" t="n">
        <v>53.6854755</v>
      </c>
      <c r="D38" s="76" t="n">
        <v>-1.52813699999999</v>
      </c>
      <c r="E38" s="72" t="n">
        <v>-3.79335414582791</v>
      </c>
      <c r="F38" s="73" t="n">
        <v>1</v>
      </c>
      <c r="G38" s="74" t="n">
        <v>180</v>
      </c>
      <c r="H38" s="74" t="s">
        <v>109</v>
      </c>
    </row>
    <row r="39" customFormat="false" ht="13.8" hidden="false" customHeight="false" outlineLevel="0" collapsed="false">
      <c r="A39" s="74" t="s">
        <v>166</v>
      </c>
      <c r="B39" s="74" t="n">
        <v>129.2</v>
      </c>
      <c r="C39" s="76" t="n">
        <v>53.587518</v>
      </c>
      <c r="D39" s="76" t="n">
        <v>-1.62609450000001</v>
      </c>
      <c r="E39" s="72" t="n">
        <v>-4.03651787312461</v>
      </c>
      <c r="F39" s="73" t="n">
        <v>1</v>
      </c>
      <c r="G39" s="74" t="n">
        <v>147</v>
      </c>
      <c r="H39" s="74" t="s">
        <v>109</v>
      </c>
    </row>
    <row r="40" customFormat="false" ht="13.8" hidden="false" customHeight="false" outlineLevel="0" collapsed="false">
      <c r="A40" s="74" t="s">
        <v>168</v>
      </c>
      <c r="B40" s="74" t="n">
        <v>124.7</v>
      </c>
      <c r="C40" s="76" t="n">
        <v>52.7059005</v>
      </c>
      <c r="D40" s="76" t="n">
        <v>-2.50771200000001</v>
      </c>
      <c r="E40" s="72" t="n">
        <v>-6.22499141879456</v>
      </c>
      <c r="F40" s="73" t="n">
        <v>1</v>
      </c>
      <c r="G40" s="74" t="n">
        <v>125</v>
      </c>
      <c r="H40" s="74" t="s">
        <v>109</v>
      </c>
    </row>
    <row r="41" customFormat="false" ht="13.8" hidden="false" customHeight="false" outlineLevel="0" collapsed="false">
      <c r="A41" s="74" t="s">
        <v>170</v>
      </c>
      <c r="B41" s="74" t="n">
        <v>122.38</v>
      </c>
      <c r="C41" s="76" t="n">
        <v>52.2513777</v>
      </c>
      <c r="D41" s="76" t="n">
        <v>-2.9622348</v>
      </c>
      <c r="E41" s="72" t="n">
        <v>-7.35327111345107</v>
      </c>
      <c r="F41" s="73" t="n">
        <v>1</v>
      </c>
      <c r="G41" s="74" t="n">
        <v>156</v>
      </c>
      <c r="H41" s="74" t="s">
        <v>109</v>
      </c>
    </row>
    <row r="42" customFormat="false" ht="13.8" hidden="false" customHeight="false" outlineLevel="0" collapsed="false">
      <c r="A42" s="74" t="s">
        <v>181</v>
      </c>
      <c r="B42" s="74" t="n">
        <v>112.7</v>
      </c>
      <c r="C42" s="76" t="n">
        <v>50.3549205</v>
      </c>
      <c r="D42" s="76" t="n">
        <v>-4.858692</v>
      </c>
      <c r="E42" s="72" t="n">
        <v>-12.0609208739144</v>
      </c>
      <c r="F42" s="73" t="n">
        <v>1</v>
      </c>
      <c r="G42" s="74" t="n">
        <v>142</v>
      </c>
      <c r="H42" s="74" t="s">
        <v>109</v>
      </c>
    </row>
    <row r="43" customFormat="false" ht="13.8" hidden="false" customHeight="false" outlineLevel="0" collapsed="false">
      <c r="A43" s="74" t="s">
        <v>195</v>
      </c>
      <c r="B43" s="74" t="n">
        <v>133.1</v>
      </c>
      <c r="C43" s="76" t="n">
        <v>30.0222648</v>
      </c>
      <c r="D43" s="76" t="n">
        <v>3.0878528</v>
      </c>
      <c r="E43" s="72" t="n">
        <v>7.66509757998554</v>
      </c>
      <c r="F43" s="73" t="n">
        <v>1</v>
      </c>
      <c r="G43" s="79" t="n">
        <v>120</v>
      </c>
      <c r="H43" s="70" t="s">
        <v>187</v>
      </c>
    </row>
    <row r="44" customFormat="false" ht="13.8" hidden="false" customHeight="false" outlineLevel="0" collapsed="false">
      <c r="A44" s="78" t="s">
        <v>196</v>
      </c>
      <c r="B44" s="70" t="n">
        <v>132.1</v>
      </c>
      <c r="C44" s="76" t="n">
        <v>29.7952168</v>
      </c>
      <c r="D44" s="76" t="n">
        <v>2.8608048</v>
      </c>
      <c r="E44" s="72" t="n">
        <v>7.10148746381013</v>
      </c>
      <c r="F44" s="73" t="n">
        <v>1</v>
      </c>
      <c r="G44" s="79" t="n">
        <v>109</v>
      </c>
      <c r="H44" s="70" t="s">
        <v>187</v>
      </c>
    </row>
    <row r="45" customFormat="false" ht="13.8" hidden="false" customHeight="false" outlineLevel="0" collapsed="false">
      <c r="A45" s="78" t="s">
        <v>199</v>
      </c>
      <c r="B45" s="70" t="n">
        <v>124.2</v>
      </c>
      <c r="C45" s="76" t="n">
        <v>28.0015376</v>
      </c>
      <c r="D45" s="76" t="n">
        <v>1.0671256</v>
      </c>
      <c r="E45" s="72" t="n">
        <v>2.64896754602442</v>
      </c>
      <c r="F45" s="73" t="n">
        <v>1</v>
      </c>
      <c r="G45" s="79" t="n">
        <v>122</v>
      </c>
      <c r="H45" s="70" t="s">
        <v>187</v>
      </c>
    </row>
    <row r="46" customFormat="false" ht="13.8" hidden="false" customHeight="false" outlineLevel="0" collapsed="false">
      <c r="A46" s="78" t="s">
        <v>201</v>
      </c>
      <c r="B46" s="70" t="n">
        <v>113.3</v>
      </c>
      <c r="C46" s="76" t="n">
        <v>25.5267144</v>
      </c>
      <c r="D46" s="76" t="n">
        <v>-1.4076976</v>
      </c>
      <c r="E46" s="72" t="n">
        <v>-3.49438272028753</v>
      </c>
      <c r="F46" s="73" t="n">
        <v>1</v>
      </c>
      <c r="G46" s="79" t="n">
        <v>164</v>
      </c>
      <c r="H46" s="70" t="s">
        <v>187</v>
      </c>
    </row>
    <row r="47" customFormat="false" ht="13.8" hidden="false" customHeight="false" outlineLevel="0" collapsed="false">
      <c r="A47" s="78" t="s">
        <v>203</v>
      </c>
      <c r="B47" s="70" t="n">
        <v>111.8</v>
      </c>
      <c r="C47" s="76" t="n">
        <v>25.1861424</v>
      </c>
      <c r="D47" s="76" t="n">
        <v>-1.7482696</v>
      </c>
      <c r="E47" s="72" t="n">
        <v>-4.33979789455065</v>
      </c>
      <c r="F47" s="73" t="n">
        <v>1</v>
      </c>
      <c r="G47" s="79" t="n">
        <v>119</v>
      </c>
      <c r="H47" s="70" t="s">
        <v>187</v>
      </c>
    </row>
    <row r="48" customFormat="false" ht="13.8" hidden="false" customHeight="false" outlineLevel="0" collapsed="false">
      <c r="A48" s="78" t="s">
        <v>226</v>
      </c>
      <c r="B48" s="77" t="n">
        <v>158</v>
      </c>
      <c r="C48" s="71" t="n">
        <v>19.65392</v>
      </c>
      <c r="D48" s="71" t="n">
        <v>3.74946</v>
      </c>
      <c r="E48" s="72" t="n">
        <v>9.30743096699837</v>
      </c>
      <c r="F48" s="73" t="n">
        <v>1</v>
      </c>
      <c r="G48" s="79" t="n">
        <v>128</v>
      </c>
      <c r="H48" s="70" t="s">
        <v>224</v>
      </c>
    </row>
    <row r="49" customFormat="false" ht="13.8" hidden="false" customHeight="false" outlineLevel="0" collapsed="false">
      <c r="A49" s="78" t="s">
        <v>228</v>
      </c>
      <c r="B49" s="77" t="n">
        <v>154</v>
      </c>
      <c r="C49" s="71" t="n">
        <v>18.86456</v>
      </c>
      <c r="D49" s="71" t="n">
        <v>2.9601</v>
      </c>
      <c r="E49" s="72" t="n">
        <v>7.34797181605134</v>
      </c>
      <c r="F49" s="73" t="n">
        <v>1</v>
      </c>
      <c r="G49" s="79" t="n">
        <v>127</v>
      </c>
      <c r="H49" s="70" t="s">
        <v>224</v>
      </c>
    </row>
    <row r="50" customFormat="false" ht="13.8" hidden="false" customHeight="false" outlineLevel="0" collapsed="false">
      <c r="A50" s="78" t="s">
        <v>229</v>
      </c>
      <c r="B50" s="77" t="n">
        <v>148</v>
      </c>
      <c r="C50" s="71" t="n">
        <v>17.68052</v>
      </c>
      <c r="D50" s="71" t="n">
        <v>1.77606</v>
      </c>
      <c r="E50" s="72" t="n">
        <v>4.4087830896308</v>
      </c>
      <c r="F50" s="73" t="n">
        <v>1</v>
      </c>
      <c r="G50" s="79" t="n">
        <v>172</v>
      </c>
      <c r="H50" s="70" t="s">
        <v>224</v>
      </c>
    </row>
    <row r="51" customFormat="false" ht="13.8" hidden="false" customHeight="false" outlineLevel="0" collapsed="false">
      <c r="A51" s="74" t="s">
        <v>232</v>
      </c>
      <c r="B51" s="74" t="n">
        <v>144</v>
      </c>
      <c r="C51" s="71" t="n">
        <v>16.89116</v>
      </c>
      <c r="D51" s="71" t="n">
        <v>0.986699999999997</v>
      </c>
      <c r="E51" s="72" t="n">
        <v>2.44932393868377</v>
      </c>
      <c r="F51" s="73" t="n">
        <v>1</v>
      </c>
      <c r="G51" s="79" t="n">
        <v>161</v>
      </c>
      <c r="H51" s="70" t="s">
        <v>224</v>
      </c>
    </row>
    <row r="52" customFormat="false" ht="13.8" hidden="false" customHeight="false" outlineLevel="0" collapsed="false">
      <c r="A52" s="74" t="s">
        <v>233</v>
      </c>
      <c r="B52" s="74" t="n">
        <v>143</v>
      </c>
      <c r="C52" s="71" t="n">
        <v>16.69382</v>
      </c>
      <c r="D52" s="71" t="n">
        <v>0.789359999999997</v>
      </c>
      <c r="E52" s="72" t="n">
        <v>1.95945915094702</v>
      </c>
      <c r="F52" s="73" t="n">
        <v>1</v>
      </c>
      <c r="G52" s="79" t="n">
        <v>132</v>
      </c>
      <c r="H52" s="70" t="s">
        <v>224</v>
      </c>
    </row>
    <row r="53" customFormat="false" ht="13.8" hidden="false" customHeight="false" outlineLevel="0" collapsed="false">
      <c r="A53" s="78" t="s">
        <v>235</v>
      </c>
      <c r="B53" s="77" t="n">
        <v>140</v>
      </c>
      <c r="C53" s="71" t="n">
        <v>16.1018</v>
      </c>
      <c r="D53" s="71" t="n">
        <v>0.197339999999999</v>
      </c>
      <c r="E53" s="72" t="n">
        <v>0.489864787736753</v>
      </c>
      <c r="F53" s="73" t="n">
        <v>1</v>
      </c>
      <c r="G53" s="79" t="n">
        <v>173</v>
      </c>
      <c r="H53" s="70" t="s">
        <v>224</v>
      </c>
    </row>
    <row r="54" customFormat="false" ht="13.8" hidden="false" customHeight="false" outlineLevel="0" collapsed="false">
      <c r="A54" s="74" t="s">
        <v>236</v>
      </c>
      <c r="B54" s="74" t="n">
        <v>140</v>
      </c>
      <c r="C54" s="71" t="n">
        <v>16.1018</v>
      </c>
      <c r="D54" s="71" t="n">
        <v>0.197339999999999</v>
      </c>
      <c r="E54" s="72" t="n">
        <v>0.489864787736753</v>
      </c>
      <c r="F54" s="73" t="n">
        <v>1</v>
      </c>
      <c r="G54" s="79" t="n">
        <v>174</v>
      </c>
      <c r="H54" s="70" t="s">
        <v>224</v>
      </c>
    </row>
    <row r="55" customFormat="false" ht="13.8" hidden="false" customHeight="false" outlineLevel="0" collapsed="false">
      <c r="A55" s="74" t="s">
        <v>237</v>
      </c>
      <c r="B55" s="74" t="n">
        <v>139</v>
      </c>
      <c r="C55" s="71" t="n">
        <v>15.90446</v>
      </c>
      <c r="D55" s="71" t="n">
        <v>0</v>
      </c>
      <c r="E55" s="72" t="n">
        <v>0</v>
      </c>
      <c r="F55" s="73" t="n">
        <v>1</v>
      </c>
      <c r="G55" s="79" t="n">
        <v>135</v>
      </c>
      <c r="H55" s="70" t="s">
        <v>224</v>
      </c>
    </row>
    <row r="56" customFormat="false" ht="13.8" hidden="false" customHeight="false" outlineLevel="0" collapsed="false">
      <c r="A56" s="74" t="s">
        <v>240</v>
      </c>
      <c r="B56" s="74" t="n">
        <v>138</v>
      </c>
      <c r="C56" s="71" t="n">
        <v>15.70712</v>
      </c>
      <c r="D56" s="71" t="n">
        <v>-0.197339999999999</v>
      </c>
      <c r="E56" s="72" t="n">
        <v>-0.489864787736753</v>
      </c>
      <c r="F56" s="73" t="n">
        <v>1</v>
      </c>
      <c r="G56" s="79" t="n">
        <v>155</v>
      </c>
      <c r="H56" s="70" t="s">
        <v>224</v>
      </c>
    </row>
    <row r="57" customFormat="false" ht="13.8" hidden="false" customHeight="false" outlineLevel="0" collapsed="false">
      <c r="A57" s="78" t="s">
        <v>261</v>
      </c>
      <c r="B57" s="80" t="n">
        <v>140</v>
      </c>
      <c r="C57" s="81" t="n">
        <v>32.11284</v>
      </c>
      <c r="D57" s="81" t="n">
        <v>3.620452</v>
      </c>
      <c r="E57" s="72" t="n">
        <v>8.98718937109108</v>
      </c>
      <c r="F57" s="73" t="n">
        <v>1</v>
      </c>
      <c r="G57" s="74" t="n">
        <v>126</v>
      </c>
      <c r="H57" s="74" t="s">
        <v>260</v>
      </c>
    </row>
    <row r="58" customFormat="false" ht="13.8" hidden="false" customHeight="false" outlineLevel="0" collapsed="false">
      <c r="A58" s="78" t="s">
        <v>262</v>
      </c>
      <c r="B58" s="80" t="n">
        <v>139</v>
      </c>
      <c r="C58" s="81" t="n">
        <v>31.948274</v>
      </c>
      <c r="D58" s="81" t="n">
        <v>3.455886</v>
      </c>
      <c r="E58" s="72" t="n">
        <v>8.57868076331421</v>
      </c>
      <c r="F58" s="73" t="n">
        <v>1</v>
      </c>
      <c r="G58" s="74" t="n">
        <v>111</v>
      </c>
      <c r="H58" s="74" t="s">
        <v>260</v>
      </c>
    </row>
    <row r="59" customFormat="false" ht="13.8" hidden="false" customHeight="false" outlineLevel="0" collapsed="false">
      <c r="A59" s="78" t="s">
        <v>265</v>
      </c>
      <c r="B59" s="80" t="n">
        <v>134</v>
      </c>
      <c r="C59" s="81" t="n">
        <v>31.125444</v>
      </c>
      <c r="D59" s="81" t="n">
        <v>2.633056</v>
      </c>
      <c r="E59" s="72" t="n">
        <v>6.53613772442988</v>
      </c>
      <c r="F59" s="73" t="n">
        <v>1</v>
      </c>
      <c r="G59" s="74" t="n">
        <v>160</v>
      </c>
      <c r="H59" s="74" t="s">
        <v>260</v>
      </c>
    </row>
    <row r="60" customFormat="false" ht="13.8" hidden="false" customHeight="false" outlineLevel="0" collapsed="false">
      <c r="A60" s="74" t="s">
        <v>266</v>
      </c>
      <c r="B60" s="80" t="n">
        <v>130</v>
      </c>
      <c r="C60" s="81" t="n">
        <v>30.46718</v>
      </c>
      <c r="D60" s="81" t="n">
        <v>1.974792</v>
      </c>
      <c r="E60" s="72" t="n">
        <v>4.90210329332241</v>
      </c>
      <c r="F60" s="73" t="n">
        <v>1</v>
      </c>
      <c r="G60" s="74" t="n">
        <v>170</v>
      </c>
      <c r="H60" s="74" t="s">
        <v>260</v>
      </c>
    </row>
    <row r="61" customFormat="false" ht="13.8" hidden="false" customHeight="false" outlineLevel="0" collapsed="false">
      <c r="A61" s="74" t="s">
        <v>267</v>
      </c>
      <c r="B61" s="80" t="n">
        <v>128</v>
      </c>
      <c r="C61" s="81" t="n">
        <v>30.138048</v>
      </c>
      <c r="D61" s="81" t="n">
        <v>1.64566</v>
      </c>
      <c r="E61" s="72" t="n">
        <v>4.08508607776867</v>
      </c>
      <c r="F61" s="73" t="n">
        <v>1</v>
      </c>
      <c r="G61" s="74" t="n">
        <v>139</v>
      </c>
      <c r="H61" s="74" t="s">
        <v>260</v>
      </c>
    </row>
    <row r="62" customFormat="false" ht="13.8" hidden="false" customHeight="false" outlineLevel="0" collapsed="false">
      <c r="A62" s="78" t="s">
        <v>269</v>
      </c>
      <c r="B62" s="80" t="n">
        <v>120</v>
      </c>
      <c r="C62" s="81" t="n">
        <v>28.82152</v>
      </c>
      <c r="D62" s="81" t="n">
        <v>0.329132000000001</v>
      </c>
      <c r="E62" s="72" t="n">
        <v>0.817017215553738</v>
      </c>
      <c r="F62" s="73" t="n">
        <v>1</v>
      </c>
      <c r="G62" s="74" t="n">
        <v>149</v>
      </c>
      <c r="H62" s="74" t="s">
        <v>260</v>
      </c>
    </row>
    <row r="63" customFormat="false" ht="13.8" hidden="false" customHeight="false" outlineLevel="0" collapsed="false">
      <c r="A63" s="74" t="s">
        <v>270</v>
      </c>
      <c r="B63" s="80" t="n">
        <v>120</v>
      </c>
      <c r="C63" s="81" t="n">
        <v>28.82152</v>
      </c>
      <c r="D63" s="81" t="n">
        <v>0.329132000000001</v>
      </c>
      <c r="E63" s="72" t="n">
        <v>0.817017215553738</v>
      </c>
      <c r="F63" s="73" t="n">
        <v>1</v>
      </c>
      <c r="G63" s="74" t="n">
        <v>168</v>
      </c>
      <c r="H63" s="74" t="s">
        <v>260</v>
      </c>
    </row>
    <row r="64" customFormat="false" ht="13.8" hidden="false" customHeight="false" outlineLevel="0" collapsed="false">
      <c r="A64" s="78" t="s">
        <v>272</v>
      </c>
      <c r="B64" s="80" t="n">
        <v>118</v>
      </c>
      <c r="C64" s="81" t="n">
        <v>28.492388</v>
      </c>
      <c r="D64" s="81" t="n">
        <v>0</v>
      </c>
      <c r="E64" s="72" t="n">
        <v>0</v>
      </c>
      <c r="F64" s="73" t="n">
        <v>1</v>
      </c>
      <c r="G64" s="74" t="n">
        <v>145</v>
      </c>
      <c r="H64" s="74" t="s">
        <v>260</v>
      </c>
    </row>
    <row r="65" customFormat="false" ht="13.8" hidden="false" customHeight="false" outlineLevel="0" collapsed="false">
      <c r="A65" s="74" t="s">
        <v>273</v>
      </c>
      <c r="B65" s="80" t="n">
        <v>118</v>
      </c>
      <c r="C65" s="81" t="n">
        <v>28.492388</v>
      </c>
      <c r="D65" s="81" t="n">
        <v>0</v>
      </c>
      <c r="E65" s="72" t="n">
        <v>0</v>
      </c>
      <c r="F65" s="73" t="n">
        <v>1</v>
      </c>
      <c r="G65" s="74" t="n">
        <v>175</v>
      </c>
      <c r="H65" s="74" t="s">
        <v>260</v>
      </c>
    </row>
    <row r="66" customFormat="false" ht="13.8" hidden="false" customHeight="false" outlineLevel="0" collapsed="false">
      <c r="A66" s="78" t="s">
        <v>276</v>
      </c>
      <c r="B66" s="80" t="n">
        <v>115</v>
      </c>
      <c r="C66" s="81" t="n">
        <v>27.99869</v>
      </c>
      <c r="D66" s="81" t="n">
        <v>-0.493697999999998</v>
      </c>
      <c r="E66" s="72" t="n">
        <v>-1.2255258233306</v>
      </c>
      <c r="F66" s="73" t="n">
        <v>1</v>
      </c>
      <c r="G66" s="74" t="n">
        <v>148</v>
      </c>
      <c r="H66" s="74" t="s">
        <v>260</v>
      </c>
    </row>
    <row r="67" customFormat="false" ht="13.8" hidden="false" customHeight="false" outlineLevel="0" collapsed="false">
      <c r="A67" s="78" t="s">
        <v>81</v>
      </c>
      <c r="B67" s="77" t="n">
        <v>162.4</v>
      </c>
      <c r="C67" s="76" t="n">
        <v>33.424704</v>
      </c>
      <c r="D67" s="76" t="n">
        <v>-0.401679000000009</v>
      </c>
      <c r="E67" s="72" t="n">
        <v>-0.997103466470643</v>
      </c>
      <c r="F67" s="73" t="n">
        <v>2</v>
      </c>
      <c r="G67" s="74" t="n">
        <v>112</v>
      </c>
      <c r="H67" s="77" t="s">
        <v>55</v>
      </c>
    </row>
    <row r="68" customFormat="false" ht="13.8" hidden="false" customHeight="false" outlineLevel="0" collapsed="false">
      <c r="A68" s="78" t="s">
        <v>90</v>
      </c>
      <c r="B68" s="77" t="n">
        <v>145.1</v>
      </c>
      <c r="C68" s="76" t="n">
        <v>29.767311</v>
      </c>
      <c r="D68" s="76" t="n">
        <v>-4.05907200000001</v>
      </c>
      <c r="E68" s="72" t="n">
        <v>-10.0759929243347</v>
      </c>
      <c r="F68" s="73" t="n">
        <v>2</v>
      </c>
      <c r="G68" s="74" t="n">
        <v>129</v>
      </c>
      <c r="H68" s="77" t="s">
        <v>55</v>
      </c>
    </row>
    <row r="69" customFormat="false" ht="13.8" hidden="false" customHeight="false" outlineLevel="0" collapsed="false">
      <c r="A69" s="78" t="s">
        <v>92</v>
      </c>
      <c r="B69" s="77" t="n">
        <v>140.9</v>
      </c>
      <c r="C69" s="76" t="n">
        <v>28.879389</v>
      </c>
      <c r="D69" s="76" t="n">
        <v>-4.94699400000001</v>
      </c>
      <c r="E69" s="72" t="n">
        <v>-12.2801163765329</v>
      </c>
      <c r="F69" s="73" t="n">
        <v>2</v>
      </c>
      <c r="G69" s="74" t="n">
        <v>117</v>
      </c>
      <c r="H69" s="77" t="s">
        <v>55</v>
      </c>
    </row>
    <row r="70" customFormat="false" ht="13.8" hidden="false" customHeight="false" outlineLevel="0" collapsed="false">
      <c r="A70" s="74" t="s">
        <v>93</v>
      </c>
      <c r="B70" s="74" t="n">
        <v>140.9</v>
      </c>
      <c r="C70" s="76" t="n">
        <v>28.879389</v>
      </c>
      <c r="D70" s="76" t="n">
        <v>-4.94699400000001</v>
      </c>
      <c r="E70" s="72" t="n">
        <v>-12.2801163765329</v>
      </c>
      <c r="F70" s="73" t="n">
        <v>2</v>
      </c>
      <c r="G70" s="74" t="n">
        <v>116</v>
      </c>
      <c r="H70" s="77" t="s">
        <v>55</v>
      </c>
    </row>
    <row r="71" customFormat="false" ht="13.8" hidden="false" customHeight="false" outlineLevel="0" collapsed="false">
      <c r="A71" s="74" t="s">
        <v>95</v>
      </c>
      <c r="B71" s="74" t="n">
        <v>119.6</v>
      </c>
      <c r="C71" s="76" t="n">
        <v>24.376356</v>
      </c>
      <c r="D71" s="76" t="n">
        <v>-9.45002700000001</v>
      </c>
      <c r="E71" s="72" t="n">
        <v>-23.4581710269668</v>
      </c>
      <c r="F71" s="73" t="n">
        <v>2</v>
      </c>
      <c r="G71" s="74" t="n">
        <v>91</v>
      </c>
      <c r="H71" s="77" t="s">
        <v>55</v>
      </c>
    </row>
    <row r="72" customFormat="false" ht="13.8" hidden="false" customHeight="false" outlineLevel="0" collapsed="false">
      <c r="A72" s="69" t="s">
        <v>136</v>
      </c>
      <c r="B72" s="74" t="n">
        <v>177.7</v>
      </c>
      <c r="C72" s="76" t="n">
        <v>63.0893955</v>
      </c>
      <c r="D72" s="76" t="n">
        <v>7.875783</v>
      </c>
      <c r="E72" s="72" t="n">
        <v>19.5503636746516</v>
      </c>
      <c r="F72" s="73" t="n">
        <v>2</v>
      </c>
      <c r="G72" s="74" t="n">
        <v>88</v>
      </c>
      <c r="H72" s="74" t="s">
        <v>109</v>
      </c>
    </row>
    <row r="73" customFormat="false" ht="13.8" hidden="false" customHeight="false" outlineLevel="0" collapsed="false">
      <c r="A73" s="78" t="s">
        <v>142</v>
      </c>
      <c r="B73" s="77" t="n">
        <v>170.4</v>
      </c>
      <c r="C73" s="76" t="n">
        <v>61.659216</v>
      </c>
      <c r="D73" s="76" t="n">
        <v>6.44560350000001</v>
      </c>
      <c r="E73" s="72" t="n">
        <v>16.0001732561204</v>
      </c>
      <c r="F73" s="73" t="n">
        <v>2</v>
      </c>
      <c r="G73" s="74" t="n">
        <v>98</v>
      </c>
      <c r="H73" s="74" t="s">
        <v>109</v>
      </c>
    </row>
    <row r="74" customFormat="false" ht="13.8" hidden="false" customHeight="false" outlineLevel="0" collapsed="false">
      <c r="A74" s="74" t="s">
        <v>145</v>
      </c>
      <c r="B74" s="74" t="n">
        <v>166.3</v>
      </c>
      <c r="C74" s="76" t="n">
        <v>60.8559645</v>
      </c>
      <c r="D74" s="76" t="n">
        <v>5.642352</v>
      </c>
      <c r="E74" s="72" t="n">
        <v>14.0062306922877</v>
      </c>
      <c r="F74" s="73" t="n">
        <v>2</v>
      </c>
      <c r="G74" s="74" t="n">
        <v>106</v>
      </c>
      <c r="H74" s="74" t="s">
        <v>109</v>
      </c>
    </row>
    <row r="75" customFormat="false" ht="13.8" hidden="false" customHeight="false" outlineLevel="0" collapsed="false">
      <c r="A75" s="74" t="s">
        <v>146</v>
      </c>
      <c r="B75" s="74" t="n">
        <v>165.7</v>
      </c>
      <c r="C75" s="76" t="n">
        <v>60.7384155</v>
      </c>
      <c r="D75" s="76" t="n">
        <v>5.52480299999999</v>
      </c>
      <c r="E75" s="72" t="n">
        <v>13.7144342195317</v>
      </c>
      <c r="F75" s="73" t="n">
        <v>2</v>
      </c>
      <c r="G75" s="74" t="n">
        <v>99</v>
      </c>
      <c r="H75" s="74" t="s">
        <v>109</v>
      </c>
    </row>
    <row r="76" customFormat="false" ht="13.8" hidden="false" customHeight="false" outlineLevel="0" collapsed="false">
      <c r="A76" s="78" t="s">
        <v>151</v>
      </c>
      <c r="B76" s="77" t="n">
        <v>143.4</v>
      </c>
      <c r="C76" s="76" t="n">
        <v>56.369511</v>
      </c>
      <c r="D76" s="76" t="n">
        <v>1.15589850000001</v>
      </c>
      <c r="E76" s="72" t="n">
        <v>2.86933198210063</v>
      </c>
      <c r="F76" s="73" t="n">
        <v>2</v>
      </c>
      <c r="G76" s="74" t="n">
        <v>121</v>
      </c>
      <c r="H76" s="74" t="s">
        <v>109</v>
      </c>
    </row>
    <row r="77" customFormat="false" ht="13.8" hidden="false" customHeight="false" outlineLevel="0" collapsed="false">
      <c r="A77" s="74" t="s">
        <v>154</v>
      </c>
      <c r="B77" s="74" t="n">
        <v>141.1</v>
      </c>
      <c r="C77" s="76" t="n">
        <v>55.9189065</v>
      </c>
      <c r="D77" s="76" t="n">
        <v>0.705294000000002</v>
      </c>
      <c r="E77" s="72" t="n">
        <v>1.75077883653597</v>
      </c>
      <c r="F77" s="73" t="n">
        <v>2</v>
      </c>
      <c r="G77" s="74" t="n">
        <v>115</v>
      </c>
      <c r="H77" s="74" t="s">
        <v>109</v>
      </c>
    </row>
    <row r="78" customFormat="false" ht="13.8" hidden="false" customHeight="false" outlineLevel="0" collapsed="false">
      <c r="A78" s="78" t="s">
        <v>197</v>
      </c>
      <c r="B78" s="70" t="n">
        <v>129</v>
      </c>
      <c r="C78" s="76" t="n">
        <v>29.091368</v>
      </c>
      <c r="D78" s="76" t="n">
        <v>2.156956</v>
      </c>
      <c r="E78" s="72" t="n">
        <v>5.35429610366638</v>
      </c>
      <c r="F78" s="73" t="n">
        <v>2</v>
      </c>
      <c r="G78" s="79" t="n">
        <v>108</v>
      </c>
      <c r="H78" s="70" t="s">
        <v>187</v>
      </c>
    </row>
    <row r="79" customFormat="false" ht="13.8" hidden="false" customHeight="false" outlineLevel="0" collapsed="false">
      <c r="A79" s="78" t="s">
        <v>200</v>
      </c>
      <c r="B79" s="70" t="n">
        <v>119.5</v>
      </c>
      <c r="C79" s="76" t="n">
        <v>26.934412</v>
      </c>
      <c r="D79" s="76" t="n">
        <v>0</v>
      </c>
      <c r="E79" s="72" t="n">
        <v>0</v>
      </c>
      <c r="F79" s="73" t="n">
        <v>2</v>
      </c>
      <c r="G79" s="79" t="n">
        <v>107</v>
      </c>
      <c r="H79" s="70" t="s">
        <v>187</v>
      </c>
    </row>
    <row r="80" customFormat="false" ht="13.8" hidden="false" customHeight="false" outlineLevel="0" collapsed="false">
      <c r="A80" s="74" t="s">
        <v>227</v>
      </c>
      <c r="B80" s="74" t="n">
        <v>155</v>
      </c>
      <c r="C80" s="71" t="n">
        <v>19.0619</v>
      </c>
      <c r="D80" s="71" t="n">
        <v>3.15744</v>
      </c>
      <c r="E80" s="72" t="n">
        <v>7.83783660378809</v>
      </c>
      <c r="F80" s="73" t="n">
        <v>2</v>
      </c>
      <c r="G80" s="79" t="n">
        <v>123</v>
      </c>
      <c r="H80" s="70" t="s">
        <v>224</v>
      </c>
    </row>
    <row r="81" customFormat="false" ht="13.8" hidden="false" customHeight="false" outlineLevel="0" collapsed="false">
      <c r="A81" s="69" t="s">
        <v>33</v>
      </c>
      <c r="B81" s="75" t="n">
        <v>271.18</v>
      </c>
      <c r="C81" s="71" t="n">
        <v>66.62849322</v>
      </c>
      <c r="D81" s="71" t="n">
        <v>3.19123224</v>
      </c>
      <c r="E81" s="72" t="n">
        <v>7.92172040066024</v>
      </c>
      <c r="F81" s="73" t="n">
        <v>3</v>
      </c>
      <c r="G81" s="74" t="n">
        <v>81</v>
      </c>
      <c r="H81" s="74" t="s">
        <v>14</v>
      </c>
    </row>
    <row r="82" customFormat="false" ht="13.8" hidden="false" customHeight="false" outlineLevel="0" collapsed="false">
      <c r="A82" s="74" t="s">
        <v>47</v>
      </c>
      <c r="B82" s="70" t="n">
        <v>184.32</v>
      </c>
      <c r="C82" s="71" t="n">
        <v>44.55919128</v>
      </c>
      <c r="D82" s="71" t="n">
        <v>-18.8780697</v>
      </c>
      <c r="E82" s="72" t="n">
        <v>-46.8617695676</v>
      </c>
      <c r="F82" s="73" t="n">
        <v>3</v>
      </c>
      <c r="G82" s="74" t="n">
        <v>87</v>
      </c>
      <c r="H82" s="74" t="s">
        <v>14</v>
      </c>
    </row>
    <row r="83" customFormat="false" ht="13.8" hidden="false" customHeight="false" outlineLevel="0" collapsed="false">
      <c r="A83" s="69" t="s">
        <v>48</v>
      </c>
      <c r="B83" s="75" t="n">
        <v>73.12</v>
      </c>
      <c r="C83" s="71" t="n">
        <v>16.30560648</v>
      </c>
      <c r="D83" s="71" t="n">
        <v>-47.1316545</v>
      </c>
      <c r="E83" s="72" t="n">
        <v>-116.996746363254</v>
      </c>
      <c r="F83" s="73" t="n">
        <v>3</v>
      </c>
      <c r="G83" s="74" t="n">
        <v>75</v>
      </c>
      <c r="H83" s="74" t="s">
        <v>14</v>
      </c>
    </row>
    <row r="84" customFormat="false" ht="13.8" hidden="false" customHeight="false" outlineLevel="0" collapsed="false">
      <c r="A84" s="69" t="s">
        <v>78</v>
      </c>
      <c r="B84" s="74" t="n">
        <v>166.7</v>
      </c>
      <c r="C84" s="76" t="n">
        <v>34.333767</v>
      </c>
      <c r="D84" s="76" t="n">
        <v>0.507383999999988</v>
      </c>
      <c r="E84" s="72" t="n">
        <v>1.25949911554181</v>
      </c>
      <c r="F84" s="73" t="n">
        <v>3</v>
      </c>
      <c r="G84" s="74" t="n">
        <v>114</v>
      </c>
      <c r="H84" s="77" t="s">
        <v>55</v>
      </c>
    </row>
    <row r="85" customFormat="false" ht="13.8" hidden="false" customHeight="false" outlineLevel="0" collapsed="false">
      <c r="A85" s="74" t="s">
        <v>83</v>
      </c>
      <c r="B85" s="74" t="n">
        <v>160.7</v>
      </c>
      <c r="C85" s="76" t="n">
        <v>33.065307</v>
      </c>
      <c r="D85" s="76" t="n">
        <v>-0.761076000000017</v>
      </c>
      <c r="E85" s="72" t="n">
        <v>-1.8892486733128</v>
      </c>
      <c r="F85" s="73" t="n">
        <v>3</v>
      </c>
      <c r="G85" s="74" t="n">
        <v>92</v>
      </c>
      <c r="H85" s="77" t="s">
        <v>55</v>
      </c>
    </row>
    <row r="86" customFormat="false" ht="13.8" hidden="false" customHeight="false" outlineLevel="0" collapsed="false">
      <c r="A86" s="74" t="s">
        <v>85</v>
      </c>
      <c r="B86" s="74" t="n">
        <v>156.9</v>
      </c>
      <c r="C86" s="76" t="n">
        <v>32.261949</v>
      </c>
      <c r="D86" s="76" t="n">
        <v>-1.56443400000001</v>
      </c>
      <c r="E86" s="72" t="n">
        <v>-3.88345560625403</v>
      </c>
      <c r="F86" s="73" t="n">
        <v>3</v>
      </c>
      <c r="G86" s="74" t="n">
        <v>102</v>
      </c>
      <c r="H86" s="77" t="s">
        <v>55</v>
      </c>
    </row>
    <row r="87" customFormat="false" ht="13.8" hidden="false" customHeight="false" outlineLevel="0" collapsed="false">
      <c r="A87" s="78" t="s">
        <v>135</v>
      </c>
      <c r="B87" s="77" t="n">
        <v>178.8</v>
      </c>
      <c r="C87" s="76" t="n">
        <v>63.304902</v>
      </c>
      <c r="D87" s="76" t="n">
        <v>8.0912895</v>
      </c>
      <c r="E87" s="72" t="n">
        <v>20.0853238747043</v>
      </c>
      <c r="F87" s="73" t="n">
        <v>3</v>
      </c>
      <c r="G87" s="74" t="n">
        <v>94</v>
      </c>
      <c r="H87" s="74" t="s">
        <v>109</v>
      </c>
    </row>
    <row r="88" customFormat="false" ht="13.8" hidden="false" customHeight="false" outlineLevel="0" collapsed="false">
      <c r="A88" s="74" t="s">
        <v>148</v>
      </c>
      <c r="B88" s="74" t="n">
        <v>150.3</v>
      </c>
      <c r="C88" s="76" t="n">
        <v>57.7213245</v>
      </c>
      <c r="D88" s="76" t="n">
        <v>2.50771200000001</v>
      </c>
      <c r="E88" s="72" t="n">
        <v>6.22499141879456</v>
      </c>
      <c r="F88" s="73" t="n">
        <v>3</v>
      </c>
      <c r="G88" s="74" t="n">
        <v>103</v>
      </c>
      <c r="H88" s="74" t="s">
        <v>109</v>
      </c>
    </row>
    <row r="89" customFormat="false" ht="13.8" hidden="false" customHeight="false" outlineLevel="0" collapsed="false">
      <c r="A89" s="74" t="s">
        <v>162</v>
      </c>
      <c r="B89" s="74" t="n">
        <v>134.8</v>
      </c>
      <c r="C89" s="76" t="n">
        <v>54.684642</v>
      </c>
      <c r="D89" s="76" t="n">
        <v>-0.528970500000007</v>
      </c>
      <c r="E89" s="72" t="n">
        <v>-1.31308412740199</v>
      </c>
      <c r="F89" s="73" t="n">
        <v>3</v>
      </c>
      <c r="G89" s="74" t="n">
        <v>101</v>
      </c>
      <c r="H89" s="74" t="s">
        <v>109</v>
      </c>
    </row>
    <row r="90" customFormat="false" ht="13.8" hidden="false" customHeight="false" outlineLevel="0" collapsed="false">
      <c r="A90" s="82" t="s">
        <v>198</v>
      </c>
      <c r="B90" s="70" t="n">
        <v>128.2</v>
      </c>
      <c r="C90" s="76" t="n">
        <v>28.9097296</v>
      </c>
      <c r="D90" s="76" t="n">
        <v>1.9753176</v>
      </c>
      <c r="E90" s="72" t="n">
        <v>4.90340801072604</v>
      </c>
      <c r="F90" s="73" t="n">
        <v>3</v>
      </c>
      <c r="G90" s="79" t="n">
        <v>90</v>
      </c>
      <c r="H90" s="70" t="s">
        <v>187</v>
      </c>
    </row>
    <row r="91" customFormat="false" ht="13.8" hidden="false" customHeight="false" outlineLevel="0" collapsed="false">
      <c r="A91" s="78" t="s">
        <v>202</v>
      </c>
      <c r="B91" s="70" t="n">
        <v>112</v>
      </c>
      <c r="C91" s="76" t="n">
        <v>25.231552</v>
      </c>
      <c r="D91" s="76" t="n">
        <v>-1.70286</v>
      </c>
      <c r="E91" s="72" t="n">
        <v>-4.22707587131556</v>
      </c>
      <c r="F91" s="73" t="n">
        <v>3</v>
      </c>
      <c r="G91" s="79" t="n">
        <v>79</v>
      </c>
      <c r="H91" s="70" t="s">
        <v>187</v>
      </c>
    </row>
    <row r="92" customFormat="false" ht="13.8" hidden="false" customHeight="false" outlineLevel="0" collapsed="false">
      <c r="A92" s="78" t="s">
        <v>223</v>
      </c>
      <c r="B92" s="77" t="n">
        <v>160</v>
      </c>
      <c r="C92" s="71" t="n">
        <v>20.0486</v>
      </c>
      <c r="D92" s="71" t="n">
        <v>4.14414</v>
      </c>
      <c r="E92" s="72" t="n">
        <v>10.2871605424719</v>
      </c>
      <c r="F92" s="83" t="n">
        <v>3</v>
      </c>
      <c r="G92" s="80" t="n">
        <v>46</v>
      </c>
      <c r="H92" s="70" t="s">
        <v>224</v>
      </c>
    </row>
    <row r="93" customFormat="false" ht="13.8" hidden="false" customHeight="false" outlineLevel="0" collapsed="false">
      <c r="A93" s="78" t="s">
        <v>263</v>
      </c>
      <c r="B93" s="80" t="n">
        <v>138</v>
      </c>
      <c r="C93" s="81" t="n">
        <v>31.783708</v>
      </c>
      <c r="D93" s="81" t="n">
        <v>3.29132</v>
      </c>
      <c r="E93" s="72" t="n">
        <v>8.17017215553734</v>
      </c>
      <c r="F93" s="83" t="n">
        <v>3</v>
      </c>
      <c r="G93" s="80" t="n">
        <v>104</v>
      </c>
      <c r="H93" s="74" t="s">
        <v>260</v>
      </c>
    </row>
    <row r="94" customFormat="false" ht="13.8" hidden="false" customHeight="false" outlineLevel="0" collapsed="false">
      <c r="A94" s="69" t="s">
        <v>82</v>
      </c>
      <c r="B94" s="74" t="n">
        <v>161</v>
      </c>
      <c r="C94" s="76" t="n">
        <v>33.12873</v>
      </c>
      <c r="D94" s="76" t="n">
        <v>-0.697653000000017</v>
      </c>
      <c r="E94" s="72" t="n">
        <v>-1.73181128387007</v>
      </c>
      <c r="F94" s="73" t="n">
        <v>4</v>
      </c>
      <c r="G94" s="74" t="n">
        <v>93</v>
      </c>
      <c r="H94" s="77" t="s">
        <v>55</v>
      </c>
    </row>
    <row r="95" customFormat="false" ht="13.8" hidden="false" customHeight="false" outlineLevel="0" collapsed="false">
      <c r="A95" s="78" t="s">
        <v>87</v>
      </c>
      <c r="B95" s="77" t="n">
        <v>151.6</v>
      </c>
      <c r="C95" s="76" t="n">
        <v>31.141476</v>
      </c>
      <c r="D95" s="76" t="n">
        <v>-2.68490700000001</v>
      </c>
      <c r="E95" s="72" t="n">
        <v>-6.66484948640892</v>
      </c>
      <c r="F95" s="73" t="n">
        <v>4</v>
      </c>
      <c r="G95" s="74" t="n">
        <v>105</v>
      </c>
      <c r="H95" s="77" t="s">
        <v>55</v>
      </c>
    </row>
    <row r="96" customFormat="false" ht="13.8" hidden="false" customHeight="false" outlineLevel="0" collapsed="false">
      <c r="A96" s="78" t="s">
        <v>140</v>
      </c>
      <c r="B96" s="77" t="n">
        <v>172.1</v>
      </c>
      <c r="C96" s="76" t="n">
        <v>61.9922715</v>
      </c>
      <c r="D96" s="76" t="n">
        <v>6.778659</v>
      </c>
      <c r="E96" s="72" t="n">
        <v>16.826929928929</v>
      </c>
      <c r="F96" s="73" t="n">
        <v>4</v>
      </c>
      <c r="G96" s="74" t="n">
        <v>100</v>
      </c>
      <c r="H96" s="74" t="s">
        <v>109</v>
      </c>
    </row>
    <row r="97" customFormat="false" ht="13.8" hidden="false" customHeight="false" outlineLevel="0" collapsed="false">
      <c r="A97" s="78" t="s">
        <v>75</v>
      </c>
      <c r="B97" s="77" t="n">
        <v>175.3</v>
      </c>
      <c r="C97" s="76" t="n">
        <v>36.151893</v>
      </c>
      <c r="D97" s="76" t="n">
        <v>2.32550999999999</v>
      </c>
      <c r="E97" s="72" t="n">
        <v>5.77270427956674</v>
      </c>
      <c r="F97" s="73" t="n">
        <v>5</v>
      </c>
      <c r="G97" s="74" t="n">
        <v>96</v>
      </c>
      <c r="H97" s="77" t="s">
        <v>55</v>
      </c>
    </row>
    <row r="98" customFormat="false" ht="13.8" hidden="false" customHeight="false" outlineLevel="0" collapsed="false">
      <c r="A98" s="78" t="s">
        <v>139</v>
      </c>
      <c r="B98" s="77" t="n">
        <v>172.7</v>
      </c>
      <c r="C98" s="76" t="n">
        <v>62.1098205</v>
      </c>
      <c r="D98" s="76" t="n">
        <v>6.896208</v>
      </c>
      <c r="E98" s="72" t="n">
        <v>17.118726401685</v>
      </c>
      <c r="F98" s="73" t="n">
        <v>5</v>
      </c>
      <c r="G98" s="74" t="n">
        <v>95</v>
      </c>
      <c r="H98" s="74" t="s">
        <v>109</v>
      </c>
    </row>
    <row r="99" customFormat="false" ht="13.8" hidden="false" customHeight="false" outlineLevel="0" collapsed="false">
      <c r="A99" s="69" t="s">
        <v>194</v>
      </c>
      <c r="B99" s="74" t="n">
        <v>144.9</v>
      </c>
      <c r="C99" s="76" t="n">
        <v>32.7014312</v>
      </c>
      <c r="D99" s="76" t="n">
        <v>5.7670192</v>
      </c>
      <c r="E99" s="72" t="n">
        <v>14.3156969508554</v>
      </c>
      <c r="F99" s="73" t="n">
        <v>5</v>
      </c>
      <c r="G99" s="79" t="n">
        <v>84</v>
      </c>
      <c r="H99" s="70" t="s">
        <v>187</v>
      </c>
    </row>
    <row r="100" customFormat="false" ht="13.8" hidden="false" customHeight="false" outlineLevel="0" collapsed="false">
      <c r="A100" s="78" t="s">
        <v>76</v>
      </c>
      <c r="B100" s="77" t="n">
        <v>172.5</v>
      </c>
      <c r="C100" s="76" t="n">
        <v>35.559945</v>
      </c>
      <c r="D100" s="76" t="n">
        <v>1.733562</v>
      </c>
      <c r="E100" s="72" t="n">
        <v>4.30328864476794</v>
      </c>
      <c r="F100" s="73" t="n">
        <v>6</v>
      </c>
      <c r="G100" s="74" t="n">
        <v>89</v>
      </c>
      <c r="H100" s="77" t="s">
        <v>55</v>
      </c>
    </row>
    <row r="101" customFormat="false" ht="13.8" hidden="false" customHeight="false" outlineLevel="0" collapsed="false">
      <c r="A101" s="78" t="s">
        <v>134</v>
      </c>
      <c r="B101" s="77" t="n">
        <v>178.8</v>
      </c>
      <c r="C101" s="76" t="n">
        <v>63.304902</v>
      </c>
      <c r="D101" s="76" t="n">
        <v>8.0912895</v>
      </c>
      <c r="E101" s="72" t="n">
        <v>20.0853238747043</v>
      </c>
      <c r="F101" s="73" t="n">
        <v>6</v>
      </c>
      <c r="G101" s="74" t="n">
        <v>82</v>
      </c>
      <c r="H101" s="74" t="s">
        <v>109</v>
      </c>
    </row>
    <row r="102" customFormat="false" ht="13.8" hidden="false" customHeight="false" outlineLevel="0" collapsed="false">
      <c r="A102" s="69" t="s">
        <v>150</v>
      </c>
      <c r="B102" s="74" t="n">
        <v>144</v>
      </c>
      <c r="C102" s="76" t="n">
        <v>56.48706</v>
      </c>
      <c r="D102" s="76" t="n">
        <v>1.2734475</v>
      </c>
      <c r="E102" s="72" t="n">
        <v>3.1611284548566</v>
      </c>
      <c r="F102" s="73" t="n">
        <v>6</v>
      </c>
      <c r="G102" s="74" t="n">
        <v>80</v>
      </c>
      <c r="H102" s="74" t="s">
        <v>109</v>
      </c>
    </row>
    <row r="103" customFormat="false" ht="13.8" hidden="false" customHeight="false" outlineLevel="0" collapsed="false">
      <c r="A103" s="78" t="s">
        <v>259</v>
      </c>
      <c r="B103" s="80" t="n">
        <v>145</v>
      </c>
      <c r="C103" s="81" t="n">
        <v>32.93567</v>
      </c>
      <c r="D103" s="81" t="n">
        <v>4.443282</v>
      </c>
      <c r="E103" s="72" t="n">
        <v>11.0297324099754</v>
      </c>
      <c r="F103" s="73" t="n">
        <v>6</v>
      </c>
      <c r="G103" s="74" t="n">
        <v>22</v>
      </c>
      <c r="H103" s="74" t="s">
        <v>260</v>
      </c>
    </row>
    <row r="104" customFormat="false" ht="13.8" hidden="false" customHeight="false" outlineLevel="0" collapsed="false">
      <c r="A104" s="69" t="s">
        <v>37</v>
      </c>
      <c r="B104" s="75" t="n">
        <v>261.1</v>
      </c>
      <c r="C104" s="71" t="n">
        <v>64.0673769</v>
      </c>
      <c r="D104" s="71" t="n">
        <v>0.630115920000002</v>
      </c>
      <c r="E104" s="72" t="n">
        <v>1.56416135299661</v>
      </c>
      <c r="F104" s="73" t="n">
        <v>7</v>
      </c>
      <c r="G104" s="74" t="n">
        <v>65</v>
      </c>
      <c r="H104" s="74" t="s">
        <v>14</v>
      </c>
    </row>
    <row r="105" customFormat="false" ht="13.8" hidden="false" customHeight="false" outlineLevel="0" collapsed="false">
      <c r="A105" s="74" t="s">
        <v>138</v>
      </c>
      <c r="B105" s="74" t="n">
        <v>172.8</v>
      </c>
      <c r="C105" s="76" t="n">
        <v>62.129412</v>
      </c>
      <c r="D105" s="76" t="n">
        <v>6.91579950000001</v>
      </c>
      <c r="E105" s="72" t="n">
        <v>17.1673591471444</v>
      </c>
      <c r="F105" s="73" t="n">
        <v>7</v>
      </c>
      <c r="G105" s="74" t="n">
        <v>83</v>
      </c>
      <c r="H105" s="74" t="s">
        <v>109</v>
      </c>
    </row>
    <row r="106" customFormat="false" ht="13.8" hidden="false" customHeight="false" outlineLevel="0" collapsed="false">
      <c r="A106" s="69" t="s">
        <v>34</v>
      </c>
      <c r="B106" s="75" t="n">
        <v>266.48</v>
      </c>
      <c r="C106" s="71" t="n">
        <v>65.43432192</v>
      </c>
      <c r="D106" s="71" t="n">
        <v>1.99706094</v>
      </c>
      <c r="E106" s="72" t="n">
        <v>4.95738235264249</v>
      </c>
      <c r="F106" s="73" t="n">
        <v>8</v>
      </c>
      <c r="G106" s="74" t="n">
        <v>77</v>
      </c>
      <c r="H106" s="74" t="s">
        <v>14</v>
      </c>
    </row>
    <row r="107" customFormat="false" ht="13.8" hidden="false" customHeight="false" outlineLevel="0" collapsed="false">
      <c r="A107" s="78" t="s">
        <v>72</v>
      </c>
      <c r="B107" s="77" t="n">
        <v>179.2</v>
      </c>
      <c r="C107" s="76" t="n">
        <v>36.976392</v>
      </c>
      <c r="D107" s="76" t="n">
        <v>3.15000899999999</v>
      </c>
      <c r="E107" s="72" t="n">
        <v>7.81939034232222</v>
      </c>
      <c r="F107" s="73" t="n">
        <v>8</v>
      </c>
      <c r="G107" s="74" t="n">
        <v>78</v>
      </c>
      <c r="H107" s="77" t="s">
        <v>55</v>
      </c>
    </row>
    <row r="108" customFormat="false" ht="13.8" hidden="false" customHeight="false" outlineLevel="0" collapsed="false">
      <c r="A108" s="74" t="s">
        <v>204</v>
      </c>
      <c r="B108" s="74" t="n">
        <v>107.08</v>
      </c>
      <c r="C108" s="76" t="n">
        <v>24.11447584</v>
      </c>
      <c r="D108" s="76" t="n">
        <v>-2.81993616</v>
      </c>
      <c r="E108" s="72" t="n">
        <v>-7.00003764289858</v>
      </c>
      <c r="F108" s="73" t="n">
        <v>8</v>
      </c>
      <c r="G108" s="79" t="n">
        <v>17</v>
      </c>
      <c r="H108" s="70" t="s">
        <v>187</v>
      </c>
    </row>
    <row r="109" customFormat="false" ht="13.8" hidden="false" customHeight="false" outlineLevel="0" collapsed="false">
      <c r="A109" s="69" t="s">
        <v>32</v>
      </c>
      <c r="B109" s="75" t="n">
        <v>274.2</v>
      </c>
      <c r="C109" s="71" t="n">
        <v>67.3958118</v>
      </c>
      <c r="D109" s="71" t="n">
        <v>3.95855081999999</v>
      </c>
      <c r="E109" s="72" t="n">
        <v>9.82646527406739</v>
      </c>
      <c r="F109" s="73" t="n">
        <v>9</v>
      </c>
      <c r="G109" s="74" t="n">
        <v>55</v>
      </c>
      <c r="H109" s="74" t="s">
        <v>14</v>
      </c>
    </row>
    <row r="110" customFormat="false" ht="13.8" hidden="false" customHeight="false" outlineLevel="0" collapsed="false">
      <c r="A110" s="78" t="s">
        <v>77</v>
      </c>
      <c r="B110" s="77" t="n">
        <v>170.3</v>
      </c>
      <c r="C110" s="76" t="n">
        <v>35.094843</v>
      </c>
      <c r="D110" s="76" t="n">
        <v>1.26845999999999</v>
      </c>
      <c r="E110" s="72" t="n">
        <v>3.14874778885457</v>
      </c>
      <c r="F110" s="73" t="n">
        <v>9</v>
      </c>
      <c r="G110" s="74" t="n">
        <v>72</v>
      </c>
      <c r="H110" s="77" t="s">
        <v>55</v>
      </c>
    </row>
    <row r="111" customFormat="false" ht="13.8" hidden="false" customHeight="false" outlineLevel="0" collapsed="false">
      <c r="A111" s="78" t="s">
        <v>130</v>
      </c>
      <c r="B111" s="77" t="n">
        <v>186.6</v>
      </c>
      <c r="C111" s="76" t="n">
        <v>64.833039</v>
      </c>
      <c r="D111" s="76" t="n">
        <v>9.6194265</v>
      </c>
      <c r="E111" s="72" t="n">
        <v>23.8786780205322</v>
      </c>
      <c r="F111" s="73" t="n">
        <v>9</v>
      </c>
      <c r="G111" s="74" t="n">
        <v>56</v>
      </c>
      <c r="H111" s="74" t="s">
        <v>109</v>
      </c>
    </row>
    <row r="112" customFormat="false" ht="13.8" hidden="false" customHeight="false" outlineLevel="0" collapsed="false">
      <c r="A112" s="74" t="s">
        <v>132</v>
      </c>
      <c r="B112" s="74" t="n">
        <v>182.3</v>
      </c>
      <c r="C112" s="76" t="n">
        <v>63.9906045</v>
      </c>
      <c r="D112" s="76" t="n">
        <v>8.776992</v>
      </c>
      <c r="E112" s="72" t="n">
        <v>21.7874699657809</v>
      </c>
      <c r="F112" s="73" t="n">
        <v>9</v>
      </c>
      <c r="G112" s="74" t="n">
        <v>76</v>
      </c>
      <c r="H112" s="74" t="s">
        <v>109</v>
      </c>
    </row>
    <row r="113" customFormat="false" ht="13.8" hidden="false" customHeight="false" outlineLevel="0" collapsed="false">
      <c r="A113" s="78" t="s">
        <v>74</v>
      </c>
      <c r="B113" s="77" t="n">
        <v>176.3</v>
      </c>
      <c r="C113" s="76" t="n">
        <v>36.363303</v>
      </c>
      <c r="D113" s="76" t="n">
        <v>2.53692</v>
      </c>
      <c r="E113" s="72" t="n">
        <v>6.29749557770918</v>
      </c>
      <c r="F113" s="73" t="n">
        <v>10</v>
      </c>
      <c r="G113" s="74" t="n">
        <v>74</v>
      </c>
      <c r="H113" s="77" t="s">
        <v>55</v>
      </c>
    </row>
    <row r="114" customFormat="false" ht="13.8" hidden="false" customHeight="false" outlineLevel="0" collapsed="false">
      <c r="A114" s="78" t="s">
        <v>79</v>
      </c>
      <c r="B114" s="77" t="n">
        <v>166</v>
      </c>
      <c r="C114" s="76" t="n">
        <v>34.18578</v>
      </c>
      <c r="D114" s="76" t="n">
        <v>0.359396999999994</v>
      </c>
      <c r="E114" s="72" t="n">
        <v>0.892145206842121</v>
      </c>
      <c r="F114" s="73" t="n">
        <v>10</v>
      </c>
      <c r="G114" s="74" t="n">
        <v>86</v>
      </c>
      <c r="H114" s="77" t="s">
        <v>55</v>
      </c>
    </row>
    <row r="115" customFormat="false" ht="13.8" hidden="false" customHeight="false" outlineLevel="0" collapsed="false">
      <c r="A115" s="78" t="s">
        <v>193</v>
      </c>
      <c r="B115" s="70" t="n">
        <v>146.6</v>
      </c>
      <c r="C115" s="76" t="n">
        <v>33.0874128</v>
      </c>
      <c r="D115" s="76" t="n">
        <v>6.15300079999999</v>
      </c>
      <c r="E115" s="72" t="n">
        <v>15.2738341483535</v>
      </c>
      <c r="F115" s="73" t="n">
        <v>10</v>
      </c>
      <c r="G115" s="79" t="n">
        <v>66</v>
      </c>
      <c r="H115" s="70" t="s">
        <v>187</v>
      </c>
    </row>
    <row r="116" customFormat="false" ht="13.8" hidden="false" customHeight="false" outlineLevel="0" collapsed="false">
      <c r="A116" s="69" t="s">
        <v>143</v>
      </c>
      <c r="B116" s="74" t="n">
        <v>169.1</v>
      </c>
      <c r="C116" s="76" t="n">
        <v>61.4045265</v>
      </c>
      <c r="D116" s="76" t="n">
        <v>6.190914</v>
      </c>
      <c r="E116" s="72" t="n">
        <v>15.367947565149</v>
      </c>
      <c r="F116" s="73" t="n">
        <v>11</v>
      </c>
      <c r="G116" s="74" t="n">
        <v>85</v>
      </c>
      <c r="H116" s="74" t="s">
        <v>109</v>
      </c>
    </row>
    <row r="117" customFormat="false" ht="13.8" hidden="false" customHeight="false" outlineLevel="0" collapsed="false">
      <c r="A117" s="78" t="s">
        <v>190</v>
      </c>
      <c r="B117" s="70" t="n">
        <v>158.2</v>
      </c>
      <c r="C117" s="76" t="n">
        <v>35.7211696</v>
      </c>
      <c r="D117" s="76" t="n">
        <v>8.78675759999999</v>
      </c>
      <c r="E117" s="72" t="n">
        <v>21.8117114959883</v>
      </c>
      <c r="F117" s="73" t="n">
        <v>11</v>
      </c>
      <c r="G117" s="79" t="n">
        <v>49</v>
      </c>
      <c r="H117" s="70" t="s">
        <v>187</v>
      </c>
    </row>
    <row r="118" customFormat="false" ht="13.8" hidden="false" customHeight="false" outlineLevel="0" collapsed="false">
      <c r="A118" s="69" t="s">
        <v>27</v>
      </c>
      <c r="B118" s="75" t="n">
        <v>287.08</v>
      </c>
      <c r="C118" s="71" t="n">
        <v>70.66834932</v>
      </c>
      <c r="D118" s="71" t="n">
        <v>7.23108833999999</v>
      </c>
      <c r="E118" s="72" t="n">
        <v>17.950012946082</v>
      </c>
      <c r="F118" s="73" t="n">
        <v>12</v>
      </c>
      <c r="G118" s="74" t="n">
        <v>70</v>
      </c>
      <c r="H118" s="74" t="s">
        <v>14</v>
      </c>
    </row>
    <row r="119" customFormat="false" ht="13.8" hidden="false" customHeight="false" outlineLevel="0" collapsed="false">
      <c r="A119" s="74" t="s">
        <v>41</v>
      </c>
      <c r="B119" s="70" t="n">
        <v>233.2</v>
      </c>
      <c r="C119" s="71" t="n">
        <v>56.9785728</v>
      </c>
      <c r="D119" s="71" t="n">
        <v>-6.45868818000001</v>
      </c>
      <c r="E119" s="72" t="n">
        <v>-16.0326538682153</v>
      </c>
      <c r="F119" s="73" t="n">
        <v>13</v>
      </c>
      <c r="G119" s="74" t="n">
        <v>28</v>
      </c>
      <c r="H119" s="74" t="s">
        <v>14</v>
      </c>
    </row>
    <row r="120" customFormat="false" ht="13.8" hidden="false" customHeight="false" outlineLevel="0" collapsed="false">
      <c r="A120" s="78" t="s">
        <v>68</v>
      </c>
      <c r="B120" s="77" t="n">
        <v>194.3</v>
      </c>
      <c r="C120" s="76" t="n">
        <v>40.168683</v>
      </c>
      <c r="D120" s="76" t="n">
        <v>6.34229999999999</v>
      </c>
      <c r="E120" s="72" t="n">
        <v>15.743738944273</v>
      </c>
      <c r="F120" s="73" t="n">
        <v>13</v>
      </c>
      <c r="G120" s="74" t="n">
        <v>62</v>
      </c>
      <c r="H120" s="77" t="s">
        <v>55</v>
      </c>
    </row>
    <row r="121" customFormat="false" ht="13.8" hidden="false" customHeight="false" outlineLevel="0" collapsed="false">
      <c r="A121" s="78" t="s">
        <v>69</v>
      </c>
      <c r="B121" s="77" t="n">
        <v>181.7</v>
      </c>
      <c r="C121" s="76" t="n">
        <v>37.504917</v>
      </c>
      <c r="D121" s="76" t="n">
        <v>3.67853399999999</v>
      </c>
      <c r="E121" s="72" t="n">
        <v>9.13136858767829</v>
      </c>
      <c r="F121" s="73" t="n">
        <v>13</v>
      </c>
      <c r="G121" s="74" t="n">
        <v>71</v>
      </c>
      <c r="H121" s="77" t="s">
        <v>55</v>
      </c>
    </row>
    <row r="122" customFormat="false" ht="13.8" hidden="false" customHeight="false" outlineLevel="0" collapsed="false">
      <c r="A122" s="74" t="s">
        <v>137</v>
      </c>
      <c r="B122" s="74" t="n">
        <v>176.6</v>
      </c>
      <c r="C122" s="76" t="n">
        <v>62.873889</v>
      </c>
      <c r="D122" s="76" t="n">
        <v>7.6602765</v>
      </c>
      <c r="E122" s="72" t="n">
        <v>19.015403474599</v>
      </c>
      <c r="F122" s="73" t="n">
        <v>13</v>
      </c>
      <c r="G122" s="74" t="n">
        <v>64</v>
      </c>
      <c r="H122" s="74" t="s">
        <v>109</v>
      </c>
    </row>
    <row r="123" customFormat="false" ht="13.8" hidden="false" customHeight="false" outlineLevel="0" collapsed="false">
      <c r="A123" s="78" t="s">
        <v>70</v>
      </c>
      <c r="B123" s="77" t="n">
        <v>181.1</v>
      </c>
      <c r="C123" s="76" t="n">
        <v>37.378071</v>
      </c>
      <c r="D123" s="76" t="n">
        <v>3.55168799999999</v>
      </c>
      <c r="E123" s="72" t="n">
        <v>8.81649380879284</v>
      </c>
      <c r="F123" s="73" t="n">
        <v>14</v>
      </c>
      <c r="G123" s="74" t="n">
        <v>73</v>
      </c>
      <c r="H123" s="77" t="s">
        <v>55</v>
      </c>
    </row>
    <row r="124" customFormat="false" ht="13.8" hidden="false" customHeight="false" outlineLevel="0" collapsed="false">
      <c r="A124" s="78" t="s">
        <v>191</v>
      </c>
      <c r="B124" s="70" t="n">
        <v>155.8</v>
      </c>
      <c r="C124" s="76" t="n">
        <v>35.1762544</v>
      </c>
      <c r="D124" s="76" t="n">
        <v>8.2418424</v>
      </c>
      <c r="E124" s="72" t="n">
        <v>20.4590472171673</v>
      </c>
      <c r="F124" s="73" t="n">
        <v>14</v>
      </c>
      <c r="G124" s="79" t="n">
        <v>63</v>
      </c>
      <c r="H124" s="70" t="s">
        <v>187</v>
      </c>
    </row>
    <row r="125" customFormat="false" ht="13.8" hidden="false" customHeight="false" outlineLevel="0" collapsed="false">
      <c r="A125" s="74" t="s">
        <v>28</v>
      </c>
      <c r="B125" s="70" t="n">
        <v>283.68</v>
      </c>
      <c r="C125" s="71" t="n">
        <v>69.80448072</v>
      </c>
      <c r="D125" s="71" t="n">
        <v>6.36721974</v>
      </c>
      <c r="E125" s="72" t="n">
        <v>15.8055981879415</v>
      </c>
      <c r="F125" s="73" t="n">
        <v>15</v>
      </c>
      <c r="G125" s="74" t="n">
        <v>67</v>
      </c>
      <c r="H125" s="74" t="s">
        <v>14</v>
      </c>
    </row>
    <row r="126" customFormat="false" ht="13.8" hidden="false" customHeight="false" outlineLevel="0" collapsed="false">
      <c r="A126" s="69" t="s">
        <v>29</v>
      </c>
      <c r="B126" s="75" t="n">
        <v>281.98</v>
      </c>
      <c r="C126" s="71" t="n">
        <v>69.37254642</v>
      </c>
      <c r="D126" s="71" t="n">
        <v>5.93528543999999</v>
      </c>
      <c r="E126" s="72" t="n">
        <v>14.7333908088713</v>
      </c>
      <c r="F126" s="73" t="n">
        <v>15</v>
      </c>
      <c r="G126" s="74" t="n">
        <v>60</v>
      </c>
      <c r="H126" s="74" t="s">
        <v>14</v>
      </c>
    </row>
    <row r="127" customFormat="false" ht="13.8" hidden="false" customHeight="false" outlineLevel="0" collapsed="false">
      <c r="A127" s="69" t="s">
        <v>31</v>
      </c>
      <c r="B127" s="75" t="n">
        <v>277.46</v>
      </c>
      <c r="C127" s="71" t="n">
        <v>68.22410934</v>
      </c>
      <c r="D127" s="71" t="n">
        <v>4.78684836</v>
      </c>
      <c r="E127" s="72" t="n">
        <v>11.8825806009904</v>
      </c>
      <c r="F127" s="73" t="n">
        <v>15</v>
      </c>
      <c r="G127" s="74" t="n">
        <v>69</v>
      </c>
      <c r="H127" s="74" t="s">
        <v>14</v>
      </c>
    </row>
    <row r="128" customFormat="false" ht="13.8" hidden="false" customHeight="false" outlineLevel="0" collapsed="false">
      <c r="A128" s="78" t="s">
        <v>131</v>
      </c>
      <c r="B128" s="77" t="n">
        <v>184.1</v>
      </c>
      <c r="C128" s="76" t="n">
        <v>64.3432515</v>
      </c>
      <c r="D128" s="76" t="n">
        <v>9.129639</v>
      </c>
      <c r="E128" s="72" t="n">
        <v>22.6628593840489</v>
      </c>
      <c r="F128" s="73" t="n">
        <v>15</v>
      </c>
      <c r="G128" s="74" t="n">
        <v>54</v>
      </c>
      <c r="H128" s="74" t="s">
        <v>109</v>
      </c>
    </row>
    <row r="129" customFormat="false" ht="13.8" hidden="false" customHeight="false" outlineLevel="0" collapsed="false">
      <c r="A129" s="78" t="s">
        <v>141</v>
      </c>
      <c r="B129" s="77" t="n">
        <v>171</v>
      </c>
      <c r="C129" s="76" t="n">
        <v>61.776765</v>
      </c>
      <c r="D129" s="76" t="n">
        <v>6.5631525</v>
      </c>
      <c r="E129" s="72" t="n">
        <v>16.2919697288764</v>
      </c>
      <c r="F129" s="73" t="n">
        <v>15</v>
      </c>
      <c r="G129" s="74" t="n">
        <v>44</v>
      </c>
      <c r="H129" s="74" t="s">
        <v>109</v>
      </c>
    </row>
    <row r="130" customFormat="false" ht="13.8" hidden="false" customHeight="false" outlineLevel="0" collapsed="false">
      <c r="A130" s="78" t="s">
        <v>144</v>
      </c>
      <c r="B130" s="77" t="n">
        <v>168.9</v>
      </c>
      <c r="C130" s="76" t="n">
        <v>61.3653435</v>
      </c>
      <c r="D130" s="76" t="n">
        <v>6.151731</v>
      </c>
      <c r="E130" s="72" t="n">
        <v>15.2706820742304</v>
      </c>
      <c r="F130" s="73" t="n">
        <v>15</v>
      </c>
      <c r="G130" s="74" t="n">
        <v>61</v>
      </c>
      <c r="H130" s="74" t="s">
        <v>109</v>
      </c>
    </row>
    <row r="131" customFormat="false" ht="13.8" hidden="false" customHeight="false" outlineLevel="0" collapsed="false">
      <c r="A131" s="78" t="s">
        <v>73</v>
      </c>
      <c r="B131" s="77" t="n">
        <v>177.4</v>
      </c>
      <c r="C131" s="76" t="n">
        <v>36.595854</v>
      </c>
      <c r="D131" s="76" t="n">
        <v>2.769471</v>
      </c>
      <c r="E131" s="72" t="n">
        <v>6.87476600566585</v>
      </c>
      <c r="F131" s="73" t="n">
        <v>16</v>
      </c>
      <c r="G131" s="74" t="n">
        <v>68</v>
      </c>
      <c r="H131" s="77" t="s">
        <v>55</v>
      </c>
    </row>
    <row r="132" customFormat="false" ht="13.8" hidden="false" customHeight="false" outlineLevel="0" collapsed="false">
      <c r="A132" s="78" t="s">
        <v>133</v>
      </c>
      <c r="B132" s="77" t="n">
        <v>181.2</v>
      </c>
      <c r="C132" s="76" t="n">
        <v>63.775098</v>
      </c>
      <c r="D132" s="76" t="n">
        <v>8.5614855</v>
      </c>
      <c r="E132" s="72" t="n">
        <v>21.2525097657283</v>
      </c>
      <c r="F132" s="73" t="n">
        <v>16</v>
      </c>
      <c r="G132" s="74" t="n">
        <v>57</v>
      </c>
      <c r="H132" s="74" t="s">
        <v>109</v>
      </c>
    </row>
    <row r="133" customFormat="false" ht="13.8" hidden="false" customHeight="false" outlineLevel="0" collapsed="false">
      <c r="A133" s="74" t="s">
        <v>26</v>
      </c>
      <c r="B133" s="70" t="n">
        <v>287.18</v>
      </c>
      <c r="C133" s="71" t="n">
        <v>70.69375722</v>
      </c>
      <c r="D133" s="71" t="n">
        <v>7.25649624</v>
      </c>
      <c r="E133" s="72" t="n">
        <v>18.0130839683803</v>
      </c>
      <c r="F133" s="73" t="n">
        <v>17</v>
      </c>
      <c r="G133" s="74" t="n">
        <v>58</v>
      </c>
      <c r="H133" s="74" t="s">
        <v>14</v>
      </c>
    </row>
    <row r="134" customFormat="false" ht="13.8" hidden="false" customHeight="false" outlineLevel="0" collapsed="false">
      <c r="A134" s="74" t="s">
        <v>192</v>
      </c>
      <c r="B134" s="70" t="n">
        <v>150</v>
      </c>
      <c r="C134" s="76" t="n">
        <v>33.859376</v>
      </c>
      <c r="D134" s="76" t="n">
        <v>6.924964</v>
      </c>
      <c r="E134" s="72" t="n">
        <v>17.1901085433499</v>
      </c>
      <c r="F134" s="73" t="n">
        <v>18</v>
      </c>
      <c r="G134" s="79" t="n">
        <v>59</v>
      </c>
      <c r="H134" s="70" t="s">
        <v>187</v>
      </c>
    </row>
    <row r="135" customFormat="false" ht="13.8" hidden="false" customHeight="false" outlineLevel="0" collapsed="false">
      <c r="A135" s="69" t="s">
        <v>19</v>
      </c>
      <c r="B135" s="75" t="n">
        <v>325.96</v>
      </c>
      <c r="C135" s="71" t="n">
        <v>80.54694084</v>
      </c>
      <c r="D135" s="71" t="n">
        <v>17.10967986</v>
      </c>
      <c r="E135" s="72" t="n">
        <v>42.4720264156418</v>
      </c>
      <c r="F135" s="73" t="n">
        <v>20</v>
      </c>
      <c r="G135" s="74" t="n">
        <v>47</v>
      </c>
      <c r="H135" s="74" t="s">
        <v>14</v>
      </c>
    </row>
    <row r="136" customFormat="false" ht="13.8" hidden="false" customHeight="false" outlineLevel="0" collapsed="false">
      <c r="A136" s="69" t="s">
        <v>23</v>
      </c>
      <c r="B136" s="75" t="n">
        <v>300.32</v>
      </c>
      <c r="C136" s="71" t="n">
        <v>74.03235528</v>
      </c>
      <c r="D136" s="71" t="n">
        <v>10.5950943</v>
      </c>
      <c r="E136" s="72" t="n">
        <v>26.3006162983704</v>
      </c>
      <c r="F136" s="73" t="n">
        <v>20</v>
      </c>
      <c r="G136" s="74" t="n">
        <v>48</v>
      </c>
      <c r="H136" s="74" t="s">
        <v>14</v>
      </c>
    </row>
    <row r="137" customFormat="false" ht="13.8" hidden="false" customHeight="false" outlineLevel="0" collapsed="false">
      <c r="A137" s="69" t="s">
        <v>189</v>
      </c>
      <c r="B137" s="74" t="n">
        <v>164.4</v>
      </c>
      <c r="C137" s="76" t="n">
        <v>37.1288672</v>
      </c>
      <c r="D137" s="76" t="n">
        <v>10.1944552</v>
      </c>
      <c r="E137" s="72" t="n">
        <v>25.3060942162758</v>
      </c>
      <c r="F137" s="73" t="n">
        <v>20</v>
      </c>
      <c r="G137" s="79" t="n">
        <v>42</v>
      </c>
      <c r="H137" s="70" t="s">
        <v>187</v>
      </c>
    </row>
    <row r="138" customFormat="false" ht="13.8" hidden="false" customHeight="false" outlineLevel="0" collapsed="false">
      <c r="A138" s="69" t="s">
        <v>25</v>
      </c>
      <c r="B138" s="75" t="n">
        <v>292.68</v>
      </c>
      <c r="C138" s="71" t="n">
        <v>72.09119172</v>
      </c>
      <c r="D138" s="71" t="n">
        <v>8.65393074</v>
      </c>
      <c r="E138" s="72" t="n">
        <v>21.4819901947841</v>
      </c>
      <c r="F138" s="73" t="n">
        <v>21</v>
      </c>
      <c r="G138" s="74" t="n">
        <v>53</v>
      </c>
      <c r="H138" s="74" t="s">
        <v>14</v>
      </c>
    </row>
    <row r="139" customFormat="false" ht="13.8" hidden="false" customHeight="false" outlineLevel="0" collapsed="false">
      <c r="A139" s="78" t="s">
        <v>71</v>
      </c>
      <c r="B139" s="77" t="n">
        <v>180.8</v>
      </c>
      <c r="C139" s="76" t="n">
        <v>37.314648</v>
      </c>
      <c r="D139" s="76" t="n">
        <v>3.48826499999999</v>
      </c>
      <c r="E139" s="72" t="n">
        <v>8.65905641935011</v>
      </c>
      <c r="F139" s="73" t="n">
        <v>21</v>
      </c>
      <c r="G139" s="74" t="n">
        <v>39</v>
      </c>
      <c r="H139" s="77" t="s">
        <v>55</v>
      </c>
    </row>
    <row r="140" customFormat="false" ht="13.8" hidden="false" customHeight="false" outlineLevel="0" collapsed="false">
      <c r="A140" s="78" t="s">
        <v>126</v>
      </c>
      <c r="B140" s="77" t="n">
        <v>190.5</v>
      </c>
      <c r="C140" s="76" t="n">
        <v>65.5971075</v>
      </c>
      <c r="D140" s="76" t="n">
        <v>10.383495</v>
      </c>
      <c r="E140" s="72" t="n">
        <v>25.7753550934462</v>
      </c>
      <c r="F140" s="73" t="n">
        <v>21</v>
      </c>
      <c r="G140" s="74" t="n">
        <v>52</v>
      </c>
      <c r="H140" s="74" t="s">
        <v>109</v>
      </c>
    </row>
    <row r="141" customFormat="false" ht="13.8" hidden="false" customHeight="false" outlineLevel="0" collapsed="false">
      <c r="A141" s="74" t="s">
        <v>24</v>
      </c>
      <c r="B141" s="70" t="n">
        <v>293.74</v>
      </c>
      <c r="C141" s="71" t="n">
        <v>72.36051546</v>
      </c>
      <c r="D141" s="71" t="n">
        <v>8.92325448</v>
      </c>
      <c r="E141" s="72" t="n">
        <v>22.1505430311455</v>
      </c>
      <c r="F141" s="73" t="n">
        <v>23</v>
      </c>
      <c r="G141" s="74" t="n">
        <v>51</v>
      </c>
      <c r="H141" s="74" t="s">
        <v>14</v>
      </c>
    </row>
    <row r="142" customFormat="false" ht="13.8" hidden="false" customHeight="false" outlineLevel="0" collapsed="false">
      <c r="A142" s="69" t="s">
        <v>30</v>
      </c>
      <c r="B142" s="75" t="n">
        <v>280.98</v>
      </c>
      <c r="C142" s="71" t="n">
        <v>69.11846742</v>
      </c>
      <c r="D142" s="71" t="n">
        <v>5.68120644</v>
      </c>
      <c r="E142" s="72" t="n">
        <v>14.1026805858888</v>
      </c>
      <c r="F142" s="73" t="n">
        <v>23</v>
      </c>
      <c r="G142" s="74" t="n">
        <v>19</v>
      </c>
      <c r="H142" s="74" t="s">
        <v>14</v>
      </c>
    </row>
    <row r="143" customFormat="false" ht="13.8" hidden="false" customHeight="false" outlineLevel="0" collapsed="false">
      <c r="A143" s="78" t="s">
        <v>118</v>
      </c>
      <c r="B143" s="77" t="n">
        <v>200.1</v>
      </c>
      <c r="C143" s="76" t="n">
        <v>67.4778915</v>
      </c>
      <c r="D143" s="76" t="n">
        <v>12.264279</v>
      </c>
      <c r="E143" s="72" t="n">
        <v>30.4440986575421</v>
      </c>
      <c r="F143" s="73" t="n">
        <v>23</v>
      </c>
      <c r="G143" s="74" t="n">
        <v>45</v>
      </c>
      <c r="H143" s="74" t="s">
        <v>109</v>
      </c>
    </row>
    <row r="144" customFormat="false" ht="13.8" hidden="false" customHeight="false" outlineLevel="0" collapsed="false">
      <c r="A144" s="77" t="s">
        <v>67</v>
      </c>
      <c r="B144" s="77" t="n">
        <v>198.9</v>
      </c>
      <c r="C144" s="76" t="n">
        <v>41.141169</v>
      </c>
      <c r="D144" s="76" t="n">
        <v>7.31478599999999</v>
      </c>
      <c r="E144" s="72" t="n">
        <v>18.1577789157281</v>
      </c>
      <c r="F144" s="73" t="n">
        <v>24</v>
      </c>
      <c r="G144" s="74" t="n">
        <v>50</v>
      </c>
      <c r="H144" s="77" t="s">
        <v>55</v>
      </c>
    </row>
    <row r="145" customFormat="false" ht="13.8" hidden="false" customHeight="false" outlineLevel="0" collapsed="false">
      <c r="A145" s="78" t="s">
        <v>186</v>
      </c>
      <c r="B145" s="70" t="n">
        <v>165.1</v>
      </c>
      <c r="C145" s="76" t="n">
        <v>37.2878008</v>
      </c>
      <c r="D145" s="76" t="n">
        <v>10.3533888</v>
      </c>
      <c r="E145" s="72" t="n">
        <v>25.7006212975986</v>
      </c>
      <c r="F145" s="83" t="n">
        <v>24</v>
      </c>
      <c r="G145" s="80" t="n">
        <v>30</v>
      </c>
      <c r="H145" s="70" t="s">
        <v>187</v>
      </c>
    </row>
    <row r="146" customFormat="false" ht="13.8" hidden="false" customHeight="false" outlineLevel="0" collapsed="false">
      <c r="A146" s="78" t="s">
        <v>119</v>
      </c>
      <c r="B146" s="77" t="n">
        <v>199.4</v>
      </c>
      <c r="C146" s="76" t="n">
        <v>67.340751</v>
      </c>
      <c r="D146" s="76" t="n">
        <v>12.1271385</v>
      </c>
      <c r="E146" s="72" t="n">
        <v>30.1036694393268</v>
      </c>
      <c r="F146" s="73" t="n">
        <v>25</v>
      </c>
      <c r="G146" s="74" t="n">
        <v>40</v>
      </c>
      <c r="H146" s="74" t="s">
        <v>109</v>
      </c>
    </row>
    <row r="147" customFormat="false" ht="13.8" hidden="false" customHeight="false" outlineLevel="0" collapsed="false">
      <c r="A147" s="78" t="s">
        <v>125</v>
      </c>
      <c r="B147" s="77" t="n">
        <v>192</v>
      </c>
      <c r="C147" s="76" t="n">
        <v>65.89098</v>
      </c>
      <c r="D147" s="76" t="n">
        <v>10.6773675</v>
      </c>
      <c r="E147" s="72" t="n">
        <v>26.5048462753362</v>
      </c>
      <c r="F147" s="73" t="n">
        <v>25</v>
      </c>
      <c r="G147" s="74" t="n">
        <v>36</v>
      </c>
      <c r="H147" s="74" t="s">
        <v>109</v>
      </c>
    </row>
    <row r="148" customFormat="false" ht="13.8" hidden="false" customHeight="false" outlineLevel="0" collapsed="false">
      <c r="A148" s="69" t="s">
        <v>121</v>
      </c>
      <c r="B148" s="74" t="n">
        <v>195.4</v>
      </c>
      <c r="C148" s="76" t="n">
        <v>66.557091</v>
      </c>
      <c r="D148" s="76" t="n">
        <v>11.3434785</v>
      </c>
      <c r="E148" s="72" t="n">
        <v>28.1583596209535</v>
      </c>
      <c r="F148" s="73" t="n">
        <v>26</v>
      </c>
      <c r="G148" s="74" t="n">
        <v>32</v>
      </c>
      <c r="H148" s="74" t="s">
        <v>109</v>
      </c>
    </row>
    <row r="149" customFormat="false" ht="13.8" hidden="false" customHeight="false" outlineLevel="0" collapsed="false">
      <c r="A149" s="78" t="s">
        <v>61</v>
      </c>
      <c r="B149" s="77" t="n">
        <v>215.4</v>
      </c>
      <c r="C149" s="76" t="n">
        <v>44.629434</v>
      </c>
      <c r="D149" s="76" t="n">
        <v>10.803051</v>
      </c>
      <c r="E149" s="72" t="n">
        <v>26.8168353350783</v>
      </c>
      <c r="F149" s="73" t="n">
        <v>27</v>
      </c>
      <c r="G149" s="74" t="n">
        <v>27</v>
      </c>
      <c r="H149" s="77" t="s">
        <v>55</v>
      </c>
    </row>
    <row r="150" customFormat="false" ht="13.8" hidden="false" customHeight="false" outlineLevel="0" collapsed="false">
      <c r="A150" s="78" t="s">
        <v>66</v>
      </c>
      <c r="B150" s="77" t="n">
        <v>203.5</v>
      </c>
      <c r="C150" s="76" t="n">
        <v>42.113655</v>
      </c>
      <c r="D150" s="76" t="n">
        <v>8.28727199999999</v>
      </c>
      <c r="E150" s="72" t="n">
        <v>20.5718188871833</v>
      </c>
      <c r="F150" s="73" t="n">
        <v>27</v>
      </c>
      <c r="G150" s="74" t="n">
        <v>33</v>
      </c>
      <c r="H150" s="77" t="s">
        <v>55</v>
      </c>
    </row>
    <row r="151" customFormat="false" ht="13.8" hidden="false" customHeight="false" outlineLevel="0" collapsed="false">
      <c r="A151" s="78" t="s">
        <v>120</v>
      </c>
      <c r="B151" s="77" t="n">
        <v>197.7</v>
      </c>
      <c r="C151" s="76" t="n">
        <v>67.0076955</v>
      </c>
      <c r="D151" s="76" t="n">
        <v>11.794083</v>
      </c>
      <c r="E151" s="72" t="n">
        <v>29.2769127665181</v>
      </c>
      <c r="F151" s="73" t="n">
        <v>27</v>
      </c>
      <c r="G151" s="74" t="n">
        <v>38</v>
      </c>
      <c r="H151" s="74" t="s">
        <v>109</v>
      </c>
    </row>
    <row r="152" customFormat="false" ht="13.8" hidden="false" customHeight="false" outlineLevel="0" collapsed="false">
      <c r="A152" s="78" t="s">
        <v>128</v>
      </c>
      <c r="B152" s="77" t="n">
        <v>188.7</v>
      </c>
      <c r="C152" s="76" t="n">
        <v>65.2444605</v>
      </c>
      <c r="D152" s="76" t="n">
        <v>10.030848</v>
      </c>
      <c r="E152" s="72" t="n">
        <v>24.8999656751782</v>
      </c>
      <c r="F152" s="73" t="n">
        <v>27</v>
      </c>
      <c r="G152" s="74" t="n">
        <v>34</v>
      </c>
      <c r="H152" s="74" t="s">
        <v>109</v>
      </c>
    </row>
    <row r="153" customFormat="false" ht="13.8" hidden="false" customHeight="false" outlineLevel="0" collapsed="false">
      <c r="A153" s="78" t="s">
        <v>124</v>
      </c>
      <c r="B153" s="77" t="n">
        <v>194.9</v>
      </c>
      <c r="C153" s="76" t="n">
        <v>66.4591335</v>
      </c>
      <c r="D153" s="76" t="n">
        <v>11.245521</v>
      </c>
      <c r="E153" s="72" t="n">
        <v>27.9151958936568</v>
      </c>
      <c r="F153" s="73" t="n">
        <v>28</v>
      </c>
      <c r="G153" s="74" t="n">
        <v>26</v>
      </c>
      <c r="H153" s="74" t="s">
        <v>109</v>
      </c>
    </row>
    <row r="154" customFormat="false" ht="13.8" hidden="false" customHeight="false" outlineLevel="0" collapsed="false">
      <c r="A154" s="78" t="s">
        <v>129</v>
      </c>
      <c r="B154" s="77" t="n">
        <v>186.9</v>
      </c>
      <c r="C154" s="76" t="n">
        <v>64.8918135</v>
      </c>
      <c r="D154" s="76" t="n">
        <v>9.678201</v>
      </c>
      <c r="E154" s="72" t="n">
        <v>24.0245762569102</v>
      </c>
      <c r="F154" s="73" t="n">
        <v>28</v>
      </c>
      <c r="G154" s="74" t="n">
        <v>43</v>
      </c>
      <c r="H154" s="74" t="s">
        <v>109</v>
      </c>
    </row>
    <row r="155" customFormat="false" ht="13.8" hidden="false" customHeight="false" outlineLevel="0" collapsed="false">
      <c r="A155" s="78" t="s">
        <v>65</v>
      </c>
      <c r="B155" s="77" t="n">
        <v>204.9</v>
      </c>
      <c r="C155" s="76" t="n">
        <v>42.409629</v>
      </c>
      <c r="D155" s="76" t="n">
        <v>8.583246</v>
      </c>
      <c r="E155" s="72" t="n">
        <v>21.3065267045827</v>
      </c>
      <c r="F155" s="73" t="n">
        <v>32</v>
      </c>
      <c r="G155" s="74" t="n">
        <v>31</v>
      </c>
      <c r="H155" s="77" t="s">
        <v>55</v>
      </c>
    </row>
    <row r="156" customFormat="false" ht="13.8" hidden="false" customHeight="false" outlineLevel="0" collapsed="false">
      <c r="A156" s="74" t="s">
        <v>21</v>
      </c>
      <c r="B156" s="70" t="n">
        <v>310.8</v>
      </c>
      <c r="C156" s="71" t="n">
        <v>76.6951032</v>
      </c>
      <c r="D156" s="71" t="n">
        <v>13.25784222</v>
      </c>
      <c r="E156" s="72" t="n">
        <v>32.910459435227</v>
      </c>
      <c r="F156" s="73" t="n">
        <v>33</v>
      </c>
      <c r="G156" s="74" t="n">
        <v>41</v>
      </c>
      <c r="H156" s="74" t="s">
        <v>14</v>
      </c>
    </row>
    <row r="157" customFormat="false" ht="13.8" hidden="false" customHeight="false" outlineLevel="0" collapsed="false">
      <c r="A157" s="78" t="s">
        <v>62</v>
      </c>
      <c r="B157" s="77" t="n">
        <v>213.7</v>
      </c>
      <c r="C157" s="76" t="n">
        <v>44.270037</v>
      </c>
      <c r="D157" s="76" t="n">
        <v>10.443654</v>
      </c>
      <c r="E157" s="72" t="n">
        <v>25.9246901282361</v>
      </c>
      <c r="F157" s="73" t="n">
        <v>33</v>
      </c>
      <c r="G157" s="74" t="n">
        <v>24</v>
      </c>
      <c r="H157" s="77" t="s">
        <v>55</v>
      </c>
    </row>
    <row r="158" customFormat="false" ht="13.8" hidden="false" customHeight="false" outlineLevel="0" collapsed="false">
      <c r="A158" s="78" t="s">
        <v>127</v>
      </c>
      <c r="B158" s="77" t="n">
        <v>189.8</v>
      </c>
      <c r="C158" s="76" t="n">
        <v>65.459967</v>
      </c>
      <c r="D158" s="76" t="n">
        <v>10.2463545</v>
      </c>
      <c r="E158" s="72" t="n">
        <v>25.4349258752309</v>
      </c>
      <c r="F158" s="73" t="n">
        <v>33</v>
      </c>
      <c r="G158" s="74" t="n">
        <v>15</v>
      </c>
      <c r="H158" s="74" t="s">
        <v>109</v>
      </c>
    </row>
    <row r="159" customFormat="false" ht="13.8" hidden="false" customHeight="false" outlineLevel="0" collapsed="false">
      <c r="A159" s="69" t="s">
        <v>22</v>
      </c>
      <c r="B159" s="75" t="n">
        <v>305.48</v>
      </c>
      <c r="C159" s="71" t="n">
        <v>75.34340292</v>
      </c>
      <c r="D159" s="71" t="n">
        <v>11.90614194</v>
      </c>
      <c r="E159" s="72" t="n">
        <v>29.5550810489601</v>
      </c>
      <c r="F159" s="73" t="n">
        <v>35</v>
      </c>
      <c r="G159" s="74" t="n">
        <v>37</v>
      </c>
      <c r="H159" s="74" t="s">
        <v>14</v>
      </c>
    </row>
    <row r="160" customFormat="false" ht="13.8" hidden="false" customHeight="false" outlineLevel="0" collapsed="false">
      <c r="A160" s="74" t="s">
        <v>122</v>
      </c>
      <c r="B160" s="74" t="n">
        <v>195.3</v>
      </c>
      <c r="C160" s="76" t="n">
        <v>66.5374995</v>
      </c>
      <c r="D160" s="76" t="n">
        <v>11.323887</v>
      </c>
      <c r="E160" s="72" t="n">
        <v>28.1097268754942</v>
      </c>
      <c r="F160" s="73" t="n">
        <v>36</v>
      </c>
      <c r="G160" s="74" t="n">
        <v>21</v>
      </c>
      <c r="H160" s="74" t="s">
        <v>109</v>
      </c>
    </row>
    <row r="161" customFormat="false" ht="13.8" hidden="false" customHeight="false" outlineLevel="0" collapsed="false">
      <c r="A161" s="74" t="s">
        <v>63</v>
      </c>
      <c r="B161" s="74" t="n">
        <v>209</v>
      </c>
      <c r="C161" s="76" t="n">
        <v>43.27641</v>
      </c>
      <c r="D161" s="76" t="n">
        <v>9.450027</v>
      </c>
      <c r="E161" s="72" t="n">
        <v>23.4581710269667</v>
      </c>
      <c r="F161" s="73" t="n">
        <v>38</v>
      </c>
      <c r="G161" s="74" t="n">
        <v>14</v>
      </c>
      <c r="H161" s="77" t="s">
        <v>55</v>
      </c>
    </row>
    <row r="162" customFormat="false" ht="13.8" hidden="false" customHeight="false" outlineLevel="0" collapsed="false">
      <c r="A162" s="74" t="s">
        <v>117</v>
      </c>
      <c r="B162" s="74" t="n">
        <v>213.2</v>
      </c>
      <c r="C162" s="76" t="n">
        <v>70.044378</v>
      </c>
      <c r="D162" s="76" t="n">
        <v>14.8307655</v>
      </c>
      <c r="E162" s="72" t="n">
        <v>36.8149883127146</v>
      </c>
      <c r="F162" s="73" t="n">
        <v>39</v>
      </c>
      <c r="G162" s="74" t="n">
        <v>29</v>
      </c>
      <c r="H162" s="74" t="s">
        <v>109</v>
      </c>
    </row>
    <row r="163" customFormat="false" ht="13.8" hidden="false" customHeight="false" outlineLevel="0" collapsed="false">
      <c r="A163" s="69" t="s">
        <v>20</v>
      </c>
      <c r="B163" s="70" t="n">
        <v>322.18</v>
      </c>
      <c r="C163" s="71" t="n">
        <v>79.58652222</v>
      </c>
      <c r="D163" s="71" t="n">
        <v>16.14926124</v>
      </c>
      <c r="E163" s="72" t="n">
        <v>40.0879417727679</v>
      </c>
      <c r="F163" s="73" t="n">
        <v>41</v>
      </c>
      <c r="G163" s="74" t="n">
        <v>35</v>
      </c>
      <c r="H163" s="74" t="s">
        <v>14</v>
      </c>
    </row>
    <row r="164" customFormat="false" ht="13.8" hidden="false" customHeight="false" outlineLevel="0" collapsed="false">
      <c r="A164" s="78" t="s">
        <v>64</v>
      </c>
      <c r="B164" s="77" t="n">
        <v>207.2</v>
      </c>
      <c r="C164" s="76" t="n">
        <v>42.895872</v>
      </c>
      <c r="D164" s="76" t="n">
        <v>9.06948899999999</v>
      </c>
      <c r="E164" s="72" t="n">
        <v>22.5135466903103</v>
      </c>
      <c r="F164" s="73" t="n">
        <v>47</v>
      </c>
      <c r="G164" s="74" t="n">
        <v>12</v>
      </c>
      <c r="H164" s="77" t="s">
        <v>55</v>
      </c>
    </row>
    <row r="165" customFormat="false" ht="13.8" hidden="false" customHeight="false" outlineLevel="0" collapsed="false">
      <c r="A165" s="78" t="s">
        <v>60</v>
      </c>
      <c r="B165" s="77" t="n">
        <v>219.8</v>
      </c>
      <c r="C165" s="76" t="n">
        <v>45.559638</v>
      </c>
      <c r="D165" s="76" t="n">
        <v>11.733255</v>
      </c>
      <c r="E165" s="72" t="n">
        <v>29.125917046905</v>
      </c>
      <c r="F165" s="73" t="n">
        <v>48</v>
      </c>
      <c r="G165" s="74" t="n">
        <v>18</v>
      </c>
      <c r="H165" s="77" t="s">
        <v>55</v>
      </c>
    </row>
    <row r="166" customFormat="false" ht="13.8" hidden="false" customHeight="false" outlineLevel="0" collapsed="false">
      <c r="A166" s="78" t="s">
        <v>59</v>
      </c>
      <c r="B166" s="77" t="n">
        <v>226.8</v>
      </c>
      <c r="C166" s="76" t="n">
        <v>47.039508</v>
      </c>
      <c r="D166" s="76" t="n">
        <v>13.213125</v>
      </c>
      <c r="E166" s="72" t="n">
        <v>32.799456133902</v>
      </c>
      <c r="F166" s="73" t="n">
        <v>50</v>
      </c>
      <c r="G166" s="74" t="n">
        <v>6</v>
      </c>
      <c r="H166" s="77" t="s">
        <v>55</v>
      </c>
    </row>
    <row r="167" customFormat="false" ht="13.8" hidden="false" customHeight="false" outlineLevel="0" collapsed="false">
      <c r="A167" s="78" t="s">
        <v>116</v>
      </c>
      <c r="B167" s="77" t="n">
        <v>223</v>
      </c>
      <c r="C167" s="76" t="n">
        <v>71.964345</v>
      </c>
      <c r="D167" s="76" t="n">
        <v>16.7507325</v>
      </c>
      <c r="E167" s="72" t="n">
        <v>41.5809973677292</v>
      </c>
      <c r="F167" s="73" t="n">
        <v>50</v>
      </c>
      <c r="G167" s="74" t="n">
        <v>23</v>
      </c>
      <c r="H167" s="74" t="s">
        <v>109</v>
      </c>
    </row>
    <row r="168" customFormat="false" ht="13.8" hidden="false" customHeight="false" outlineLevel="0" collapsed="false">
      <c r="A168" s="74" t="s">
        <v>123</v>
      </c>
      <c r="B168" s="74" t="n">
        <v>195.1</v>
      </c>
      <c r="C168" s="76" t="n">
        <v>66.4983165</v>
      </c>
      <c r="D168" s="76" t="n">
        <v>11.284704</v>
      </c>
      <c r="E168" s="72" t="n">
        <v>28.0124613845754</v>
      </c>
      <c r="F168" s="73" t="n">
        <v>50</v>
      </c>
      <c r="G168" s="74" t="n">
        <v>5</v>
      </c>
      <c r="H168" s="74" t="s">
        <v>109</v>
      </c>
    </row>
    <row r="169" customFormat="false" ht="13.8" hidden="false" customHeight="false" outlineLevel="0" collapsed="false">
      <c r="A169" s="78" t="s">
        <v>115</v>
      </c>
      <c r="B169" s="77" t="n">
        <v>224.2</v>
      </c>
      <c r="C169" s="76" t="n">
        <v>72.199443</v>
      </c>
      <c r="D169" s="76" t="n">
        <v>16.9858305</v>
      </c>
      <c r="E169" s="72" t="n">
        <v>42.1645903132412</v>
      </c>
      <c r="F169" s="73" t="n">
        <v>51</v>
      </c>
      <c r="G169" s="74" t="n">
        <v>11</v>
      </c>
      <c r="H169" s="74" t="s">
        <v>109</v>
      </c>
    </row>
    <row r="170" customFormat="false" ht="13.8" hidden="false" customHeight="false" outlineLevel="0" collapsed="false">
      <c r="A170" s="78" t="s">
        <v>57</v>
      </c>
      <c r="B170" s="77" t="n">
        <v>254.7</v>
      </c>
      <c r="C170" s="76" t="n">
        <v>52.937847</v>
      </c>
      <c r="D170" s="76" t="n">
        <v>19.111464</v>
      </c>
      <c r="E170" s="72" t="n">
        <v>47.4411333520759</v>
      </c>
      <c r="F170" s="73" t="n">
        <v>54</v>
      </c>
      <c r="G170" s="74" t="n">
        <v>8</v>
      </c>
      <c r="H170" s="77" t="s">
        <v>55</v>
      </c>
    </row>
    <row r="171" customFormat="false" ht="13.8" hidden="false" customHeight="false" outlineLevel="0" collapsed="false">
      <c r="A171" s="69" t="s">
        <v>13</v>
      </c>
      <c r="B171" s="75" t="n">
        <v>358.4</v>
      </c>
      <c r="C171" s="71" t="n">
        <v>88.7892636</v>
      </c>
      <c r="D171" s="71" t="n">
        <v>25.35200262</v>
      </c>
      <c r="E171" s="72" t="n">
        <v>62.9322660491942</v>
      </c>
      <c r="F171" s="73" t="n">
        <v>57</v>
      </c>
      <c r="G171" s="74" t="n">
        <v>10</v>
      </c>
      <c r="H171" s="74" t="s">
        <v>14</v>
      </c>
    </row>
    <row r="172" customFormat="false" ht="13.8" hidden="false" customHeight="false" outlineLevel="0" collapsed="false">
      <c r="A172" s="78" t="s">
        <v>111</v>
      </c>
      <c r="B172" s="77" t="n">
        <v>236.8</v>
      </c>
      <c r="C172" s="76" t="n">
        <v>74.667972</v>
      </c>
      <c r="D172" s="76" t="n">
        <v>19.4543595</v>
      </c>
      <c r="E172" s="84" t="n">
        <v>48.2923162411171</v>
      </c>
      <c r="F172" s="73" t="n">
        <v>57</v>
      </c>
      <c r="G172" s="74" t="n">
        <v>20</v>
      </c>
      <c r="H172" s="74" t="s">
        <v>109</v>
      </c>
    </row>
    <row r="173" customFormat="false" ht="13.8" hidden="false" customHeight="false" outlineLevel="0" collapsed="false">
      <c r="A173" s="69" t="s">
        <v>15</v>
      </c>
      <c r="B173" s="75" t="n">
        <v>352.46</v>
      </c>
      <c r="C173" s="71" t="n">
        <v>87.28003434</v>
      </c>
      <c r="D173" s="71" t="n">
        <v>23.84277336</v>
      </c>
      <c r="E173" s="72" t="n">
        <v>59.1858473246781</v>
      </c>
      <c r="F173" s="73" t="n">
        <v>58</v>
      </c>
      <c r="G173" s="74" t="n">
        <v>7</v>
      </c>
      <c r="H173" s="74" t="s">
        <v>14</v>
      </c>
    </row>
    <row r="174" customFormat="false" ht="13.8" hidden="false" customHeight="false" outlineLevel="0" collapsed="false">
      <c r="A174" s="78" t="s">
        <v>58</v>
      </c>
      <c r="B174" s="77" t="n">
        <v>236.7</v>
      </c>
      <c r="C174" s="76" t="n">
        <v>49.132467</v>
      </c>
      <c r="D174" s="76" t="n">
        <v>15.306084</v>
      </c>
      <c r="E174" s="72" t="n">
        <v>37.9948899855121</v>
      </c>
      <c r="F174" s="73" t="n">
        <v>62</v>
      </c>
      <c r="G174" s="74" t="n">
        <v>2</v>
      </c>
      <c r="H174" s="77" t="s">
        <v>55</v>
      </c>
    </row>
    <row r="175" customFormat="false" ht="13.8" hidden="false" customHeight="false" outlineLevel="0" collapsed="false">
      <c r="A175" s="69" t="s">
        <v>16</v>
      </c>
      <c r="B175" s="75" t="n">
        <v>337.04</v>
      </c>
      <c r="C175" s="71" t="n">
        <v>83.36213616</v>
      </c>
      <c r="D175" s="71" t="n">
        <v>19.92487518</v>
      </c>
      <c r="E175" s="72" t="n">
        <v>49.4602956862879</v>
      </c>
      <c r="F175" s="83" t="n">
        <v>63</v>
      </c>
      <c r="G175" s="80" t="n">
        <v>25</v>
      </c>
      <c r="H175" s="74" t="s">
        <v>14</v>
      </c>
    </row>
    <row r="176" customFormat="false" ht="13.8" hidden="false" customHeight="false" outlineLevel="0" collapsed="false">
      <c r="A176" s="78" t="s">
        <v>108</v>
      </c>
      <c r="B176" s="77" t="n">
        <v>267.4</v>
      </c>
      <c r="C176" s="76" t="n">
        <v>80.662971</v>
      </c>
      <c r="D176" s="76" t="n">
        <v>25.4493585</v>
      </c>
      <c r="E176" s="72" t="n">
        <v>63.1739363516728</v>
      </c>
      <c r="F176" s="73" t="n">
        <v>63</v>
      </c>
      <c r="G176" s="74" t="n">
        <v>9</v>
      </c>
      <c r="H176" s="74" t="s">
        <v>109</v>
      </c>
    </row>
    <row r="177" customFormat="false" ht="13.8" hidden="false" customHeight="false" outlineLevel="0" collapsed="false">
      <c r="A177" s="78" t="s">
        <v>110</v>
      </c>
      <c r="B177" s="77" t="n">
        <v>262.4</v>
      </c>
      <c r="C177" s="76" t="n">
        <v>79.683396</v>
      </c>
      <c r="D177" s="76" t="n">
        <v>24.4697835</v>
      </c>
      <c r="E177" s="72" t="n">
        <v>60.7422990787062</v>
      </c>
      <c r="F177" s="73" t="n">
        <v>63</v>
      </c>
      <c r="G177" s="74" t="n">
        <v>16</v>
      </c>
      <c r="H177" s="74" t="s">
        <v>109</v>
      </c>
    </row>
    <row r="178" customFormat="false" ht="13.8" hidden="false" customHeight="false" outlineLevel="0" collapsed="false">
      <c r="A178" s="78" t="s">
        <v>54</v>
      </c>
      <c r="B178" s="77" t="n">
        <v>298.6</v>
      </c>
      <c r="C178" s="76" t="n">
        <v>62.218746</v>
      </c>
      <c r="D178" s="76" t="n">
        <v>28.392363</v>
      </c>
      <c r="E178" s="72" t="n">
        <v>70.4794713405287</v>
      </c>
      <c r="F178" s="83" t="n">
        <v>64</v>
      </c>
      <c r="G178" s="77" t="n">
        <v>1</v>
      </c>
      <c r="H178" s="77" t="s">
        <v>55</v>
      </c>
    </row>
    <row r="179" customFormat="false" ht="13.8" hidden="false" customHeight="false" outlineLevel="0" collapsed="false">
      <c r="A179" s="78" t="s">
        <v>114</v>
      </c>
      <c r="B179" s="77" t="n">
        <v>227.6</v>
      </c>
      <c r="C179" s="76" t="n">
        <v>72.865554</v>
      </c>
      <c r="D179" s="76" t="n">
        <v>17.6519415</v>
      </c>
      <c r="E179" s="72" t="n">
        <v>43.8181036588585</v>
      </c>
      <c r="F179" s="73" t="n">
        <v>67</v>
      </c>
      <c r="G179" s="74" t="n">
        <v>3</v>
      </c>
      <c r="H179" s="74" t="s">
        <v>109</v>
      </c>
    </row>
    <row r="180" customFormat="false" ht="13.8" hidden="false" customHeight="false" outlineLevel="0" collapsed="false">
      <c r="A180" s="78" t="s">
        <v>113</v>
      </c>
      <c r="B180" s="77" t="n">
        <v>236.4</v>
      </c>
      <c r="C180" s="76" t="n">
        <v>74.589606</v>
      </c>
      <c r="D180" s="76" t="n">
        <v>19.3759935</v>
      </c>
      <c r="E180" s="72" t="n">
        <v>48.0977852592798</v>
      </c>
      <c r="F180" s="73" t="n">
        <v>68</v>
      </c>
      <c r="G180" s="74" t="n">
        <v>4</v>
      </c>
      <c r="H180" s="74" t="s">
        <v>109</v>
      </c>
    </row>
    <row r="181" customFormat="false" ht="13.8" hidden="false" customHeight="false" outlineLevel="0" collapsed="false">
      <c r="A181" s="69" t="s">
        <v>18</v>
      </c>
      <c r="B181" s="75" t="n">
        <v>336.74</v>
      </c>
      <c r="C181" s="71" t="n">
        <v>83.28591246</v>
      </c>
      <c r="D181" s="71" t="n">
        <v>19.84865148</v>
      </c>
      <c r="E181" s="72" t="n">
        <v>49.2710826193932</v>
      </c>
      <c r="F181" s="73" t="n">
        <v>69</v>
      </c>
      <c r="G181" s="74" t="n">
        <v>13</v>
      </c>
      <c r="H181" s="74" t="s">
        <v>14</v>
      </c>
    </row>
    <row r="182" customFormat="false" ht="13.8" hidden="false" customHeight="false" outlineLevel="0" collapsed="false">
      <c r="A182" s="69" t="s">
        <v>43</v>
      </c>
      <c r="B182" s="75" t="n">
        <v>231.14</v>
      </c>
      <c r="C182" s="71" t="n">
        <v>56.45517006</v>
      </c>
      <c r="D182" s="71" t="n">
        <v>-6.98209092000001</v>
      </c>
      <c r="E182" s="72" t="n">
        <v>-17.3319169275592</v>
      </c>
      <c r="F182" s="73" t="n">
        <v>0</v>
      </c>
      <c r="G182" s="74"/>
      <c r="H182" s="74" t="s">
        <v>14</v>
      </c>
    </row>
    <row r="183" customFormat="false" ht="13.8" hidden="false" customHeight="false" outlineLevel="0" collapsed="false">
      <c r="A183" s="74" t="s">
        <v>98</v>
      </c>
      <c r="B183" s="74" t="n">
        <v>102.4</v>
      </c>
      <c r="C183" s="76" t="n">
        <v>20.740104</v>
      </c>
      <c r="D183" s="76" t="n">
        <v>-13.086279</v>
      </c>
      <c r="E183" s="72" t="n">
        <v>-32.4845813550166</v>
      </c>
      <c r="F183" s="85" t="n">
        <v>0</v>
      </c>
      <c r="H183" s="77" t="s">
        <v>55</v>
      </c>
    </row>
    <row r="184" customFormat="false" ht="13.8" hidden="false" customHeight="false" outlineLevel="0" collapsed="false">
      <c r="A184" s="74" t="s">
        <v>100</v>
      </c>
      <c r="B184" s="74" t="n">
        <v>100.1</v>
      </c>
      <c r="C184" s="76" t="n">
        <v>20.253861</v>
      </c>
      <c r="D184" s="76" t="n">
        <v>-13.572522</v>
      </c>
      <c r="E184" s="72" t="n">
        <v>-33.6916013407442</v>
      </c>
      <c r="F184" s="73" t="n">
        <v>0</v>
      </c>
      <c r="H184" s="77" t="s">
        <v>55</v>
      </c>
    </row>
    <row r="185" customFormat="false" ht="13.8" hidden="false" customHeight="false" outlineLevel="0" collapsed="false">
      <c r="A185" s="78" t="s">
        <v>103</v>
      </c>
      <c r="B185" s="77" t="n">
        <v>93.6</v>
      </c>
      <c r="C185" s="76" t="n">
        <v>18.879696</v>
      </c>
      <c r="D185" s="76" t="n">
        <v>-14.946687</v>
      </c>
      <c r="E185" s="72" t="n">
        <v>-37.10274477867</v>
      </c>
      <c r="F185" s="85" t="n">
        <v>0</v>
      </c>
      <c r="H185" s="77" t="s">
        <v>55</v>
      </c>
    </row>
    <row r="186" customFormat="false" ht="13.8" hidden="false" customHeight="false" outlineLevel="0" collapsed="false">
      <c r="A186" s="74" t="s">
        <v>160</v>
      </c>
      <c r="B186" s="74" t="n">
        <v>135.8</v>
      </c>
      <c r="C186" s="76" t="n">
        <v>54.880557</v>
      </c>
      <c r="D186" s="76" t="n">
        <v>-0.3330555</v>
      </c>
      <c r="E186" s="72" t="n">
        <v>-0.826756672808652</v>
      </c>
      <c r="F186" s="73" t="n">
        <v>0</v>
      </c>
      <c r="H186" s="74" t="s">
        <v>109</v>
      </c>
    </row>
    <row r="187" customFormat="false" ht="13.8" hidden="false" customHeight="false" outlineLevel="0" collapsed="false">
      <c r="A187" s="74" t="s">
        <v>167</v>
      </c>
      <c r="B187" s="74" t="n">
        <v>126.5</v>
      </c>
      <c r="C187" s="76" t="n">
        <v>53.0585475</v>
      </c>
      <c r="D187" s="76" t="n">
        <v>-2.155065</v>
      </c>
      <c r="E187" s="72" t="n">
        <v>-5.34960200052656</v>
      </c>
      <c r="F187" s="85" t="n">
        <v>0</v>
      </c>
      <c r="H187" s="74" t="s">
        <v>109</v>
      </c>
    </row>
    <row r="188" customFormat="false" ht="13.8" hidden="false" customHeight="false" outlineLevel="0" collapsed="false">
      <c r="A188" s="74" t="s">
        <v>169</v>
      </c>
      <c r="B188" s="74" t="n">
        <v>123.9</v>
      </c>
      <c r="C188" s="76" t="n">
        <v>52.5491685</v>
      </c>
      <c r="D188" s="76" t="n">
        <v>-2.66444399999999</v>
      </c>
      <c r="E188" s="72" t="n">
        <v>-6.61405338246918</v>
      </c>
      <c r="F188" s="73" t="n">
        <v>0</v>
      </c>
      <c r="H188" s="74" t="s">
        <v>109</v>
      </c>
    </row>
    <row r="189" customFormat="false" ht="13.8" hidden="false" customHeight="false" outlineLevel="0" collapsed="false">
      <c r="A189" s="74" t="s">
        <v>171</v>
      </c>
      <c r="B189" s="74" t="n">
        <v>121</v>
      </c>
      <c r="C189" s="76" t="n">
        <v>51.981015</v>
      </c>
      <c r="D189" s="76" t="n">
        <v>-3.2325975</v>
      </c>
      <c r="E189" s="72" t="n">
        <v>-8.02440300078986</v>
      </c>
      <c r="F189" s="85" t="n">
        <v>0</v>
      </c>
      <c r="H189" s="74" t="s">
        <v>109</v>
      </c>
    </row>
    <row r="190" customFormat="false" ht="13.8" hidden="false" customHeight="false" outlineLevel="0" collapsed="false">
      <c r="A190" s="74" t="s">
        <v>172</v>
      </c>
      <c r="B190" s="74" t="n">
        <v>119.1</v>
      </c>
      <c r="C190" s="76" t="n">
        <v>51.6087765</v>
      </c>
      <c r="D190" s="76" t="n">
        <v>-3.60483600000001</v>
      </c>
      <c r="E190" s="72" t="n">
        <v>-8.94842516451718</v>
      </c>
      <c r="F190" s="73" t="n">
        <v>0</v>
      </c>
      <c r="H190" s="74" t="s">
        <v>109</v>
      </c>
    </row>
    <row r="191" customFormat="false" ht="13.8" hidden="false" customHeight="false" outlineLevel="0" collapsed="false">
      <c r="A191" s="74" t="s">
        <v>173</v>
      </c>
      <c r="B191" s="74" t="n">
        <v>118.6</v>
      </c>
      <c r="C191" s="76" t="n">
        <v>51.510819</v>
      </c>
      <c r="D191" s="76" t="n">
        <v>-3.7027935</v>
      </c>
      <c r="E191" s="72" t="n">
        <v>-9.19158889181382</v>
      </c>
      <c r="F191" s="85" t="n">
        <v>0</v>
      </c>
      <c r="H191" s="74" t="s">
        <v>109</v>
      </c>
    </row>
    <row r="192" customFormat="false" ht="13.8" hidden="false" customHeight="false" outlineLevel="0" collapsed="false">
      <c r="A192" s="74" t="s">
        <v>174</v>
      </c>
      <c r="B192" s="74" t="n">
        <v>118</v>
      </c>
      <c r="C192" s="76" t="n">
        <v>51.39327</v>
      </c>
      <c r="D192" s="76" t="n">
        <v>-3.8203425</v>
      </c>
      <c r="E192" s="72" t="n">
        <v>-9.48338536456981</v>
      </c>
      <c r="F192" s="73" t="n">
        <v>0</v>
      </c>
      <c r="H192" s="74" t="s">
        <v>109</v>
      </c>
    </row>
    <row r="193" customFormat="false" ht="13.8" hidden="false" customHeight="false" outlineLevel="0" collapsed="false">
      <c r="A193" s="74" t="s">
        <v>175</v>
      </c>
      <c r="B193" s="74" t="n">
        <v>116.4</v>
      </c>
      <c r="C193" s="76" t="n">
        <v>51.079806</v>
      </c>
      <c r="D193" s="76" t="n">
        <v>-4.1338065</v>
      </c>
      <c r="E193" s="72" t="n">
        <v>-10.2615092919191</v>
      </c>
      <c r="F193" s="85" t="n">
        <v>0</v>
      </c>
      <c r="H193" s="74" t="s">
        <v>109</v>
      </c>
    </row>
    <row r="194" customFormat="false" ht="13.8" hidden="false" customHeight="false" outlineLevel="0" collapsed="false">
      <c r="A194" s="74" t="s">
        <v>176</v>
      </c>
      <c r="B194" s="74" t="n">
        <v>115.8</v>
      </c>
      <c r="C194" s="76" t="n">
        <v>50.962257</v>
      </c>
      <c r="D194" s="76" t="n">
        <v>-4.2513555</v>
      </c>
      <c r="E194" s="72" t="n">
        <v>-10.5533057646751</v>
      </c>
      <c r="F194" s="73" t="n">
        <v>0</v>
      </c>
      <c r="H194" s="74" t="s">
        <v>109</v>
      </c>
    </row>
    <row r="195" customFormat="false" ht="13.8" hidden="false" customHeight="false" outlineLevel="0" collapsed="false">
      <c r="A195" s="74" t="s">
        <v>177</v>
      </c>
      <c r="B195" s="74" t="n">
        <v>115.2</v>
      </c>
      <c r="C195" s="76" t="n">
        <v>50.844708</v>
      </c>
      <c r="D195" s="76" t="n">
        <v>-4.3689045</v>
      </c>
      <c r="E195" s="72" t="n">
        <v>-10.8451022374311</v>
      </c>
      <c r="F195" s="85" t="n">
        <v>0</v>
      </c>
      <c r="H195" s="74" t="s">
        <v>109</v>
      </c>
    </row>
    <row r="196" customFormat="false" ht="13.8" hidden="false" customHeight="false" outlineLevel="0" collapsed="false">
      <c r="A196" s="74" t="s">
        <v>178</v>
      </c>
      <c r="B196" s="74" t="n">
        <v>115.1</v>
      </c>
      <c r="C196" s="76" t="n">
        <v>50.8251165</v>
      </c>
      <c r="D196" s="76" t="n">
        <v>-4.388496</v>
      </c>
      <c r="E196" s="72" t="n">
        <v>-10.8937349828904</v>
      </c>
      <c r="F196" s="73" t="n">
        <v>0</v>
      </c>
      <c r="H196" s="74" t="s">
        <v>109</v>
      </c>
    </row>
    <row r="197" customFormat="false" ht="13.8" hidden="false" customHeight="false" outlineLevel="0" collapsed="false">
      <c r="A197" s="74" t="s">
        <v>179</v>
      </c>
      <c r="B197" s="74" t="n">
        <v>114.5</v>
      </c>
      <c r="C197" s="76" t="n">
        <v>50.7075675</v>
      </c>
      <c r="D197" s="76" t="n">
        <v>-4.50604499999999</v>
      </c>
      <c r="E197" s="72" t="n">
        <v>-11.1855314556464</v>
      </c>
      <c r="F197" s="85" t="n">
        <v>0</v>
      </c>
      <c r="H197" s="74" t="s">
        <v>109</v>
      </c>
    </row>
    <row r="198" customFormat="false" ht="13.8" hidden="false" customHeight="false" outlineLevel="0" collapsed="false">
      <c r="A198" s="74" t="s">
        <v>180</v>
      </c>
      <c r="B198" s="74" t="n">
        <v>113</v>
      </c>
      <c r="C198" s="76" t="n">
        <v>50.413695</v>
      </c>
      <c r="D198" s="76" t="n">
        <v>-4.7999175</v>
      </c>
      <c r="E198" s="72" t="n">
        <v>-11.9150226375364</v>
      </c>
      <c r="F198" s="73" t="n">
        <v>0</v>
      </c>
      <c r="H198" s="74" t="s">
        <v>109</v>
      </c>
    </row>
    <row r="199" customFormat="false" ht="13.8" hidden="false" customHeight="false" outlineLevel="0" collapsed="false">
      <c r="A199" s="74" t="s">
        <v>182</v>
      </c>
      <c r="B199" s="74" t="n">
        <v>112</v>
      </c>
      <c r="C199" s="76" t="n">
        <v>50.21778</v>
      </c>
      <c r="D199" s="76" t="n">
        <v>-4.99583250000001</v>
      </c>
      <c r="E199" s="72" t="n">
        <v>-12.4013500921298</v>
      </c>
      <c r="F199" s="85" t="n">
        <v>0</v>
      </c>
      <c r="H199" s="74" t="s">
        <v>109</v>
      </c>
    </row>
    <row r="200" customFormat="false" ht="13.8" hidden="false" customHeight="false" outlineLevel="0" collapsed="false">
      <c r="A200" s="74" t="s">
        <v>183</v>
      </c>
      <c r="B200" s="74" t="n">
        <v>110.5</v>
      </c>
      <c r="C200" s="76" t="n">
        <v>49.9239075</v>
      </c>
      <c r="D200" s="76" t="n">
        <v>-5.289705</v>
      </c>
      <c r="E200" s="72" t="n">
        <v>-13.1308412740197</v>
      </c>
      <c r="F200" s="73" t="n">
        <v>0</v>
      </c>
      <c r="H200" s="74" t="s">
        <v>109</v>
      </c>
    </row>
    <row r="201" customFormat="false" ht="13.8" hidden="false" customHeight="false" outlineLevel="0" collapsed="false">
      <c r="A201" s="78" t="s">
        <v>230</v>
      </c>
      <c r="B201" s="77" t="n">
        <v>145</v>
      </c>
      <c r="C201" s="71" t="n">
        <v>17.0885</v>
      </c>
      <c r="D201" s="71" t="n">
        <v>1.18404</v>
      </c>
      <c r="E201" s="72" t="n">
        <v>2.93918872642054</v>
      </c>
      <c r="F201" s="85" t="n">
        <v>0</v>
      </c>
      <c r="G201" s="86"/>
      <c r="H201" s="70" t="s">
        <v>224</v>
      </c>
    </row>
    <row r="202" customFormat="false" ht="13.8" hidden="false" customHeight="false" outlineLevel="0" collapsed="false">
      <c r="A202" s="74" t="s">
        <v>231</v>
      </c>
      <c r="B202" s="74" t="n">
        <v>145</v>
      </c>
      <c r="C202" s="71" t="n">
        <v>17.0885</v>
      </c>
      <c r="D202" s="71" t="n">
        <v>1.18404</v>
      </c>
      <c r="E202" s="72" t="n">
        <v>2.93918872642054</v>
      </c>
      <c r="F202" s="73" t="n">
        <v>0</v>
      </c>
      <c r="G202" s="86"/>
      <c r="H202" s="70" t="s">
        <v>224</v>
      </c>
    </row>
    <row r="203" customFormat="false" ht="13.8" hidden="false" customHeight="false" outlineLevel="0" collapsed="false">
      <c r="A203" s="74" t="s">
        <v>234</v>
      </c>
      <c r="B203" s="74" t="n">
        <v>141</v>
      </c>
      <c r="C203" s="71" t="n">
        <v>16.29914</v>
      </c>
      <c r="D203" s="71" t="n">
        <v>0.394679999999999</v>
      </c>
      <c r="E203" s="72" t="n">
        <v>0.97972957547351</v>
      </c>
      <c r="F203" s="85" t="n">
        <v>0</v>
      </c>
      <c r="G203" s="86"/>
      <c r="H203" s="70" t="s">
        <v>224</v>
      </c>
    </row>
    <row r="204" customFormat="false" ht="13.8" hidden="false" customHeight="false" outlineLevel="0" collapsed="false">
      <c r="A204" s="74" t="s">
        <v>238</v>
      </c>
      <c r="B204" s="74" t="n">
        <v>139</v>
      </c>
      <c r="C204" s="71" t="n">
        <v>15.90446</v>
      </c>
      <c r="D204" s="71" t="n">
        <v>0</v>
      </c>
      <c r="E204" s="72" t="n">
        <v>0</v>
      </c>
      <c r="F204" s="73" t="n">
        <v>0</v>
      </c>
      <c r="G204" s="86"/>
      <c r="H204" s="70" t="s">
        <v>224</v>
      </c>
    </row>
    <row r="205" customFormat="false" ht="13.8" hidden="false" customHeight="false" outlineLevel="0" collapsed="false">
      <c r="A205" s="74" t="s">
        <v>239</v>
      </c>
      <c r="B205" s="74" t="n">
        <v>139</v>
      </c>
      <c r="C205" s="71" t="n">
        <v>15.90446</v>
      </c>
      <c r="D205" s="71" t="n">
        <v>0</v>
      </c>
      <c r="E205" s="72" t="n">
        <v>0</v>
      </c>
      <c r="F205" s="85" t="n">
        <v>0</v>
      </c>
      <c r="G205" s="86"/>
      <c r="H205" s="70" t="s">
        <v>224</v>
      </c>
    </row>
    <row r="206" customFormat="false" ht="13.8" hidden="false" customHeight="false" outlineLevel="0" collapsed="false">
      <c r="A206" s="78" t="s">
        <v>268</v>
      </c>
      <c r="B206" s="80" t="n">
        <v>123</v>
      </c>
      <c r="C206" s="81" t="n">
        <v>29.315218</v>
      </c>
      <c r="D206" s="81" t="n">
        <v>0.82283</v>
      </c>
      <c r="E206" s="72" t="n">
        <v>2.04254303888434</v>
      </c>
      <c r="F206" s="73" t="n">
        <v>0</v>
      </c>
      <c r="H206" s="74" t="s">
        <v>260</v>
      </c>
    </row>
    <row r="207" customFormat="false" ht="13.8" hidden="false" customHeight="false" outlineLevel="0" collapsed="false">
      <c r="A207" s="74" t="s">
        <v>271</v>
      </c>
      <c r="B207" s="80" t="n">
        <v>119</v>
      </c>
      <c r="C207" s="81" t="n">
        <v>28.656954</v>
      </c>
      <c r="D207" s="81" t="n">
        <v>0.164566000000001</v>
      </c>
      <c r="E207" s="72" t="n">
        <v>0.408508607776869</v>
      </c>
      <c r="F207" s="85" t="n">
        <v>0</v>
      </c>
      <c r="H207" s="74" t="s">
        <v>260</v>
      </c>
    </row>
    <row r="208" customFormat="false" ht="13.8" hidden="false" customHeight="false" outlineLevel="0" collapsed="false">
      <c r="A208" s="74" t="s">
        <v>274</v>
      </c>
      <c r="B208" s="80" t="n">
        <v>116</v>
      </c>
      <c r="C208" s="81" t="n">
        <v>28.163256</v>
      </c>
      <c r="D208" s="81" t="n">
        <v>-0.329131999999994</v>
      </c>
      <c r="E208" s="72" t="n">
        <v>-0.81701721555372</v>
      </c>
      <c r="F208" s="73" t="n">
        <v>0</v>
      </c>
      <c r="H208" s="74" t="s">
        <v>260</v>
      </c>
    </row>
    <row r="209" customFormat="false" ht="13.8" hidden="false" customHeight="false" outlineLevel="0" collapsed="false">
      <c r="A209" s="78" t="s">
        <v>275</v>
      </c>
      <c r="B209" s="80" t="n">
        <v>115</v>
      </c>
      <c r="C209" s="81" t="n">
        <v>27.99869</v>
      </c>
      <c r="D209" s="81" t="n">
        <v>-0.493697999999998</v>
      </c>
      <c r="E209" s="72" t="n">
        <v>-1.2255258233306</v>
      </c>
      <c r="F209" s="85" t="n">
        <v>0</v>
      </c>
      <c r="H209" s="74" t="s">
        <v>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9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2"/>
    <col collapsed="false" customWidth="true" hidden="true" outlineLevel="0" max="2" min="2" style="0" width="9.63"/>
    <col collapsed="false" customWidth="true" hidden="true" outlineLevel="0" max="4" min="3" style="0" width="9"/>
    <col collapsed="false" customWidth="true" hidden="false" outlineLevel="0" max="5" min="5" style="0" width="5.38"/>
    <col collapsed="false" customWidth="true" hidden="false" outlineLevel="0" max="6" min="6" style="0" width="9.88"/>
    <col collapsed="false" customWidth="true" hidden="false" outlineLevel="0" max="7" min="7" style="0" width="8.38"/>
    <col collapsed="false" customWidth="true" hidden="false" outlineLevel="0" max="8" min="8" style="0" width="3.25"/>
    <col collapsed="false" customWidth="true" hidden="false" outlineLevel="0" max="9" min="9" style="0" width="8.13"/>
    <col collapsed="false" customWidth="true" hidden="false" outlineLevel="0" max="10" min="10" style="0" width="9.63"/>
    <col collapsed="false" customWidth="true" hidden="false" outlineLevel="0" max="11" min="11" style="0" width="15.13"/>
  </cols>
  <sheetData>
    <row r="1" customFormat="false" ht="15.75" hidden="false" customHeight="true" outlineLevel="0" collapsed="false">
      <c r="A1" s="1" t="s">
        <v>0</v>
      </c>
      <c r="B1" s="1" t="s">
        <v>49</v>
      </c>
      <c r="C1" s="6" t="s">
        <v>2</v>
      </c>
      <c r="D1" s="1" t="s">
        <v>3</v>
      </c>
      <c r="E1" s="4" t="s">
        <v>4</v>
      </c>
      <c r="F1" s="5" t="s">
        <v>50</v>
      </c>
      <c r="G1" s="6" t="s">
        <v>6</v>
      </c>
      <c r="H1" s="6" t="s">
        <v>7</v>
      </c>
      <c r="I1" s="6" t="s">
        <v>51</v>
      </c>
      <c r="J1" s="7" t="s">
        <v>9</v>
      </c>
      <c r="K1" s="1" t="s">
        <v>52</v>
      </c>
      <c r="L1" s="2" t="n">
        <f aca="false">SUM(D2:D26)</f>
        <v>183.419316</v>
      </c>
      <c r="M1" s="6" t="s">
        <v>53</v>
      </c>
      <c r="N1" s="6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true" outlineLevel="0" collapsed="false">
      <c r="A2" s="23" t="s">
        <v>54</v>
      </c>
      <c r="B2" s="24" t="n">
        <v>298.6</v>
      </c>
      <c r="C2" s="19" t="n">
        <f aca="false">(B2*0.81-3.48)*0.261</f>
        <v>62.218746</v>
      </c>
      <c r="D2" s="19" t="n">
        <f aca="false">C2-$C$26</f>
        <v>28.392363</v>
      </c>
      <c r="E2" s="11" t="n">
        <f aca="false">D2*'Live Draft Worksheet'!$B$10</f>
        <v>70.3529124079237</v>
      </c>
      <c r="F2" s="15" t="n">
        <v>64</v>
      </c>
      <c r="G2" s="24" t="n">
        <v>1</v>
      </c>
      <c r="H2" s="24" t="s">
        <v>55</v>
      </c>
      <c r="I2" s="24" t="n">
        <v>1</v>
      </c>
      <c r="J2" s="25" t="n">
        <f aca="false">E2-F2</f>
        <v>6.35291240792374</v>
      </c>
      <c r="K2" s="23" t="s">
        <v>44</v>
      </c>
      <c r="M2" s="13" t="s">
        <v>56</v>
      </c>
      <c r="N2" s="13" t="n">
        <v>0.261</v>
      </c>
    </row>
    <row r="3" customFormat="false" ht="15.75" hidden="false" customHeight="true" outlineLevel="0" collapsed="false">
      <c r="A3" s="23" t="s">
        <v>57</v>
      </c>
      <c r="B3" s="24" t="n">
        <v>254.7</v>
      </c>
      <c r="C3" s="19" t="n">
        <f aca="false">(B3*0.81-3.48)*0.261</f>
        <v>52.937847</v>
      </c>
      <c r="D3" s="19" t="n">
        <f aca="false">C3-$C$26</f>
        <v>19.111464</v>
      </c>
      <c r="E3" s="11" t="n">
        <f aca="false">D3*'Live Draft Worksheet'!$B$10</f>
        <v>47.3559440184386</v>
      </c>
      <c r="F3" s="12" t="n">
        <v>54</v>
      </c>
      <c r="G3" s="13" t="n">
        <v>8</v>
      </c>
      <c r="H3" s="24" t="s">
        <v>55</v>
      </c>
      <c r="I3" s="13" t="n">
        <v>2</v>
      </c>
      <c r="J3" s="25" t="n">
        <f aca="false">E3-F3</f>
        <v>-6.64405598156139</v>
      </c>
    </row>
    <row r="4" customFormat="false" ht="15.75" hidden="false" customHeight="true" outlineLevel="0" collapsed="false">
      <c r="A4" s="23" t="s">
        <v>58</v>
      </c>
      <c r="B4" s="24" t="n">
        <v>236.7</v>
      </c>
      <c r="C4" s="19" t="n">
        <f aca="false">(B4*0.81-3.48)*0.261</f>
        <v>49.132467</v>
      </c>
      <c r="D4" s="19" t="n">
        <f aca="false">C4-$C$26</f>
        <v>15.306084</v>
      </c>
      <c r="E4" s="11" t="n">
        <f aca="false">D4*'Live Draft Worksheet'!$B$10</f>
        <v>37.9266631298114</v>
      </c>
      <c r="F4" s="12" t="n">
        <v>62</v>
      </c>
      <c r="G4" s="13" t="n">
        <v>2</v>
      </c>
      <c r="H4" s="24" t="s">
        <v>55</v>
      </c>
      <c r="I4" s="24" t="n">
        <v>3</v>
      </c>
      <c r="J4" s="25" t="n">
        <f aca="false">E4-F4</f>
        <v>-24.0733368701886</v>
      </c>
    </row>
    <row r="5" customFormat="false" ht="15.75" hidden="false" customHeight="true" outlineLevel="0" collapsed="false">
      <c r="A5" s="23" t="s">
        <v>59</v>
      </c>
      <c r="B5" s="24" t="n">
        <v>226.8</v>
      </c>
      <c r="C5" s="19" t="n">
        <f aca="false">(B5*0.81-3.48)*0.261</f>
        <v>47.039508</v>
      </c>
      <c r="D5" s="19" t="n">
        <f aca="false">C5-$C$26</f>
        <v>13.213125</v>
      </c>
      <c r="E5" s="11" t="n">
        <f aca="false">D5*'Live Draft Worksheet'!$B$10</f>
        <v>32.7405586410665</v>
      </c>
      <c r="F5" s="12" t="n">
        <v>50</v>
      </c>
      <c r="G5" s="13" t="n">
        <v>6</v>
      </c>
      <c r="H5" s="24" t="s">
        <v>55</v>
      </c>
      <c r="I5" s="13" t="n">
        <v>4</v>
      </c>
      <c r="J5" s="25" t="n">
        <f aca="false">E5-F5</f>
        <v>-17.2594413589335</v>
      </c>
    </row>
    <row r="6" customFormat="false" ht="15.75" hidden="false" customHeight="true" outlineLevel="0" collapsed="false">
      <c r="A6" s="23" t="s">
        <v>60</v>
      </c>
      <c r="B6" s="24" t="n">
        <v>219.8</v>
      </c>
      <c r="C6" s="19" t="n">
        <f aca="false">(B6*0.81-3.48)*0.261</f>
        <v>45.559638</v>
      </c>
      <c r="D6" s="19" t="n">
        <f aca="false">C6-$C$26</f>
        <v>11.733255</v>
      </c>
      <c r="E6" s="11" t="n">
        <f aca="false">D6*'Live Draft Worksheet'!$B$10</f>
        <v>29.0736160732671</v>
      </c>
      <c r="F6" s="12" t="n">
        <v>48</v>
      </c>
      <c r="G6" s="13" t="n">
        <v>18</v>
      </c>
      <c r="H6" s="24" t="s">
        <v>55</v>
      </c>
      <c r="I6" s="24" t="n">
        <v>5</v>
      </c>
      <c r="J6" s="25" t="n">
        <f aca="false">E6-F6</f>
        <v>-18.926383926733</v>
      </c>
    </row>
    <row r="7" customFormat="false" ht="15.75" hidden="false" customHeight="true" outlineLevel="0" collapsed="false">
      <c r="A7" s="23" t="s">
        <v>61</v>
      </c>
      <c r="B7" s="24" t="n">
        <v>215.4</v>
      </c>
      <c r="C7" s="19" t="n">
        <f aca="false">(B7*0.81-3.48)*0.261</f>
        <v>44.629434</v>
      </c>
      <c r="D7" s="19" t="n">
        <f aca="false">C7-$C$26</f>
        <v>10.803051</v>
      </c>
      <c r="E7" s="11" t="n">
        <f aca="false">D7*'Live Draft Worksheet'!$B$10</f>
        <v>26.768680744936</v>
      </c>
      <c r="F7" s="12" t="n">
        <v>27</v>
      </c>
      <c r="G7" s="13" t="n">
        <v>27</v>
      </c>
      <c r="H7" s="24" t="s">
        <v>55</v>
      </c>
      <c r="I7" s="13" t="n">
        <v>6</v>
      </c>
      <c r="J7" s="25" t="n">
        <f aca="false">E7-F7</f>
        <v>-0.231319255064022</v>
      </c>
    </row>
    <row r="8" customFormat="false" ht="15.75" hidden="false" customHeight="true" outlineLevel="0" collapsed="false">
      <c r="A8" s="23" t="s">
        <v>62</v>
      </c>
      <c r="B8" s="24" t="n">
        <v>213.7</v>
      </c>
      <c r="C8" s="19" t="n">
        <f aca="false">(B8*0.81-3.48)*0.261</f>
        <v>44.270037</v>
      </c>
      <c r="D8" s="19" t="n">
        <f aca="false">C8-$C$26</f>
        <v>10.443654</v>
      </c>
      <c r="E8" s="11" t="n">
        <f aca="false">D8*'Live Draft Worksheet'!$B$10</f>
        <v>25.878137549899</v>
      </c>
      <c r="F8" s="12" t="n">
        <v>33</v>
      </c>
      <c r="G8" s="13" t="n">
        <v>24</v>
      </c>
      <c r="H8" s="24" t="s">
        <v>55</v>
      </c>
      <c r="I8" s="24" t="n">
        <v>7</v>
      </c>
      <c r="J8" s="25" t="n">
        <f aca="false">E8-F8</f>
        <v>-7.12186245010104</v>
      </c>
    </row>
    <row r="9" customFormat="false" ht="15.75" hidden="false" customHeight="true" outlineLevel="0" collapsed="false">
      <c r="A9" s="13" t="s">
        <v>63</v>
      </c>
      <c r="B9" s="13" t="n">
        <v>209</v>
      </c>
      <c r="C9" s="19" t="n">
        <f aca="false">(B9*0.81-3.48)*0.261</f>
        <v>43.27641</v>
      </c>
      <c r="D9" s="19" t="n">
        <f aca="false">C9-$C$26</f>
        <v>9.450027</v>
      </c>
      <c r="E9" s="11" t="n">
        <f aca="false">D9*'Live Draft Worksheet'!$B$10</f>
        <v>23.4160475400908</v>
      </c>
      <c r="F9" s="12" t="n">
        <v>38</v>
      </c>
      <c r="G9" s="13" t="n">
        <v>14</v>
      </c>
      <c r="H9" s="24" t="s">
        <v>55</v>
      </c>
      <c r="I9" s="13" t="n">
        <v>8</v>
      </c>
      <c r="J9" s="25" t="n">
        <f aca="false">E9-F9</f>
        <v>-14.5839524599092</v>
      </c>
    </row>
    <row r="10" customFormat="false" ht="15.75" hidden="false" customHeight="true" outlineLevel="0" collapsed="false">
      <c r="A10" s="23" t="s">
        <v>64</v>
      </c>
      <c r="B10" s="24" t="n">
        <v>207.2</v>
      </c>
      <c r="C10" s="19" t="n">
        <f aca="false">(B10*0.81-3.48)*0.261</f>
        <v>42.895872</v>
      </c>
      <c r="D10" s="19" t="n">
        <f aca="false">C10-$C$26</f>
        <v>9.06948899999999</v>
      </c>
      <c r="E10" s="11" t="n">
        <f aca="false">D10*'Live Draft Worksheet'!$B$10</f>
        <v>22.473119451228</v>
      </c>
      <c r="F10" s="12" t="n">
        <v>47</v>
      </c>
      <c r="G10" s="13" t="n">
        <v>12</v>
      </c>
      <c r="H10" s="24" t="s">
        <v>55</v>
      </c>
      <c r="I10" s="24" t="n">
        <v>9</v>
      </c>
      <c r="J10" s="25" t="n">
        <f aca="false">E10-F10</f>
        <v>-24.526880548772</v>
      </c>
    </row>
    <row r="11" customFormat="false" ht="15.75" hidden="false" customHeight="true" outlineLevel="0" collapsed="false">
      <c r="A11" s="23" t="s">
        <v>65</v>
      </c>
      <c r="B11" s="24" t="n">
        <v>204.9</v>
      </c>
      <c r="C11" s="19" t="n">
        <f aca="false">(B11*0.81-3.48)*0.261</f>
        <v>42.409629</v>
      </c>
      <c r="D11" s="19" t="n">
        <f aca="false">C11-$C$26</f>
        <v>8.583246</v>
      </c>
      <c r="E11" s="11" t="n">
        <f aca="false">D11*'Live Draft Worksheet'!$B$10</f>
        <v>21.2682668932368</v>
      </c>
      <c r="F11" s="12" t="n">
        <v>32</v>
      </c>
      <c r="G11" s="13" t="n">
        <v>31</v>
      </c>
      <c r="H11" s="24" t="s">
        <v>55</v>
      </c>
      <c r="I11" s="13" t="n">
        <v>10</v>
      </c>
      <c r="J11" s="25" t="n">
        <f aca="false">E11-F11</f>
        <v>-10.7317331067632</v>
      </c>
    </row>
    <row r="12" customFormat="false" ht="15.75" hidden="false" customHeight="true" outlineLevel="0" collapsed="false">
      <c r="A12" s="23" t="s">
        <v>66</v>
      </c>
      <c r="B12" s="24" t="n">
        <v>203.5</v>
      </c>
      <c r="C12" s="19" t="n">
        <f aca="false">(B12*0.81-3.48)*0.261</f>
        <v>42.113655</v>
      </c>
      <c r="D12" s="19" t="n">
        <f aca="false">C12-$C$26</f>
        <v>8.28727199999999</v>
      </c>
      <c r="E12" s="11" t="n">
        <f aca="false">D12*'Live Draft Worksheet'!$B$10</f>
        <v>20.5348783796769</v>
      </c>
      <c r="F12" s="12" t="n">
        <v>27</v>
      </c>
      <c r="G12" s="13" t="n">
        <v>33</v>
      </c>
      <c r="H12" s="24" t="s">
        <v>55</v>
      </c>
      <c r="I12" s="24" t="n">
        <v>11</v>
      </c>
      <c r="J12" s="25" t="n">
        <f aca="false">E12-F12</f>
        <v>-6.46512162032309</v>
      </c>
    </row>
    <row r="13" customFormat="false" ht="15.75" hidden="false" customHeight="true" outlineLevel="0" collapsed="false">
      <c r="A13" s="24" t="s">
        <v>67</v>
      </c>
      <c r="B13" s="24" t="n">
        <v>198.9</v>
      </c>
      <c r="C13" s="19" t="n">
        <f aca="false">(B13*0.81-3.48)*0.261</f>
        <v>41.141169</v>
      </c>
      <c r="D13" s="19" t="n">
        <f aca="false">C13-$C$26</f>
        <v>7.31478599999999</v>
      </c>
      <c r="E13" s="11" t="n">
        <f aca="false">D13*'Live Draft Worksheet'!$B$10</f>
        <v>18.1251732636944</v>
      </c>
      <c r="F13" s="12" t="n">
        <v>24</v>
      </c>
      <c r="G13" s="13" t="n">
        <v>50</v>
      </c>
      <c r="H13" s="24" t="s">
        <v>55</v>
      </c>
      <c r="I13" s="13" t="n">
        <v>12</v>
      </c>
      <c r="J13" s="25" t="n">
        <f aca="false">E13-F13</f>
        <v>-5.8748267363056</v>
      </c>
    </row>
    <row r="14" customFormat="false" ht="15.75" hidden="false" customHeight="true" outlineLevel="0" collapsed="false">
      <c r="A14" s="23" t="s">
        <v>68</v>
      </c>
      <c r="B14" s="24" t="n">
        <v>194.3</v>
      </c>
      <c r="C14" s="19" t="n">
        <f aca="false">(B14*0.81-3.48)*0.261</f>
        <v>40.168683</v>
      </c>
      <c r="D14" s="19" t="n">
        <f aca="false">C14-$C$26</f>
        <v>6.34229999999999</v>
      </c>
      <c r="E14" s="11" t="n">
        <f aca="false">D14*'Live Draft Worksheet'!$B$10</f>
        <v>15.7154681477119</v>
      </c>
      <c r="F14" s="12" t="n">
        <v>13</v>
      </c>
      <c r="G14" s="13" t="n">
        <v>62</v>
      </c>
      <c r="H14" s="24" t="s">
        <v>55</v>
      </c>
      <c r="I14" s="24" t="n">
        <v>13</v>
      </c>
      <c r="J14" s="25" t="n">
        <f aca="false">E14-F14</f>
        <v>2.71546814771192</v>
      </c>
    </row>
    <row r="15" customFormat="false" ht="15.75" hidden="false" customHeight="true" outlineLevel="0" collapsed="false">
      <c r="A15" s="23" t="s">
        <v>69</v>
      </c>
      <c r="B15" s="24" t="n">
        <v>181.7</v>
      </c>
      <c r="C15" s="19" t="n">
        <f aca="false">(B15*0.81-3.48)*0.261</f>
        <v>37.504917</v>
      </c>
      <c r="D15" s="19" t="n">
        <f aca="false">C15-$C$26</f>
        <v>3.67853399999999</v>
      </c>
      <c r="E15" s="11" t="n">
        <f aca="false">D15*'Live Draft Worksheet'!$B$10</f>
        <v>9.11497152567288</v>
      </c>
      <c r="F15" s="12" t="n">
        <v>13</v>
      </c>
      <c r="G15" s="13" t="n">
        <v>71</v>
      </c>
      <c r="H15" s="24" t="s">
        <v>55</v>
      </c>
      <c r="I15" s="13" t="n">
        <v>14</v>
      </c>
      <c r="J15" s="25" t="n">
        <f aca="false">E15-F15</f>
        <v>-3.88502847432712</v>
      </c>
    </row>
    <row r="16" customFormat="false" ht="15.75" hidden="false" customHeight="true" outlineLevel="0" collapsed="false">
      <c r="A16" s="23" t="s">
        <v>70</v>
      </c>
      <c r="B16" s="24" t="n">
        <v>181.1</v>
      </c>
      <c r="C16" s="19" t="n">
        <f aca="false">(B16*0.81-3.48)*0.261</f>
        <v>37.378071</v>
      </c>
      <c r="D16" s="19" t="n">
        <f aca="false">C16-$C$26</f>
        <v>3.55168799999999</v>
      </c>
      <c r="E16" s="11" t="n">
        <f aca="false">D16*'Live Draft Worksheet'!$B$10</f>
        <v>8.80066216271866</v>
      </c>
      <c r="F16" s="12" t="n">
        <v>14</v>
      </c>
      <c r="G16" s="13" t="n">
        <v>73</v>
      </c>
      <c r="H16" s="24" t="s">
        <v>55</v>
      </c>
      <c r="I16" s="24" t="n">
        <v>15</v>
      </c>
      <c r="J16" s="25" t="n">
        <f aca="false">E16-F16</f>
        <v>-5.19933783728134</v>
      </c>
    </row>
    <row r="17" customFormat="false" ht="15.75" hidden="false" customHeight="true" outlineLevel="0" collapsed="false">
      <c r="A17" s="23" t="s">
        <v>71</v>
      </c>
      <c r="B17" s="24" t="n">
        <v>180.8</v>
      </c>
      <c r="C17" s="19" t="n">
        <f aca="false">(B17*0.81-3.48)*0.261</f>
        <v>37.314648</v>
      </c>
      <c r="D17" s="19" t="n">
        <f aca="false">C17-$C$26</f>
        <v>3.48826499999999</v>
      </c>
      <c r="E17" s="11" t="n">
        <f aca="false">D17*'Live Draft Worksheet'!$B$10</f>
        <v>8.64350748124154</v>
      </c>
      <c r="F17" s="12" t="n">
        <v>21</v>
      </c>
      <c r="G17" s="13" t="n">
        <v>39</v>
      </c>
      <c r="H17" s="24" t="s">
        <v>55</v>
      </c>
      <c r="I17" s="13" t="n">
        <v>16</v>
      </c>
      <c r="J17" s="25" t="n">
        <f aca="false">E17-F17</f>
        <v>-12.3564925187585</v>
      </c>
    </row>
    <row r="18" customFormat="false" ht="15.75" hidden="false" customHeight="true" outlineLevel="0" collapsed="false">
      <c r="A18" s="23" t="s">
        <v>72</v>
      </c>
      <c r="B18" s="24" t="n">
        <v>179.2</v>
      </c>
      <c r="C18" s="19" t="n">
        <f aca="false">(B18*0.81-3.48)*0.261</f>
        <v>36.976392</v>
      </c>
      <c r="D18" s="19" t="n">
        <f aca="false">C18-$C$26</f>
        <v>3.15000899999999</v>
      </c>
      <c r="E18" s="11" t="n">
        <f aca="false">D18*'Live Draft Worksheet'!$B$10</f>
        <v>7.80534918003023</v>
      </c>
      <c r="F18" s="12" t="n">
        <v>8</v>
      </c>
      <c r="G18" s="13" t="n">
        <v>78</v>
      </c>
      <c r="H18" s="24" t="s">
        <v>55</v>
      </c>
      <c r="I18" s="24" t="n">
        <v>17</v>
      </c>
      <c r="J18" s="25" t="n">
        <f aca="false">E18-F18</f>
        <v>-0.194650819969767</v>
      </c>
    </row>
    <row r="19" customFormat="false" ht="15.75" hidden="false" customHeight="true" outlineLevel="0" collapsed="false">
      <c r="A19" s="23" t="s">
        <v>73</v>
      </c>
      <c r="B19" s="24" t="n">
        <v>177.4</v>
      </c>
      <c r="C19" s="19" t="n">
        <f aca="false">(B19*0.81-3.48)*0.261</f>
        <v>36.595854</v>
      </c>
      <c r="D19" s="19" t="n">
        <f aca="false">C19-$C$26</f>
        <v>2.769471</v>
      </c>
      <c r="E19" s="11" t="n">
        <f aca="false">D19*'Live Draft Worksheet'!$B$10</f>
        <v>6.86242109116753</v>
      </c>
      <c r="F19" s="12" t="n">
        <v>16</v>
      </c>
      <c r="G19" s="13" t="n">
        <v>68</v>
      </c>
      <c r="H19" s="24" t="s">
        <v>55</v>
      </c>
      <c r="I19" s="13" t="n">
        <v>18</v>
      </c>
      <c r="J19" s="25" t="n">
        <f aca="false">E19-F19</f>
        <v>-9.13757890883247</v>
      </c>
    </row>
    <row r="20" customFormat="false" ht="15.75" hidden="false" customHeight="true" outlineLevel="0" collapsed="false">
      <c r="A20" s="23" t="s">
        <v>74</v>
      </c>
      <c r="B20" s="24" t="n">
        <v>176.3</v>
      </c>
      <c r="C20" s="19" t="n">
        <f aca="false">(B20*0.81-3.48)*0.261</f>
        <v>36.363303</v>
      </c>
      <c r="D20" s="19" t="n">
        <f aca="false">C20-$C$26</f>
        <v>2.53692</v>
      </c>
      <c r="E20" s="11" t="n">
        <f aca="false">D20*'Live Draft Worksheet'!$B$10</f>
        <v>6.28618725908476</v>
      </c>
      <c r="F20" s="12" t="n">
        <v>10</v>
      </c>
      <c r="G20" s="13" t="n">
        <v>74</v>
      </c>
      <c r="H20" s="24" t="s">
        <v>55</v>
      </c>
      <c r="I20" s="24" t="n">
        <v>19</v>
      </c>
      <c r="J20" s="25" t="n">
        <f aca="false">E20-F20</f>
        <v>-3.71381274091524</v>
      </c>
    </row>
    <row r="21" customFormat="false" ht="15.75" hidden="false" customHeight="true" outlineLevel="0" collapsed="false">
      <c r="A21" s="23" t="s">
        <v>75</v>
      </c>
      <c r="B21" s="24" t="n">
        <v>175.3</v>
      </c>
      <c r="C21" s="19" t="n">
        <f aca="false">(B21*0.81-3.48)*0.261</f>
        <v>36.151893</v>
      </c>
      <c r="D21" s="19" t="n">
        <f aca="false">C21-$C$26</f>
        <v>2.32550999999999</v>
      </c>
      <c r="E21" s="11" t="n">
        <f aca="false">D21*'Live Draft Worksheet'!$B$10</f>
        <v>5.76233832082769</v>
      </c>
      <c r="F21" s="12" t="n">
        <v>5</v>
      </c>
      <c r="G21" s="13" t="n">
        <v>96</v>
      </c>
      <c r="H21" s="24" t="s">
        <v>55</v>
      </c>
      <c r="I21" s="13" t="n">
        <v>20</v>
      </c>
      <c r="J21" s="25" t="n">
        <f aca="false">E21-F21</f>
        <v>0.762338320827693</v>
      </c>
    </row>
    <row r="22" customFormat="false" ht="15.75" hidden="false" customHeight="true" outlineLevel="0" collapsed="false">
      <c r="A22" s="23" t="s">
        <v>76</v>
      </c>
      <c r="B22" s="24" t="n">
        <v>172.5</v>
      </c>
      <c r="C22" s="19" t="n">
        <f aca="false">(B22*0.81-3.48)*0.261</f>
        <v>35.559945</v>
      </c>
      <c r="D22" s="19" t="n">
        <f aca="false">C22-$C$26</f>
        <v>1.733562</v>
      </c>
      <c r="E22" s="11" t="n">
        <f aca="false">D22*'Live Draft Worksheet'!$B$10</f>
        <v>4.29556129370793</v>
      </c>
      <c r="F22" s="12" t="n">
        <v>6</v>
      </c>
      <c r="G22" s="13" t="n">
        <v>89</v>
      </c>
      <c r="H22" s="24" t="s">
        <v>55</v>
      </c>
      <c r="I22" s="24" t="n">
        <v>21</v>
      </c>
      <c r="J22" s="25" t="n">
        <f aca="false">E22-F22</f>
        <v>-1.70443870629208</v>
      </c>
    </row>
    <row r="23" customFormat="false" ht="15.75" hidden="false" customHeight="true" outlineLevel="0" collapsed="false">
      <c r="A23" s="23" t="s">
        <v>77</v>
      </c>
      <c r="B23" s="24" t="n">
        <v>170.3</v>
      </c>
      <c r="C23" s="19" t="n">
        <f aca="false">(B23*0.81-3.48)*0.261</f>
        <v>35.094843</v>
      </c>
      <c r="D23" s="19" t="n">
        <f aca="false">C23-$C$26</f>
        <v>1.26845999999999</v>
      </c>
      <c r="E23" s="11" t="n">
        <f aca="false">D23*'Live Draft Worksheet'!$B$10</f>
        <v>3.14309362954236</v>
      </c>
      <c r="F23" s="12" t="n">
        <v>9</v>
      </c>
      <c r="G23" s="13" t="n">
        <v>72</v>
      </c>
      <c r="H23" s="24" t="s">
        <v>55</v>
      </c>
      <c r="I23" s="13" t="n">
        <v>22</v>
      </c>
      <c r="J23" s="25" t="n">
        <f aca="false">E23-F23</f>
        <v>-5.85690637045764</v>
      </c>
    </row>
    <row r="24" customFormat="false" ht="15.75" hidden="false" customHeight="true" outlineLevel="0" collapsed="false">
      <c r="A24" s="8" t="s">
        <v>78</v>
      </c>
      <c r="B24" s="13" t="n">
        <v>166.7</v>
      </c>
      <c r="C24" s="19" t="n">
        <f aca="false">(B24*0.81-3.48)*0.261</f>
        <v>34.333767</v>
      </c>
      <c r="D24" s="19" t="n">
        <f aca="false">C24-$C$26</f>
        <v>0.507383999999988</v>
      </c>
      <c r="E24" s="11" t="n">
        <f aca="false">D24*'Live Draft Worksheet'!$B$10</f>
        <v>1.25723745181692</v>
      </c>
      <c r="F24" s="12" t="n">
        <v>3</v>
      </c>
      <c r="G24" s="13" t="n">
        <v>114</v>
      </c>
      <c r="H24" s="24" t="s">
        <v>55</v>
      </c>
      <c r="I24" s="24" t="n">
        <v>23</v>
      </c>
      <c r="J24" s="25" t="n">
        <f aca="false">E24-F24</f>
        <v>-1.74276254818308</v>
      </c>
    </row>
    <row r="25" customFormat="false" ht="15.75" hidden="false" customHeight="true" outlineLevel="0" collapsed="false">
      <c r="A25" s="23" t="s">
        <v>79</v>
      </c>
      <c r="B25" s="24" t="n">
        <v>166</v>
      </c>
      <c r="C25" s="19" t="n">
        <f aca="false">(B25*0.81-3.48)*0.261</f>
        <v>34.18578</v>
      </c>
      <c r="D25" s="19" t="n">
        <f aca="false">C25-$C$26</f>
        <v>0.359396999999994</v>
      </c>
      <c r="E25" s="11" t="n">
        <f aca="false">D25*'Live Draft Worksheet'!$B$10</f>
        <v>0.890543195036995</v>
      </c>
      <c r="F25" s="12" t="n">
        <v>10</v>
      </c>
      <c r="G25" s="13" t="n">
        <v>86</v>
      </c>
      <c r="H25" s="24" t="s">
        <v>55</v>
      </c>
      <c r="I25" s="13" t="n">
        <v>24</v>
      </c>
      <c r="J25" s="25" t="n">
        <f aca="false">E25-F25</f>
        <v>-9.109456804963</v>
      </c>
    </row>
    <row r="26" customFormat="false" ht="15.75" hidden="false" customHeight="true" outlineLevel="0" collapsed="false">
      <c r="A26" s="13" t="s">
        <v>80</v>
      </c>
      <c r="B26" s="13" t="n">
        <v>164.3</v>
      </c>
      <c r="C26" s="19" t="n">
        <f aca="false">(B26*0.81-3.48)*0.261</f>
        <v>33.826383</v>
      </c>
      <c r="D26" s="19" t="n">
        <f aca="false">C26-$C$26</f>
        <v>0</v>
      </c>
      <c r="E26" s="11" t="n">
        <f aca="false">D26*'Live Draft Worksheet'!$B$10</f>
        <v>0</v>
      </c>
      <c r="F26" s="12" t="n">
        <v>1</v>
      </c>
      <c r="G26" s="13" t="n">
        <v>110</v>
      </c>
      <c r="H26" s="24" t="s">
        <v>55</v>
      </c>
      <c r="I26" s="24" t="n">
        <v>25</v>
      </c>
      <c r="J26" s="25" t="n">
        <f aca="false">E26-F26</f>
        <v>-1</v>
      </c>
    </row>
    <row r="27" customFormat="false" ht="15.75" hidden="false" customHeight="true" outlineLevel="0" collapsed="false">
      <c r="A27" s="23" t="s">
        <v>81</v>
      </c>
      <c r="B27" s="24" t="n">
        <v>162.4</v>
      </c>
      <c r="C27" s="19" t="n">
        <f aca="false">(B27*0.81-3.48)*0.261</f>
        <v>33.424704</v>
      </c>
      <c r="D27" s="19" t="n">
        <f aca="false">C27-$C$26</f>
        <v>-0.401679000000009</v>
      </c>
      <c r="E27" s="11" t="n">
        <f aca="false">D27*'Live Draft Worksheet'!$B$10</f>
        <v>-0.995312982688443</v>
      </c>
      <c r="F27" s="12" t="n">
        <v>2</v>
      </c>
      <c r="G27" s="13" t="n">
        <v>112</v>
      </c>
      <c r="H27" s="24" t="s">
        <v>55</v>
      </c>
      <c r="I27" s="13" t="n">
        <v>26</v>
      </c>
      <c r="J27" s="25" t="n">
        <f aca="false">E27-F27</f>
        <v>-2.99531298268844</v>
      </c>
    </row>
    <row r="28" customFormat="false" ht="15.75" hidden="false" customHeight="true" outlineLevel="0" collapsed="false">
      <c r="A28" s="8" t="s">
        <v>82</v>
      </c>
      <c r="B28" s="13" t="n">
        <v>161</v>
      </c>
      <c r="C28" s="19" t="n">
        <f aca="false">(B28*0.81-3.48)*0.261</f>
        <v>33.12873</v>
      </c>
      <c r="D28" s="19" t="n">
        <f aca="false">C28-$C$26</f>
        <v>-0.697653000000017</v>
      </c>
      <c r="E28" s="11" t="n">
        <f aca="false">D28*'Live Draft Worksheet'!$B$10</f>
        <v>-1.72870149624835</v>
      </c>
      <c r="F28" s="12" t="n">
        <v>4</v>
      </c>
      <c r="G28" s="13" t="n">
        <v>93</v>
      </c>
      <c r="H28" s="24" t="s">
        <v>55</v>
      </c>
      <c r="I28" s="24" t="n">
        <v>27</v>
      </c>
      <c r="J28" s="25" t="n">
        <f aca="false">E28-F28</f>
        <v>-5.72870149624835</v>
      </c>
    </row>
    <row r="29" customFormat="false" ht="15.75" hidden="false" customHeight="true" outlineLevel="0" collapsed="false">
      <c r="A29" s="13" t="s">
        <v>83</v>
      </c>
      <c r="B29" s="13" t="n">
        <v>160.7</v>
      </c>
      <c r="C29" s="19" t="n">
        <f aca="false">(B29*0.81-3.48)*0.261</f>
        <v>33.065307</v>
      </c>
      <c r="D29" s="19" t="n">
        <f aca="false">C29-$C$26</f>
        <v>-0.761076000000017</v>
      </c>
      <c r="E29" s="11" t="n">
        <f aca="false">D29*'Live Draft Worksheet'!$B$10</f>
        <v>-1.88585617772547</v>
      </c>
      <c r="F29" s="12" t="n">
        <v>3</v>
      </c>
      <c r="G29" s="13" t="n">
        <v>92</v>
      </c>
      <c r="H29" s="24" t="s">
        <v>55</v>
      </c>
      <c r="I29" s="13" t="n">
        <v>28</v>
      </c>
      <c r="J29" s="25" t="n">
        <f aca="false">E29-F29</f>
        <v>-4.88585617772547</v>
      </c>
    </row>
    <row r="30" customFormat="false" ht="15.75" hidden="false" customHeight="true" outlineLevel="0" collapsed="false">
      <c r="A30" s="13" t="s">
        <v>84</v>
      </c>
      <c r="B30" s="13" t="n">
        <v>158.3</v>
      </c>
      <c r="C30" s="19" t="n">
        <f aca="false">(B30*0.81-3.48)*0.261</f>
        <v>32.557923</v>
      </c>
      <c r="D30" s="19" t="n">
        <f aca="false">C30-$C$26</f>
        <v>-1.26846000000001</v>
      </c>
      <c r="E30" s="11" t="n">
        <f aca="false">D30*'Live Draft Worksheet'!$B$10</f>
        <v>-3.14309362954241</v>
      </c>
      <c r="F30" s="12" t="n">
        <v>1</v>
      </c>
      <c r="G30" s="13" t="n">
        <v>124</v>
      </c>
      <c r="H30" s="24" t="s">
        <v>55</v>
      </c>
      <c r="I30" s="24" t="n">
        <v>29</v>
      </c>
      <c r="J30" s="25" t="n">
        <f aca="false">E30-F30</f>
        <v>-4.14309362954242</v>
      </c>
    </row>
    <row r="31" customFormat="false" ht="15.75" hidden="false" customHeight="true" outlineLevel="0" collapsed="false">
      <c r="A31" s="13" t="s">
        <v>85</v>
      </c>
      <c r="B31" s="13" t="n">
        <v>156.9</v>
      </c>
      <c r="C31" s="19" t="n">
        <f aca="false">(B31*0.81-3.48)*0.261</f>
        <v>32.261949</v>
      </c>
      <c r="D31" s="19" t="n">
        <f aca="false">C31-$C$26</f>
        <v>-1.56443400000001</v>
      </c>
      <c r="E31" s="11" t="n">
        <f aca="false">D31*'Live Draft Worksheet'!$B$10</f>
        <v>-3.87648214310231</v>
      </c>
      <c r="F31" s="12" t="n">
        <v>3</v>
      </c>
      <c r="G31" s="13" t="n">
        <v>102</v>
      </c>
      <c r="H31" s="24" t="s">
        <v>55</v>
      </c>
      <c r="I31" s="13" t="n">
        <v>30</v>
      </c>
      <c r="J31" s="25" t="n">
        <f aca="false">E31-F31</f>
        <v>-6.87648214310231</v>
      </c>
    </row>
    <row r="32" customFormat="false" ht="15.75" hidden="false" customHeight="true" outlineLevel="0" collapsed="false">
      <c r="A32" s="13" t="s">
        <v>86</v>
      </c>
      <c r="B32" s="13" t="n">
        <v>153.5</v>
      </c>
      <c r="C32" s="19" t="n">
        <f aca="false">(B32*0.81-3.48)*0.261</f>
        <v>31.543155</v>
      </c>
      <c r="D32" s="19" t="n">
        <f aca="false">C32-$C$26</f>
        <v>-2.28322800000001</v>
      </c>
      <c r="E32" s="11" t="n">
        <f aca="false">D32*'Live Draft Worksheet'!$B$10</f>
        <v>-5.65756853317632</v>
      </c>
      <c r="F32" s="12" t="n">
        <v>1</v>
      </c>
      <c r="G32" s="13" t="n">
        <v>113</v>
      </c>
      <c r="H32" s="24" t="s">
        <v>55</v>
      </c>
      <c r="I32" s="24" t="n">
        <v>31</v>
      </c>
      <c r="J32" s="25" t="n">
        <f aca="false">E32-F32</f>
        <v>-6.65756853317632</v>
      </c>
    </row>
    <row r="33" customFormat="false" ht="15.75" hidden="false" customHeight="true" outlineLevel="0" collapsed="false">
      <c r="A33" s="23" t="s">
        <v>87</v>
      </c>
      <c r="B33" s="24" t="n">
        <v>151.6</v>
      </c>
      <c r="C33" s="19" t="n">
        <f aca="false">(B33*0.81-3.48)*0.261</f>
        <v>31.141476</v>
      </c>
      <c r="D33" s="19" t="n">
        <f aca="false">C33-$C$26</f>
        <v>-2.68490700000001</v>
      </c>
      <c r="E33" s="11" t="n">
        <f aca="false">D33*'Live Draft Worksheet'!$B$10</f>
        <v>-6.65288151586475</v>
      </c>
      <c r="F33" s="12" t="n">
        <v>4</v>
      </c>
      <c r="G33" s="13" t="n">
        <v>105</v>
      </c>
      <c r="H33" s="24" t="s">
        <v>55</v>
      </c>
      <c r="I33" s="13" t="n">
        <v>32</v>
      </c>
      <c r="J33" s="25" t="n">
        <f aca="false">E33-F33</f>
        <v>-10.6528815158647</v>
      </c>
    </row>
    <row r="34" customFormat="false" ht="15.75" hidden="false" customHeight="true" outlineLevel="0" collapsed="false">
      <c r="A34" s="13" t="s">
        <v>88</v>
      </c>
      <c r="B34" s="13" t="n">
        <v>151.4</v>
      </c>
      <c r="C34" s="19" t="n">
        <f aca="false">(B34*0.81-3.48)*0.261</f>
        <v>31.099194</v>
      </c>
      <c r="D34" s="19" t="n">
        <f aca="false">C34-$C$26</f>
        <v>-2.72718900000001</v>
      </c>
      <c r="E34" s="11" t="n">
        <f aca="false">D34*'Live Draft Worksheet'!$B$10</f>
        <v>-6.75765130351615</v>
      </c>
      <c r="F34" s="12" t="n">
        <v>1</v>
      </c>
      <c r="G34" s="13" t="n">
        <v>130</v>
      </c>
      <c r="H34" s="24" t="s">
        <v>55</v>
      </c>
      <c r="I34" s="24" t="n">
        <v>33</v>
      </c>
      <c r="J34" s="25" t="n">
        <f aca="false">E34-F34</f>
        <v>-7.75765130351615</v>
      </c>
    </row>
    <row r="35" customFormat="false" ht="15.75" hidden="false" customHeight="true" outlineLevel="0" collapsed="false">
      <c r="A35" s="13" t="s">
        <v>89</v>
      </c>
      <c r="B35" s="13" t="n">
        <v>148.8</v>
      </c>
      <c r="C35" s="19" t="n">
        <f aca="false">(B35*0.81-3.48)*0.261</f>
        <v>30.549528</v>
      </c>
      <c r="D35" s="19" t="n">
        <f aca="false">C35-$C$26</f>
        <v>-3.27685500000001</v>
      </c>
      <c r="E35" s="11" t="n">
        <f aca="false">D35*'Live Draft Worksheet'!$B$10</f>
        <v>-8.11965854298452</v>
      </c>
      <c r="F35" s="12" t="n">
        <v>1</v>
      </c>
      <c r="G35" s="13" t="n">
        <v>144</v>
      </c>
      <c r="H35" s="24" t="s">
        <v>55</v>
      </c>
      <c r="I35" s="13" t="n">
        <v>34</v>
      </c>
      <c r="J35" s="25" t="n">
        <f aca="false">E35-F35</f>
        <v>-9.11965854298452</v>
      </c>
    </row>
    <row r="36" customFormat="false" ht="15.75" hidden="false" customHeight="true" outlineLevel="0" collapsed="false">
      <c r="A36" s="23" t="s">
        <v>90</v>
      </c>
      <c r="B36" s="24" t="n">
        <v>145.1</v>
      </c>
      <c r="C36" s="19" t="n">
        <f aca="false">(B36*0.81-3.48)*0.261</f>
        <v>29.767311</v>
      </c>
      <c r="D36" s="19" t="n">
        <f aca="false">C36-$C$26</f>
        <v>-4.05907200000001</v>
      </c>
      <c r="E36" s="11" t="n">
        <f aca="false">D36*'Live Draft Worksheet'!$B$10</f>
        <v>-10.0578996145357</v>
      </c>
      <c r="F36" s="12" t="n">
        <v>2</v>
      </c>
      <c r="G36" s="13" t="n">
        <v>129</v>
      </c>
      <c r="H36" s="24" t="s">
        <v>55</v>
      </c>
      <c r="I36" s="24" t="n">
        <v>35</v>
      </c>
      <c r="J36" s="25" t="n">
        <f aca="false">E36-F36</f>
        <v>-12.0578996145357</v>
      </c>
    </row>
    <row r="37" customFormat="false" ht="15.75" hidden="false" customHeight="true" outlineLevel="0" collapsed="false">
      <c r="A37" s="13" t="s">
        <v>91</v>
      </c>
      <c r="B37" s="13" t="n">
        <v>142.7</v>
      </c>
      <c r="C37" s="19" t="n">
        <f aca="false">(B37*0.81-3.48)*0.261</f>
        <v>29.259927</v>
      </c>
      <c r="D37" s="19" t="n">
        <f aca="false">C37-$C$26</f>
        <v>-4.56645600000001</v>
      </c>
      <c r="E37" s="11" t="n">
        <f aca="false">D37*'Live Draft Worksheet'!$B$10</f>
        <v>-11.3151370663526</v>
      </c>
      <c r="F37" s="12" t="n">
        <v>1</v>
      </c>
      <c r="G37" s="13" t="n">
        <v>141</v>
      </c>
      <c r="H37" s="24" t="s">
        <v>55</v>
      </c>
      <c r="I37" s="13" t="n">
        <v>36</v>
      </c>
      <c r="J37" s="25" t="n">
        <f aca="false">E37-F37</f>
        <v>-12.3151370663526</v>
      </c>
    </row>
    <row r="38" customFormat="false" ht="15.75" hidden="false" customHeight="true" outlineLevel="0" collapsed="false">
      <c r="A38" s="23" t="s">
        <v>92</v>
      </c>
      <c r="B38" s="24" t="n">
        <v>140.9</v>
      </c>
      <c r="C38" s="19" t="n">
        <f aca="false">(B38*0.81-3.48)*0.261</f>
        <v>28.879389</v>
      </c>
      <c r="D38" s="19" t="n">
        <f aca="false">C38-$C$26</f>
        <v>-4.94699400000001</v>
      </c>
      <c r="E38" s="11" t="n">
        <f aca="false">D38*'Live Draft Worksheet'!$B$10</f>
        <v>-12.2580651552153</v>
      </c>
      <c r="F38" s="12" t="n">
        <v>2</v>
      </c>
      <c r="G38" s="13" t="n">
        <v>117</v>
      </c>
      <c r="H38" s="24" t="s">
        <v>55</v>
      </c>
      <c r="I38" s="24" t="n">
        <v>37</v>
      </c>
      <c r="J38" s="25" t="n">
        <f aca="false">E38-F38</f>
        <v>-14.2580651552153</v>
      </c>
    </row>
    <row r="39" customFormat="false" ht="15.75" hidden="false" customHeight="true" outlineLevel="0" collapsed="false">
      <c r="A39" s="13" t="s">
        <v>93</v>
      </c>
      <c r="B39" s="13" t="n">
        <v>140.9</v>
      </c>
      <c r="C39" s="19" t="n">
        <f aca="false">(B39*0.81-3.48)*0.261</f>
        <v>28.879389</v>
      </c>
      <c r="D39" s="19" t="n">
        <f aca="false">C39-$C$26</f>
        <v>-4.94699400000001</v>
      </c>
      <c r="E39" s="11" t="n">
        <f aca="false">D39*'Live Draft Worksheet'!$B$10</f>
        <v>-12.2580651552153</v>
      </c>
      <c r="F39" s="12" t="n">
        <v>2</v>
      </c>
      <c r="G39" s="13" t="n">
        <v>116</v>
      </c>
      <c r="H39" s="24" t="s">
        <v>55</v>
      </c>
      <c r="I39" s="13" t="n">
        <v>38</v>
      </c>
      <c r="J39" s="25" t="n">
        <f aca="false">E39-F39</f>
        <v>-14.2580651552153</v>
      </c>
    </row>
    <row r="40" customFormat="false" ht="15.75" hidden="false" customHeight="true" outlineLevel="0" collapsed="false">
      <c r="A40" s="13" t="s">
        <v>94</v>
      </c>
      <c r="B40" s="13" t="n">
        <v>121</v>
      </c>
      <c r="C40" s="19" t="n">
        <f aca="false">(B40*0.81-3.48)*0.261</f>
        <v>24.67233</v>
      </c>
      <c r="D40" s="19" t="n">
        <f aca="false">C40-$C$26</f>
        <v>-9.15405300000001</v>
      </c>
      <c r="E40" s="11" t="n">
        <f aca="false">D40*'Live Draft Worksheet'!$B$10</f>
        <v>-22.6826590265309</v>
      </c>
      <c r="F40" s="12" t="n">
        <v>1</v>
      </c>
      <c r="G40" s="13" t="n">
        <v>97</v>
      </c>
      <c r="H40" s="24" t="s">
        <v>55</v>
      </c>
      <c r="I40" s="24" t="n">
        <v>39</v>
      </c>
      <c r="J40" s="25" t="n">
        <f aca="false">E40-F40</f>
        <v>-23.6826590265309</v>
      </c>
    </row>
    <row r="41" customFormat="false" ht="15.75" hidden="false" customHeight="true" outlineLevel="0" collapsed="false">
      <c r="A41" s="13" t="s">
        <v>95</v>
      </c>
      <c r="B41" s="13" t="n">
        <v>119.6</v>
      </c>
      <c r="C41" s="19" t="n">
        <f aca="false">(B41*0.81-3.48)*0.261</f>
        <v>24.376356</v>
      </c>
      <c r="D41" s="19" t="n">
        <f aca="false">C41-$C$26</f>
        <v>-9.45002700000001</v>
      </c>
      <c r="E41" s="11" t="n">
        <f aca="false">D41*'Live Draft Worksheet'!$B$10</f>
        <v>-23.4160475400908</v>
      </c>
      <c r="F41" s="12" t="n">
        <v>2</v>
      </c>
      <c r="G41" s="13" t="n">
        <v>91</v>
      </c>
      <c r="H41" s="24" t="s">
        <v>55</v>
      </c>
      <c r="I41" s="13" t="n">
        <v>40</v>
      </c>
      <c r="J41" s="25" t="n">
        <f aca="false">E41-F41</f>
        <v>-25.4160475400908</v>
      </c>
    </row>
    <row r="42" customFormat="false" ht="15.75" hidden="false" customHeight="true" outlineLevel="0" collapsed="false">
      <c r="A42" s="8" t="s">
        <v>96</v>
      </c>
      <c r="B42" s="13" t="n">
        <v>114.2</v>
      </c>
      <c r="C42" s="19" t="n">
        <f aca="false">(B42*0.81-3.48)*0.261</f>
        <v>23.234742</v>
      </c>
      <c r="D42" s="19" t="n">
        <f aca="false">C42-$C$26</f>
        <v>-10.591641</v>
      </c>
      <c r="E42" s="11" t="n">
        <f aca="false">D42*'Live Draft Worksheet'!$B$10</f>
        <v>-26.244831806679</v>
      </c>
      <c r="F42" s="12" t="n">
        <v>1</v>
      </c>
      <c r="G42" s="13" t="n">
        <v>178</v>
      </c>
      <c r="H42" s="24" t="s">
        <v>55</v>
      </c>
      <c r="I42" s="24" t="n">
        <v>41</v>
      </c>
      <c r="J42" s="25" t="n">
        <f aca="false">E42-F42</f>
        <v>-27.244831806679</v>
      </c>
    </row>
    <row r="43" customFormat="false" ht="15.75" hidden="false" customHeight="true" outlineLevel="0" collapsed="false">
      <c r="A43" s="13" t="s">
        <v>97</v>
      </c>
      <c r="B43" s="13" t="n">
        <v>108.2</v>
      </c>
      <c r="C43" s="19" t="n">
        <f aca="false">(B43*0.81-3.48)*0.261</f>
        <v>21.966282</v>
      </c>
      <c r="D43" s="19" t="n">
        <f aca="false">C43-$C$26</f>
        <v>-11.860101</v>
      </c>
      <c r="E43" s="11" t="n">
        <f aca="false">D43*'Live Draft Worksheet'!$B$10</f>
        <v>-29.3879254362213</v>
      </c>
      <c r="F43" s="12" t="n">
        <v>1</v>
      </c>
      <c r="G43" s="13" t="n">
        <v>150</v>
      </c>
      <c r="H43" s="24" t="s">
        <v>55</v>
      </c>
      <c r="I43" s="13" t="n">
        <v>42</v>
      </c>
      <c r="J43" s="25" t="n">
        <f aca="false">E43-F43</f>
        <v>-30.3879254362213</v>
      </c>
    </row>
    <row r="44" customFormat="false" ht="15.75" hidden="false" customHeight="true" outlineLevel="0" collapsed="false">
      <c r="A44" s="13" t="s">
        <v>98</v>
      </c>
      <c r="B44" s="13" t="n">
        <v>102.4</v>
      </c>
      <c r="C44" s="19" t="n">
        <f aca="false">(B44*0.81-3.48)*0.261</f>
        <v>20.740104</v>
      </c>
      <c r="D44" s="19" t="n">
        <f aca="false">C44-$C$26</f>
        <v>-13.086279</v>
      </c>
      <c r="E44" s="11" t="n">
        <f aca="false">D44*'Live Draft Worksheet'!$B$10</f>
        <v>-32.4262492781123</v>
      </c>
      <c r="F44" s="21"/>
      <c r="H44" s="24" t="s">
        <v>55</v>
      </c>
      <c r="I44" s="24" t="n">
        <v>43</v>
      </c>
      <c r="J44" s="25" t="n">
        <f aca="false">E44-F44</f>
        <v>-32.4262492781123</v>
      </c>
    </row>
    <row r="45" customFormat="false" ht="15.75" hidden="false" customHeight="true" outlineLevel="0" collapsed="false">
      <c r="A45" s="13" t="s">
        <v>99</v>
      </c>
      <c r="B45" s="13" t="n">
        <v>102.3</v>
      </c>
      <c r="C45" s="19" t="n">
        <f aca="false">(B45*0.81-3.48)*0.261</f>
        <v>20.718963</v>
      </c>
      <c r="D45" s="19" t="n">
        <f aca="false">C45-$C$26</f>
        <v>-13.10742</v>
      </c>
      <c r="E45" s="11" t="n">
        <f aca="false">D45*'Live Draft Worksheet'!$B$10</f>
        <v>-32.478634171938</v>
      </c>
      <c r="F45" s="12" t="n">
        <v>1</v>
      </c>
      <c r="G45" s="13" t="n">
        <v>140</v>
      </c>
      <c r="H45" s="24" t="s">
        <v>55</v>
      </c>
      <c r="I45" s="13" t="n">
        <v>44</v>
      </c>
      <c r="J45" s="25" t="n">
        <f aca="false">E45-F45</f>
        <v>-33.478634171938</v>
      </c>
    </row>
    <row r="46" customFormat="false" ht="15.75" hidden="false" customHeight="true" outlineLevel="0" collapsed="false">
      <c r="A46" s="13" t="s">
        <v>100</v>
      </c>
      <c r="B46" s="13" t="n">
        <v>100.1</v>
      </c>
      <c r="C46" s="19" t="n">
        <f aca="false">(B46*0.81-3.48)*0.261</f>
        <v>20.253861</v>
      </c>
      <c r="D46" s="19" t="n">
        <f aca="false">C46-$C$26</f>
        <v>-13.572522</v>
      </c>
      <c r="E46" s="11" t="n">
        <f aca="false">D46*'Live Draft Worksheet'!$B$10</f>
        <v>-33.6311018361036</v>
      </c>
      <c r="F46" s="21"/>
      <c r="H46" s="24" t="s">
        <v>55</v>
      </c>
      <c r="I46" s="24" t="n">
        <v>45</v>
      </c>
      <c r="J46" s="25" t="n">
        <f aca="false">E46-F46</f>
        <v>-33.6311018361036</v>
      </c>
    </row>
    <row r="47" customFormat="false" ht="15.75" hidden="false" customHeight="true" outlineLevel="0" collapsed="false">
      <c r="A47" s="13" t="s">
        <v>101</v>
      </c>
      <c r="B47" s="13" t="n">
        <v>98.6</v>
      </c>
      <c r="C47" s="19" t="n">
        <f aca="false">(B47*0.81-3.48)*0.261</f>
        <v>19.936746</v>
      </c>
      <c r="D47" s="19" t="n">
        <f aca="false">C47-$C$26</f>
        <v>-13.889637</v>
      </c>
      <c r="E47" s="11" t="n">
        <f aca="false">D47*'Live Draft Worksheet'!$B$10</f>
        <v>-34.4168752434892</v>
      </c>
      <c r="F47" s="12" t="n">
        <v>1</v>
      </c>
      <c r="G47" s="13" t="n">
        <v>137</v>
      </c>
      <c r="H47" s="24" t="s">
        <v>55</v>
      </c>
      <c r="I47" s="13" t="n">
        <v>46</v>
      </c>
      <c r="J47" s="25" t="n">
        <f aca="false">E47-F47</f>
        <v>-35.4168752434892</v>
      </c>
    </row>
    <row r="48" customFormat="false" ht="15.75" hidden="false" customHeight="true" outlineLevel="0" collapsed="false">
      <c r="A48" s="13" t="s">
        <v>102</v>
      </c>
      <c r="B48" s="13" t="n">
        <v>97.3</v>
      </c>
      <c r="C48" s="19" t="n">
        <f aca="false">(B48*0.81-3.48)*0.261</f>
        <v>19.661913</v>
      </c>
      <c r="D48" s="19" t="n">
        <f aca="false">C48-$C$26</f>
        <v>-14.16447</v>
      </c>
      <c r="E48" s="11" t="n">
        <f aca="false">D48*'Live Draft Worksheet'!$B$10</f>
        <v>-35.0978788632233</v>
      </c>
      <c r="F48" s="12" t="n">
        <v>1</v>
      </c>
      <c r="G48" s="13" t="n">
        <v>133</v>
      </c>
      <c r="H48" s="24" t="s">
        <v>55</v>
      </c>
      <c r="I48" s="24" t="n">
        <v>47</v>
      </c>
      <c r="J48" s="25" t="n">
        <f aca="false">E48-F48</f>
        <v>-36.0978788632233</v>
      </c>
    </row>
    <row r="49" customFormat="false" ht="15.75" hidden="false" customHeight="true" outlineLevel="0" collapsed="false">
      <c r="A49" s="23" t="s">
        <v>103</v>
      </c>
      <c r="B49" s="24" t="n">
        <v>93.6</v>
      </c>
      <c r="C49" s="19" t="n">
        <f aca="false">(B49*0.81-3.48)*0.261</f>
        <v>18.879696</v>
      </c>
      <c r="D49" s="19" t="n">
        <f aca="false">C49-$C$26</f>
        <v>-14.946687</v>
      </c>
      <c r="E49" s="11" t="n">
        <f aca="false">D49*'Live Draft Worksheet'!$B$10</f>
        <v>-37.0361199347745</v>
      </c>
      <c r="F49" s="21"/>
      <c r="H49" s="24" t="s">
        <v>55</v>
      </c>
      <c r="I49" s="13" t="n">
        <v>48</v>
      </c>
      <c r="J49" s="25" t="n">
        <f aca="false">E49-F49</f>
        <v>-37.0361199347745</v>
      </c>
    </row>
    <row r="50" customFormat="false" ht="15.75" hidden="false" customHeight="true" outlineLevel="0" collapsed="false">
      <c r="A50" s="13" t="s">
        <v>104</v>
      </c>
      <c r="E50" s="20"/>
      <c r="F50" s="12" t="n">
        <v>1</v>
      </c>
      <c r="G50" s="13" t="n">
        <v>153</v>
      </c>
      <c r="H50" s="24" t="s">
        <v>55</v>
      </c>
      <c r="I50" s="24" t="n">
        <v>49</v>
      </c>
      <c r="J50" s="25" t="n">
        <f aca="false">E50-F50</f>
        <v>-1</v>
      </c>
    </row>
    <row r="51" customFormat="false" ht="15.75" hidden="false" customHeight="true" outlineLevel="0" collapsed="false">
      <c r="A51" s="13" t="s">
        <v>105</v>
      </c>
      <c r="E51" s="20"/>
      <c r="F51" s="12" t="n">
        <v>1</v>
      </c>
      <c r="G51" s="13" t="n">
        <v>179</v>
      </c>
      <c r="H51" s="24" t="s">
        <v>55</v>
      </c>
      <c r="I51" s="13" t="n">
        <v>50</v>
      </c>
      <c r="J51" s="25" t="n">
        <f aca="false">E51-F51</f>
        <v>-1</v>
      </c>
    </row>
    <row r="52" customFormat="false" ht="15.75" hidden="false" customHeight="true" outlineLevel="0" collapsed="false">
      <c r="A52" s="13" t="s">
        <v>106</v>
      </c>
      <c r="E52" s="20"/>
      <c r="F52" s="12" t="n">
        <v>1</v>
      </c>
      <c r="G52" s="13" t="n">
        <v>177</v>
      </c>
      <c r="H52" s="24" t="s">
        <v>55</v>
      </c>
      <c r="I52" s="24" t="n">
        <v>51</v>
      </c>
      <c r="J52" s="25" t="n">
        <f aca="false">E52-F52</f>
        <v>-1</v>
      </c>
    </row>
    <row r="53" customFormat="false" ht="15.75" hidden="false" customHeight="true" outlineLevel="0" collapsed="false">
      <c r="E53" s="20"/>
      <c r="F53" s="21"/>
      <c r="J53" s="22"/>
    </row>
    <row r="54" customFormat="false" ht="15.75" hidden="false" customHeight="true" outlineLevel="0" collapsed="false">
      <c r="E54" s="20"/>
      <c r="F54" s="21"/>
      <c r="J54" s="22"/>
    </row>
    <row r="55" customFormat="false" ht="15.75" hidden="false" customHeight="true" outlineLevel="0" collapsed="false">
      <c r="E55" s="20"/>
      <c r="F55" s="21"/>
      <c r="J55" s="22"/>
    </row>
    <row r="56" customFormat="false" ht="15.75" hidden="false" customHeight="true" outlineLevel="0" collapsed="false">
      <c r="E56" s="20"/>
      <c r="F56" s="21"/>
      <c r="J56" s="22"/>
    </row>
    <row r="57" customFormat="false" ht="15.75" hidden="false" customHeight="true" outlineLevel="0" collapsed="false">
      <c r="E57" s="20"/>
      <c r="F57" s="21"/>
      <c r="J57" s="22"/>
    </row>
    <row r="58" customFormat="false" ht="15.75" hidden="false" customHeight="true" outlineLevel="0" collapsed="false">
      <c r="E58" s="20"/>
      <c r="F58" s="21"/>
      <c r="J58" s="22"/>
    </row>
    <row r="59" customFormat="false" ht="15.75" hidden="false" customHeight="true" outlineLevel="0" collapsed="false">
      <c r="E59" s="20"/>
      <c r="F59" s="21"/>
      <c r="J59" s="22"/>
    </row>
    <row r="60" customFormat="false" ht="15.75" hidden="false" customHeight="true" outlineLevel="0" collapsed="false">
      <c r="E60" s="20"/>
      <c r="F60" s="21"/>
      <c r="J60" s="22"/>
    </row>
    <row r="61" customFormat="false" ht="15.75" hidden="false" customHeight="true" outlineLevel="0" collapsed="false">
      <c r="E61" s="20"/>
      <c r="F61" s="21"/>
      <c r="J61" s="22"/>
    </row>
    <row r="62" customFormat="false" ht="15.75" hidden="false" customHeight="true" outlineLevel="0" collapsed="false">
      <c r="E62" s="20"/>
      <c r="F62" s="21"/>
      <c r="J62" s="22"/>
    </row>
    <row r="63" customFormat="false" ht="15.75" hidden="false" customHeight="true" outlineLevel="0" collapsed="false">
      <c r="E63" s="20"/>
      <c r="F63" s="21"/>
      <c r="J63" s="22"/>
    </row>
    <row r="64" customFormat="false" ht="15.75" hidden="false" customHeight="true" outlineLevel="0" collapsed="false">
      <c r="E64" s="20"/>
      <c r="F64" s="21"/>
      <c r="J64" s="22"/>
    </row>
    <row r="65" customFormat="false" ht="15.75" hidden="false" customHeight="true" outlineLevel="0" collapsed="false">
      <c r="E65" s="20"/>
      <c r="F65" s="21"/>
      <c r="J65" s="22"/>
    </row>
    <row r="66" customFormat="false" ht="15.75" hidden="false" customHeight="true" outlineLevel="0" collapsed="false">
      <c r="E66" s="20"/>
      <c r="F66" s="21"/>
      <c r="J66" s="22"/>
    </row>
    <row r="67" customFormat="false" ht="15.75" hidden="false" customHeight="true" outlineLevel="0" collapsed="false">
      <c r="E67" s="20"/>
      <c r="F67" s="21"/>
      <c r="J67" s="22"/>
    </row>
    <row r="68" customFormat="false" ht="15.75" hidden="false" customHeight="true" outlineLevel="0" collapsed="false">
      <c r="E68" s="20"/>
      <c r="F68" s="21"/>
      <c r="J68" s="22"/>
    </row>
    <row r="69" customFormat="false" ht="15.75" hidden="false" customHeight="true" outlineLevel="0" collapsed="false">
      <c r="E69" s="20"/>
      <c r="F69" s="21"/>
      <c r="J69" s="22"/>
    </row>
    <row r="70" customFormat="false" ht="15.75" hidden="false" customHeight="true" outlineLevel="0" collapsed="false">
      <c r="E70" s="20"/>
      <c r="F70" s="21"/>
      <c r="J70" s="22"/>
    </row>
    <row r="71" customFormat="false" ht="15.75" hidden="false" customHeight="true" outlineLevel="0" collapsed="false">
      <c r="E71" s="20"/>
      <c r="F71" s="21"/>
      <c r="J71" s="22"/>
    </row>
    <row r="72" customFormat="false" ht="15.75" hidden="false" customHeight="true" outlineLevel="0" collapsed="false">
      <c r="E72" s="20"/>
      <c r="F72" s="21"/>
      <c r="J72" s="22"/>
    </row>
    <row r="73" customFormat="false" ht="15.75" hidden="false" customHeight="true" outlineLevel="0" collapsed="false">
      <c r="E73" s="20"/>
      <c r="F73" s="21"/>
      <c r="J73" s="22"/>
    </row>
    <row r="74" customFormat="false" ht="15.75" hidden="false" customHeight="true" outlineLevel="0" collapsed="false">
      <c r="E74" s="20"/>
      <c r="F74" s="21"/>
      <c r="J74" s="22"/>
    </row>
    <row r="75" customFormat="false" ht="15.75" hidden="false" customHeight="true" outlineLevel="0" collapsed="false">
      <c r="E75" s="20"/>
      <c r="F75" s="21"/>
      <c r="J75" s="22"/>
    </row>
    <row r="76" customFormat="false" ht="15.75" hidden="false" customHeight="true" outlineLevel="0" collapsed="false">
      <c r="E76" s="20"/>
      <c r="F76" s="21"/>
      <c r="J76" s="22"/>
    </row>
    <row r="77" customFormat="false" ht="15.75" hidden="false" customHeight="true" outlineLevel="0" collapsed="false">
      <c r="E77" s="20"/>
      <c r="F77" s="21"/>
      <c r="J77" s="22"/>
    </row>
    <row r="78" customFormat="false" ht="15.75" hidden="false" customHeight="true" outlineLevel="0" collapsed="false">
      <c r="E78" s="20"/>
      <c r="F78" s="21"/>
      <c r="J78" s="22"/>
    </row>
    <row r="79" customFormat="false" ht="15.75" hidden="false" customHeight="true" outlineLevel="0" collapsed="false">
      <c r="E79" s="20"/>
      <c r="F79" s="21"/>
      <c r="J79" s="22"/>
    </row>
    <row r="80" customFormat="false" ht="15.75" hidden="false" customHeight="true" outlineLevel="0" collapsed="false">
      <c r="E80" s="20"/>
      <c r="F80" s="21"/>
      <c r="J80" s="22"/>
    </row>
    <row r="81" customFormat="false" ht="15.75" hidden="false" customHeight="true" outlineLevel="0" collapsed="false">
      <c r="E81" s="20"/>
      <c r="F81" s="21"/>
      <c r="J81" s="22"/>
    </row>
    <row r="82" customFormat="false" ht="15.75" hidden="false" customHeight="true" outlineLevel="0" collapsed="false">
      <c r="E82" s="20"/>
      <c r="F82" s="21"/>
      <c r="J82" s="22"/>
    </row>
    <row r="83" customFormat="false" ht="15.75" hidden="false" customHeight="true" outlineLevel="0" collapsed="false">
      <c r="E83" s="20"/>
      <c r="F83" s="21"/>
      <c r="J83" s="22"/>
    </row>
    <row r="84" customFormat="false" ht="15.75" hidden="false" customHeight="true" outlineLevel="0" collapsed="false">
      <c r="E84" s="20"/>
      <c r="F84" s="21"/>
      <c r="J84" s="22"/>
    </row>
    <row r="85" customFormat="false" ht="15.75" hidden="false" customHeight="true" outlineLevel="0" collapsed="false">
      <c r="E85" s="20"/>
      <c r="F85" s="21"/>
      <c r="J85" s="22"/>
    </row>
    <row r="86" customFormat="false" ht="15.75" hidden="false" customHeight="true" outlineLevel="0" collapsed="false">
      <c r="E86" s="20"/>
      <c r="F86" s="21"/>
      <c r="J86" s="22"/>
    </row>
    <row r="87" customFormat="false" ht="15.75" hidden="false" customHeight="true" outlineLevel="0" collapsed="false">
      <c r="E87" s="20"/>
      <c r="F87" s="21"/>
      <c r="J87" s="22"/>
    </row>
    <row r="88" customFormat="false" ht="15.75" hidden="false" customHeight="true" outlineLevel="0" collapsed="false">
      <c r="E88" s="20"/>
      <c r="F88" s="21"/>
      <c r="J88" s="22"/>
    </row>
    <row r="89" customFormat="false" ht="15.75" hidden="false" customHeight="true" outlineLevel="0" collapsed="false">
      <c r="E89" s="20"/>
      <c r="F89" s="21"/>
      <c r="J89" s="22"/>
    </row>
    <row r="90" customFormat="false" ht="15.75" hidden="false" customHeight="true" outlineLevel="0" collapsed="false">
      <c r="E90" s="20"/>
      <c r="F90" s="21"/>
      <c r="J90" s="22"/>
    </row>
    <row r="91" customFormat="false" ht="15.75" hidden="false" customHeight="true" outlineLevel="0" collapsed="false">
      <c r="E91" s="20"/>
      <c r="F91" s="21"/>
      <c r="J91" s="22"/>
    </row>
    <row r="92" customFormat="false" ht="15.75" hidden="false" customHeight="true" outlineLevel="0" collapsed="false">
      <c r="E92" s="20"/>
      <c r="F92" s="21"/>
      <c r="J92" s="22"/>
    </row>
    <row r="93" customFormat="false" ht="15.75" hidden="false" customHeight="true" outlineLevel="0" collapsed="false">
      <c r="E93" s="20"/>
      <c r="F93" s="21"/>
      <c r="J93" s="22"/>
    </row>
    <row r="94" customFormat="false" ht="15.75" hidden="false" customHeight="true" outlineLevel="0" collapsed="false">
      <c r="E94" s="20"/>
      <c r="F94" s="21"/>
      <c r="J94" s="22"/>
    </row>
    <row r="95" customFormat="false" ht="15.75" hidden="false" customHeight="true" outlineLevel="0" collapsed="false">
      <c r="E95" s="20"/>
      <c r="F95" s="21"/>
      <c r="J95" s="22"/>
    </row>
    <row r="96" customFormat="false" ht="15.75" hidden="false" customHeight="true" outlineLevel="0" collapsed="false">
      <c r="E96" s="20"/>
      <c r="F96" s="21"/>
      <c r="J96" s="22"/>
    </row>
    <row r="97" customFormat="false" ht="15.75" hidden="false" customHeight="true" outlineLevel="0" collapsed="false">
      <c r="E97" s="20"/>
      <c r="F97" s="21"/>
      <c r="J97" s="22"/>
    </row>
    <row r="98" customFormat="false" ht="15.75" hidden="false" customHeight="true" outlineLevel="0" collapsed="false">
      <c r="E98" s="20"/>
      <c r="F98" s="21"/>
      <c r="J98" s="22"/>
    </row>
    <row r="99" customFormat="false" ht="15.75" hidden="false" customHeight="true" outlineLevel="0" collapsed="false">
      <c r="E99" s="20"/>
      <c r="F99" s="21"/>
      <c r="J99" s="22"/>
    </row>
    <row r="100" customFormat="false" ht="15.75" hidden="false" customHeight="true" outlineLevel="0" collapsed="false">
      <c r="E100" s="20"/>
      <c r="F100" s="21"/>
      <c r="J100" s="22"/>
    </row>
    <row r="101" customFormat="false" ht="15.75" hidden="false" customHeight="true" outlineLevel="0" collapsed="false">
      <c r="E101" s="20"/>
      <c r="F101" s="21"/>
      <c r="J101" s="22"/>
    </row>
    <row r="102" customFormat="false" ht="15.75" hidden="false" customHeight="true" outlineLevel="0" collapsed="false">
      <c r="E102" s="20"/>
      <c r="F102" s="21"/>
      <c r="J102" s="22"/>
    </row>
    <row r="103" customFormat="false" ht="15.75" hidden="false" customHeight="true" outlineLevel="0" collapsed="false">
      <c r="E103" s="20"/>
      <c r="F103" s="21"/>
      <c r="J103" s="22"/>
    </row>
    <row r="104" customFormat="false" ht="15.75" hidden="false" customHeight="true" outlineLevel="0" collapsed="false">
      <c r="E104" s="20"/>
      <c r="F104" s="21"/>
      <c r="J104" s="22"/>
    </row>
    <row r="105" customFormat="false" ht="15.75" hidden="false" customHeight="true" outlineLevel="0" collapsed="false">
      <c r="E105" s="20"/>
      <c r="F105" s="21"/>
      <c r="J105" s="22"/>
    </row>
    <row r="106" customFormat="false" ht="15.75" hidden="false" customHeight="true" outlineLevel="0" collapsed="false">
      <c r="E106" s="20"/>
      <c r="F106" s="21"/>
      <c r="J106" s="22"/>
    </row>
    <row r="107" customFormat="false" ht="15.75" hidden="false" customHeight="true" outlineLevel="0" collapsed="false">
      <c r="E107" s="20"/>
      <c r="F107" s="21"/>
      <c r="J107" s="22"/>
    </row>
    <row r="108" customFormat="false" ht="15.75" hidden="false" customHeight="true" outlineLevel="0" collapsed="false">
      <c r="E108" s="20"/>
      <c r="F108" s="21"/>
      <c r="J108" s="22"/>
    </row>
    <row r="109" customFormat="false" ht="15.75" hidden="false" customHeight="true" outlineLevel="0" collapsed="false">
      <c r="E109" s="20"/>
      <c r="F109" s="21"/>
      <c r="J109" s="22"/>
    </row>
    <row r="110" customFormat="false" ht="15.75" hidden="false" customHeight="true" outlineLevel="0" collapsed="false">
      <c r="E110" s="20"/>
      <c r="F110" s="21"/>
      <c r="J110" s="22"/>
    </row>
    <row r="111" customFormat="false" ht="15.75" hidden="false" customHeight="true" outlineLevel="0" collapsed="false">
      <c r="E111" s="20"/>
      <c r="F111" s="21"/>
      <c r="J111" s="22"/>
    </row>
    <row r="112" customFormat="false" ht="15.75" hidden="false" customHeight="true" outlineLevel="0" collapsed="false">
      <c r="E112" s="20"/>
      <c r="F112" s="21"/>
      <c r="J112" s="22"/>
    </row>
    <row r="113" customFormat="false" ht="15.75" hidden="false" customHeight="true" outlineLevel="0" collapsed="false">
      <c r="E113" s="20"/>
      <c r="F113" s="21"/>
      <c r="J113" s="22"/>
    </row>
    <row r="114" customFormat="false" ht="15.75" hidden="false" customHeight="true" outlineLevel="0" collapsed="false">
      <c r="E114" s="20"/>
      <c r="F114" s="21"/>
      <c r="J114" s="22"/>
    </row>
    <row r="115" customFormat="false" ht="15.75" hidden="false" customHeight="true" outlineLevel="0" collapsed="false">
      <c r="E115" s="20"/>
      <c r="F115" s="21"/>
      <c r="J115" s="22"/>
    </row>
    <row r="116" customFormat="false" ht="15.75" hidden="false" customHeight="true" outlineLevel="0" collapsed="false">
      <c r="E116" s="20"/>
      <c r="F116" s="21"/>
      <c r="J116" s="22"/>
    </row>
    <row r="117" customFormat="false" ht="15.75" hidden="false" customHeight="true" outlineLevel="0" collapsed="false">
      <c r="E117" s="20"/>
      <c r="F117" s="21"/>
      <c r="J117" s="22"/>
    </row>
    <row r="118" customFormat="false" ht="15.75" hidden="false" customHeight="true" outlineLevel="0" collapsed="false">
      <c r="E118" s="20"/>
      <c r="F118" s="21"/>
      <c r="J118" s="22"/>
    </row>
    <row r="119" customFormat="false" ht="15.75" hidden="false" customHeight="true" outlineLevel="0" collapsed="false">
      <c r="E119" s="20"/>
      <c r="F119" s="21"/>
      <c r="J119" s="22"/>
    </row>
    <row r="120" customFormat="false" ht="15.75" hidden="false" customHeight="true" outlineLevel="0" collapsed="false">
      <c r="E120" s="20"/>
      <c r="F120" s="21"/>
      <c r="J120" s="22"/>
    </row>
    <row r="121" customFormat="false" ht="15.75" hidden="false" customHeight="true" outlineLevel="0" collapsed="false">
      <c r="E121" s="20"/>
      <c r="F121" s="21"/>
      <c r="J121" s="22"/>
    </row>
    <row r="122" customFormat="false" ht="15.75" hidden="false" customHeight="true" outlineLevel="0" collapsed="false">
      <c r="E122" s="20"/>
      <c r="F122" s="21"/>
      <c r="J122" s="22"/>
    </row>
    <row r="123" customFormat="false" ht="15.75" hidden="false" customHeight="true" outlineLevel="0" collapsed="false">
      <c r="E123" s="20"/>
      <c r="F123" s="21"/>
      <c r="J123" s="22"/>
    </row>
    <row r="124" customFormat="false" ht="15.75" hidden="false" customHeight="true" outlineLevel="0" collapsed="false">
      <c r="E124" s="20"/>
      <c r="F124" s="21"/>
      <c r="J124" s="22"/>
    </row>
    <row r="125" customFormat="false" ht="15.75" hidden="false" customHeight="true" outlineLevel="0" collapsed="false">
      <c r="E125" s="20"/>
      <c r="F125" s="21"/>
      <c r="J125" s="22"/>
    </row>
    <row r="126" customFormat="false" ht="15.75" hidden="false" customHeight="true" outlineLevel="0" collapsed="false">
      <c r="E126" s="20"/>
      <c r="F126" s="21"/>
      <c r="J126" s="22"/>
    </row>
    <row r="127" customFormat="false" ht="15.75" hidden="false" customHeight="true" outlineLevel="0" collapsed="false">
      <c r="E127" s="20"/>
      <c r="F127" s="21"/>
      <c r="J127" s="22"/>
    </row>
    <row r="128" customFormat="false" ht="15.75" hidden="false" customHeight="true" outlineLevel="0" collapsed="false">
      <c r="E128" s="20"/>
      <c r="F128" s="21"/>
      <c r="J128" s="22"/>
    </row>
    <row r="129" customFormat="false" ht="15.75" hidden="false" customHeight="true" outlineLevel="0" collapsed="false">
      <c r="E129" s="20"/>
      <c r="F129" s="21"/>
      <c r="J129" s="22"/>
    </row>
    <row r="130" customFormat="false" ht="15.75" hidden="false" customHeight="true" outlineLevel="0" collapsed="false">
      <c r="E130" s="20"/>
      <c r="F130" s="21"/>
      <c r="J130" s="22"/>
    </row>
    <row r="131" customFormat="false" ht="15.75" hidden="false" customHeight="true" outlineLevel="0" collapsed="false">
      <c r="E131" s="20"/>
      <c r="F131" s="21"/>
      <c r="J131" s="22"/>
    </row>
    <row r="132" customFormat="false" ht="15.75" hidden="false" customHeight="true" outlineLevel="0" collapsed="false">
      <c r="E132" s="20"/>
      <c r="F132" s="21"/>
      <c r="J132" s="22"/>
    </row>
    <row r="133" customFormat="false" ht="15.75" hidden="false" customHeight="true" outlineLevel="0" collapsed="false">
      <c r="E133" s="20"/>
      <c r="F133" s="21"/>
      <c r="J133" s="22"/>
    </row>
    <row r="134" customFormat="false" ht="15.75" hidden="false" customHeight="true" outlineLevel="0" collapsed="false">
      <c r="E134" s="20"/>
      <c r="F134" s="21"/>
      <c r="J134" s="22"/>
    </row>
    <row r="135" customFormat="false" ht="15.75" hidden="false" customHeight="true" outlineLevel="0" collapsed="false">
      <c r="E135" s="20"/>
      <c r="F135" s="21"/>
      <c r="J135" s="22"/>
    </row>
    <row r="136" customFormat="false" ht="15.75" hidden="false" customHeight="true" outlineLevel="0" collapsed="false">
      <c r="E136" s="20"/>
      <c r="F136" s="21"/>
      <c r="J136" s="22"/>
    </row>
    <row r="137" customFormat="false" ht="15.75" hidden="false" customHeight="true" outlineLevel="0" collapsed="false">
      <c r="E137" s="20"/>
      <c r="F137" s="21"/>
      <c r="J137" s="22"/>
    </row>
    <row r="138" customFormat="false" ht="15.75" hidden="false" customHeight="true" outlineLevel="0" collapsed="false">
      <c r="E138" s="20"/>
      <c r="F138" s="21"/>
      <c r="J138" s="22"/>
    </row>
    <row r="139" customFormat="false" ht="15.75" hidden="false" customHeight="true" outlineLevel="0" collapsed="false">
      <c r="E139" s="20"/>
      <c r="F139" s="21"/>
      <c r="J139" s="22"/>
    </row>
    <row r="140" customFormat="false" ht="15.75" hidden="false" customHeight="true" outlineLevel="0" collapsed="false">
      <c r="E140" s="20"/>
      <c r="F140" s="21"/>
      <c r="J140" s="22"/>
    </row>
    <row r="141" customFormat="false" ht="15.75" hidden="false" customHeight="true" outlineLevel="0" collapsed="false">
      <c r="E141" s="20"/>
      <c r="F141" s="21"/>
      <c r="J141" s="22"/>
    </row>
    <row r="142" customFormat="false" ht="15.75" hidden="false" customHeight="true" outlineLevel="0" collapsed="false">
      <c r="E142" s="20"/>
      <c r="F142" s="21"/>
      <c r="J142" s="22"/>
    </row>
    <row r="143" customFormat="false" ht="15.75" hidden="false" customHeight="true" outlineLevel="0" collapsed="false">
      <c r="E143" s="20"/>
      <c r="F143" s="21"/>
      <c r="J143" s="22"/>
    </row>
    <row r="144" customFormat="false" ht="15.75" hidden="false" customHeight="true" outlineLevel="0" collapsed="false">
      <c r="E144" s="20"/>
      <c r="F144" s="21"/>
      <c r="J144" s="22"/>
    </row>
    <row r="145" customFormat="false" ht="15.75" hidden="false" customHeight="true" outlineLevel="0" collapsed="false">
      <c r="E145" s="20"/>
      <c r="F145" s="21"/>
      <c r="J145" s="22"/>
    </row>
    <row r="146" customFormat="false" ht="15.75" hidden="false" customHeight="true" outlineLevel="0" collapsed="false">
      <c r="E146" s="20"/>
      <c r="F146" s="21"/>
      <c r="J146" s="22"/>
    </row>
    <row r="147" customFormat="false" ht="15.75" hidden="false" customHeight="true" outlineLevel="0" collapsed="false">
      <c r="E147" s="20"/>
      <c r="F147" s="21"/>
      <c r="J147" s="22"/>
    </row>
    <row r="148" customFormat="false" ht="15.75" hidden="false" customHeight="true" outlineLevel="0" collapsed="false">
      <c r="E148" s="20"/>
      <c r="F148" s="21"/>
      <c r="J148" s="22"/>
    </row>
    <row r="149" customFormat="false" ht="15.75" hidden="false" customHeight="true" outlineLevel="0" collapsed="false">
      <c r="E149" s="20"/>
      <c r="F149" s="21"/>
      <c r="J149" s="22"/>
    </row>
    <row r="150" customFormat="false" ht="15.75" hidden="false" customHeight="true" outlineLevel="0" collapsed="false">
      <c r="E150" s="20"/>
      <c r="F150" s="21"/>
      <c r="J150" s="22"/>
    </row>
    <row r="151" customFormat="false" ht="15.75" hidden="false" customHeight="true" outlineLevel="0" collapsed="false">
      <c r="E151" s="20"/>
      <c r="F151" s="21"/>
      <c r="J151" s="22"/>
    </row>
    <row r="152" customFormat="false" ht="15.75" hidden="false" customHeight="true" outlineLevel="0" collapsed="false">
      <c r="E152" s="20"/>
      <c r="F152" s="21"/>
      <c r="J152" s="22"/>
    </row>
    <row r="153" customFormat="false" ht="15.75" hidden="false" customHeight="true" outlineLevel="0" collapsed="false">
      <c r="E153" s="20"/>
      <c r="F153" s="21"/>
      <c r="J153" s="22"/>
    </row>
    <row r="154" customFormat="false" ht="15.75" hidden="false" customHeight="true" outlineLevel="0" collapsed="false">
      <c r="E154" s="20"/>
      <c r="F154" s="21"/>
      <c r="J154" s="22"/>
    </row>
    <row r="155" customFormat="false" ht="15.75" hidden="false" customHeight="true" outlineLevel="0" collapsed="false">
      <c r="E155" s="20"/>
      <c r="F155" s="21"/>
      <c r="J155" s="22"/>
    </row>
    <row r="156" customFormat="false" ht="15.75" hidden="false" customHeight="true" outlineLevel="0" collapsed="false">
      <c r="E156" s="20"/>
      <c r="F156" s="21"/>
      <c r="J156" s="22"/>
    </row>
    <row r="157" customFormat="false" ht="15.75" hidden="false" customHeight="true" outlineLevel="0" collapsed="false">
      <c r="E157" s="20"/>
      <c r="F157" s="21"/>
      <c r="J157" s="22"/>
    </row>
    <row r="158" customFormat="false" ht="15.75" hidden="false" customHeight="true" outlineLevel="0" collapsed="false">
      <c r="E158" s="20"/>
      <c r="F158" s="21"/>
      <c r="J158" s="22"/>
    </row>
    <row r="159" customFormat="false" ht="15.75" hidden="false" customHeight="true" outlineLevel="0" collapsed="false">
      <c r="E159" s="20"/>
      <c r="F159" s="21"/>
      <c r="J159" s="22"/>
    </row>
    <row r="160" customFormat="false" ht="15.75" hidden="false" customHeight="true" outlineLevel="0" collapsed="false">
      <c r="E160" s="20"/>
      <c r="F160" s="21"/>
      <c r="J160" s="22"/>
    </row>
    <row r="161" customFormat="false" ht="15.75" hidden="false" customHeight="true" outlineLevel="0" collapsed="false">
      <c r="E161" s="20"/>
      <c r="F161" s="21"/>
      <c r="J161" s="22"/>
    </row>
    <row r="162" customFormat="false" ht="15.75" hidden="false" customHeight="true" outlineLevel="0" collapsed="false">
      <c r="E162" s="20"/>
      <c r="F162" s="21"/>
      <c r="J162" s="22"/>
    </row>
    <row r="163" customFormat="false" ht="15.75" hidden="false" customHeight="true" outlineLevel="0" collapsed="false">
      <c r="E163" s="20"/>
      <c r="F163" s="21"/>
      <c r="J163" s="22"/>
    </row>
    <row r="164" customFormat="false" ht="15.75" hidden="false" customHeight="true" outlineLevel="0" collapsed="false">
      <c r="E164" s="20"/>
      <c r="F164" s="21"/>
      <c r="J164" s="22"/>
    </row>
    <row r="165" customFormat="false" ht="15.75" hidden="false" customHeight="true" outlineLevel="0" collapsed="false">
      <c r="E165" s="20"/>
      <c r="F165" s="21"/>
      <c r="J165" s="22"/>
    </row>
    <row r="166" customFormat="false" ht="15.75" hidden="false" customHeight="true" outlineLevel="0" collapsed="false">
      <c r="E166" s="20"/>
      <c r="F166" s="21"/>
      <c r="J166" s="22"/>
    </row>
    <row r="167" customFormat="false" ht="15.75" hidden="false" customHeight="true" outlineLevel="0" collapsed="false">
      <c r="E167" s="20"/>
      <c r="F167" s="21"/>
      <c r="J167" s="22"/>
    </row>
    <row r="168" customFormat="false" ht="15.75" hidden="false" customHeight="true" outlineLevel="0" collapsed="false">
      <c r="E168" s="20"/>
      <c r="F168" s="21"/>
      <c r="J168" s="22"/>
    </row>
    <row r="169" customFormat="false" ht="15.75" hidden="false" customHeight="true" outlineLevel="0" collapsed="false">
      <c r="E169" s="20"/>
      <c r="F169" s="21"/>
      <c r="J169" s="22"/>
    </row>
    <row r="170" customFormat="false" ht="15.75" hidden="false" customHeight="true" outlineLevel="0" collapsed="false">
      <c r="E170" s="20"/>
      <c r="F170" s="21"/>
      <c r="J170" s="22"/>
    </row>
    <row r="171" customFormat="false" ht="15.75" hidden="false" customHeight="true" outlineLevel="0" collapsed="false">
      <c r="E171" s="20"/>
      <c r="F171" s="21"/>
      <c r="J171" s="22"/>
    </row>
    <row r="172" customFormat="false" ht="15.75" hidden="false" customHeight="true" outlineLevel="0" collapsed="false">
      <c r="E172" s="20"/>
      <c r="F172" s="21"/>
      <c r="J172" s="22"/>
    </row>
    <row r="173" customFormat="false" ht="15.75" hidden="false" customHeight="true" outlineLevel="0" collapsed="false">
      <c r="E173" s="20"/>
      <c r="F173" s="21"/>
      <c r="J173" s="22"/>
    </row>
    <row r="174" customFormat="false" ht="15.75" hidden="false" customHeight="true" outlineLevel="0" collapsed="false">
      <c r="E174" s="20"/>
      <c r="F174" s="21"/>
      <c r="J174" s="22"/>
    </row>
    <row r="175" customFormat="false" ht="15.75" hidden="false" customHeight="true" outlineLevel="0" collapsed="false">
      <c r="E175" s="20"/>
      <c r="F175" s="21"/>
      <c r="J175" s="22"/>
    </row>
    <row r="176" customFormat="false" ht="15.75" hidden="false" customHeight="true" outlineLevel="0" collapsed="false">
      <c r="E176" s="20"/>
      <c r="F176" s="21"/>
      <c r="J176" s="22"/>
    </row>
    <row r="177" customFormat="false" ht="15.75" hidden="false" customHeight="true" outlineLevel="0" collapsed="false">
      <c r="E177" s="20"/>
      <c r="F177" s="21"/>
      <c r="J177" s="22"/>
    </row>
    <row r="178" customFormat="false" ht="15.75" hidden="false" customHeight="true" outlineLevel="0" collapsed="false">
      <c r="E178" s="20"/>
      <c r="F178" s="21"/>
      <c r="J178" s="22"/>
    </row>
    <row r="179" customFormat="false" ht="15.75" hidden="false" customHeight="true" outlineLevel="0" collapsed="false">
      <c r="E179" s="20"/>
      <c r="F179" s="21"/>
      <c r="J179" s="22"/>
    </row>
    <row r="180" customFormat="false" ht="15.75" hidden="false" customHeight="true" outlineLevel="0" collapsed="false">
      <c r="E180" s="20"/>
      <c r="F180" s="21"/>
      <c r="J180" s="22"/>
    </row>
    <row r="181" customFormat="false" ht="15.75" hidden="false" customHeight="true" outlineLevel="0" collapsed="false">
      <c r="E181" s="20"/>
      <c r="F181" s="21"/>
      <c r="J181" s="22"/>
    </row>
    <row r="182" customFormat="false" ht="15.75" hidden="false" customHeight="true" outlineLevel="0" collapsed="false">
      <c r="E182" s="20"/>
      <c r="F182" s="21"/>
      <c r="J182" s="22"/>
    </row>
    <row r="183" customFormat="false" ht="15.75" hidden="false" customHeight="true" outlineLevel="0" collapsed="false">
      <c r="E183" s="20"/>
      <c r="F183" s="21"/>
      <c r="J183" s="22"/>
    </row>
    <row r="184" customFormat="false" ht="15.75" hidden="false" customHeight="true" outlineLevel="0" collapsed="false">
      <c r="E184" s="20"/>
      <c r="F184" s="21"/>
      <c r="J184" s="22"/>
    </row>
    <row r="185" customFormat="false" ht="15.75" hidden="false" customHeight="true" outlineLevel="0" collapsed="false">
      <c r="E185" s="20"/>
      <c r="F185" s="21"/>
      <c r="J185" s="22"/>
    </row>
    <row r="186" customFormat="false" ht="15.75" hidden="false" customHeight="true" outlineLevel="0" collapsed="false">
      <c r="E186" s="20"/>
      <c r="F186" s="21"/>
      <c r="J186" s="22"/>
    </row>
    <row r="187" customFormat="false" ht="15.75" hidden="false" customHeight="true" outlineLevel="0" collapsed="false">
      <c r="E187" s="20"/>
      <c r="F187" s="21"/>
      <c r="J187" s="22"/>
    </row>
    <row r="188" customFormat="false" ht="15.75" hidden="false" customHeight="true" outlineLevel="0" collapsed="false">
      <c r="E188" s="20"/>
      <c r="F188" s="21"/>
      <c r="J188" s="22"/>
    </row>
    <row r="189" customFormat="false" ht="15.75" hidden="false" customHeight="true" outlineLevel="0" collapsed="false">
      <c r="E189" s="20"/>
      <c r="F189" s="21"/>
      <c r="J189" s="22"/>
    </row>
    <row r="190" customFormat="false" ht="15.75" hidden="false" customHeight="true" outlineLevel="0" collapsed="false">
      <c r="E190" s="20"/>
      <c r="F190" s="21"/>
      <c r="J190" s="22"/>
    </row>
    <row r="191" customFormat="false" ht="15.75" hidden="false" customHeight="true" outlineLevel="0" collapsed="false">
      <c r="E191" s="20"/>
      <c r="F191" s="21"/>
      <c r="J191" s="22"/>
    </row>
    <row r="192" customFormat="false" ht="15.75" hidden="false" customHeight="true" outlineLevel="0" collapsed="false">
      <c r="E192" s="20"/>
      <c r="F192" s="21"/>
      <c r="J192" s="22"/>
    </row>
    <row r="193" customFormat="false" ht="15.75" hidden="false" customHeight="true" outlineLevel="0" collapsed="false">
      <c r="E193" s="20"/>
      <c r="F193" s="21"/>
      <c r="J193" s="22"/>
    </row>
    <row r="194" customFormat="false" ht="15.75" hidden="false" customHeight="true" outlineLevel="0" collapsed="false">
      <c r="E194" s="20"/>
      <c r="F194" s="21"/>
      <c r="J194" s="22"/>
    </row>
    <row r="195" customFormat="false" ht="15.75" hidden="false" customHeight="true" outlineLevel="0" collapsed="false">
      <c r="E195" s="20"/>
      <c r="F195" s="21"/>
      <c r="J195" s="22"/>
    </row>
    <row r="196" customFormat="false" ht="15.75" hidden="false" customHeight="true" outlineLevel="0" collapsed="false">
      <c r="E196" s="20"/>
      <c r="F196" s="21"/>
      <c r="J196" s="22"/>
    </row>
    <row r="197" customFormat="false" ht="15.75" hidden="false" customHeight="true" outlineLevel="0" collapsed="false">
      <c r="E197" s="20"/>
      <c r="F197" s="21"/>
      <c r="J197" s="22"/>
    </row>
    <row r="198" customFormat="false" ht="15.75" hidden="false" customHeight="true" outlineLevel="0" collapsed="false">
      <c r="E198" s="20"/>
      <c r="F198" s="21"/>
      <c r="J198" s="22"/>
    </row>
    <row r="199" customFormat="false" ht="15.75" hidden="false" customHeight="true" outlineLevel="0" collapsed="false">
      <c r="E199" s="20"/>
      <c r="F199" s="21"/>
      <c r="J199" s="22"/>
    </row>
    <row r="200" customFormat="false" ht="15.75" hidden="false" customHeight="true" outlineLevel="0" collapsed="false">
      <c r="E200" s="20"/>
      <c r="F200" s="21"/>
      <c r="J200" s="22"/>
    </row>
    <row r="201" customFormat="false" ht="15.75" hidden="false" customHeight="true" outlineLevel="0" collapsed="false">
      <c r="E201" s="20"/>
      <c r="F201" s="21"/>
      <c r="J201" s="22"/>
    </row>
    <row r="202" customFormat="false" ht="15.75" hidden="false" customHeight="true" outlineLevel="0" collapsed="false">
      <c r="E202" s="20"/>
      <c r="F202" s="21"/>
      <c r="J202" s="22"/>
    </row>
    <row r="203" customFormat="false" ht="15.75" hidden="false" customHeight="true" outlineLevel="0" collapsed="false">
      <c r="E203" s="20"/>
      <c r="F203" s="21"/>
      <c r="J203" s="22"/>
    </row>
    <row r="204" customFormat="false" ht="15.75" hidden="false" customHeight="true" outlineLevel="0" collapsed="false">
      <c r="E204" s="20"/>
      <c r="F204" s="21"/>
      <c r="J204" s="22"/>
    </row>
    <row r="205" customFormat="false" ht="15.75" hidden="false" customHeight="true" outlineLevel="0" collapsed="false">
      <c r="E205" s="20"/>
      <c r="F205" s="21"/>
      <c r="J205" s="22"/>
    </row>
    <row r="206" customFormat="false" ht="15.75" hidden="false" customHeight="true" outlineLevel="0" collapsed="false">
      <c r="E206" s="20"/>
      <c r="F206" s="21"/>
      <c r="J206" s="22"/>
    </row>
    <row r="207" customFormat="false" ht="15.75" hidden="false" customHeight="true" outlineLevel="0" collapsed="false">
      <c r="E207" s="20"/>
      <c r="F207" s="21"/>
      <c r="J207" s="22"/>
    </row>
    <row r="208" customFormat="false" ht="15.75" hidden="false" customHeight="true" outlineLevel="0" collapsed="false">
      <c r="E208" s="20"/>
      <c r="F208" s="21"/>
      <c r="J208" s="22"/>
    </row>
    <row r="209" customFormat="false" ht="15.75" hidden="false" customHeight="true" outlineLevel="0" collapsed="false">
      <c r="E209" s="20"/>
      <c r="F209" s="21"/>
      <c r="J209" s="22"/>
    </row>
    <row r="210" customFormat="false" ht="15.75" hidden="false" customHeight="true" outlineLevel="0" collapsed="false">
      <c r="E210" s="20"/>
      <c r="F210" s="21"/>
      <c r="J210" s="22"/>
    </row>
    <row r="211" customFormat="false" ht="15.75" hidden="false" customHeight="true" outlineLevel="0" collapsed="false">
      <c r="E211" s="20"/>
      <c r="F211" s="21"/>
      <c r="J211" s="22"/>
    </row>
    <row r="212" customFormat="false" ht="15.75" hidden="false" customHeight="true" outlineLevel="0" collapsed="false">
      <c r="E212" s="20"/>
      <c r="F212" s="21"/>
      <c r="J212" s="22"/>
    </row>
    <row r="213" customFormat="false" ht="15.75" hidden="false" customHeight="true" outlineLevel="0" collapsed="false">
      <c r="E213" s="20"/>
      <c r="F213" s="21"/>
      <c r="J213" s="22"/>
    </row>
    <row r="214" customFormat="false" ht="15.75" hidden="false" customHeight="true" outlineLevel="0" collapsed="false">
      <c r="E214" s="20"/>
      <c r="F214" s="21"/>
      <c r="J214" s="22"/>
    </row>
    <row r="215" customFormat="false" ht="15.75" hidden="false" customHeight="true" outlineLevel="0" collapsed="false">
      <c r="E215" s="20"/>
      <c r="F215" s="21"/>
      <c r="J215" s="22"/>
    </row>
    <row r="216" customFormat="false" ht="15.75" hidden="false" customHeight="true" outlineLevel="0" collapsed="false">
      <c r="E216" s="20"/>
      <c r="F216" s="21"/>
      <c r="J216" s="22"/>
    </row>
    <row r="217" customFormat="false" ht="15.75" hidden="false" customHeight="true" outlineLevel="0" collapsed="false">
      <c r="E217" s="20"/>
      <c r="F217" s="21"/>
      <c r="J217" s="22"/>
    </row>
    <row r="218" customFormat="false" ht="15.75" hidden="false" customHeight="true" outlineLevel="0" collapsed="false">
      <c r="E218" s="20"/>
      <c r="F218" s="21"/>
      <c r="J218" s="22"/>
    </row>
    <row r="219" customFormat="false" ht="15.75" hidden="false" customHeight="true" outlineLevel="0" collapsed="false">
      <c r="E219" s="20"/>
      <c r="F219" s="21"/>
      <c r="J219" s="22"/>
    </row>
    <row r="220" customFormat="false" ht="15.75" hidden="false" customHeight="true" outlineLevel="0" collapsed="false">
      <c r="E220" s="20"/>
      <c r="F220" s="21"/>
      <c r="J220" s="22"/>
    </row>
    <row r="221" customFormat="false" ht="15.75" hidden="false" customHeight="true" outlineLevel="0" collapsed="false">
      <c r="F221" s="21"/>
      <c r="J221" s="22"/>
    </row>
    <row r="222" customFormat="false" ht="15.75" hidden="false" customHeight="true" outlineLevel="0" collapsed="false">
      <c r="F222" s="21"/>
      <c r="J222" s="22"/>
    </row>
    <row r="223" customFormat="false" ht="15.75" hidden="false" customHeight="true" outlineLevel="0" collapsed="false">
      <c r="F223" s="21"/>
      <c r="J223" s="22"/>
    </row>
    <row r="224" customFormat="false" ht="15.75" hidden="false" customHeight="true" outlineLevel="0" collapsed="false">
      <c r="F224" s="21"/>
      <c r="J224" s="22"/>
    </row>
    <row r="225" customFormat="false" ht="15.75" hidden="false" customHeight="true" outlineLevel="0" collapsed="false">
      <c r="F225" s="21"/>
      <c r="J225" s="22"/>
    </row>
    <row r="226" customFormat="false" ht="15.75" hidden="false" customHeight="true" outlineLevel="0" collapsed="false">
      <c r="F226" s="21"/>
      <c r="J226" s="22"/>
    </row>
    <row r="227" customFormat="false" ht="15.75" hidden="false" customHeight="true" outlineLevel="0" collapsed="false">
      <c r="F227" s="21"/>
      <c r="J227" s="22"/>
    </row>
    <row r="228" customFormat="false" ht="15.75" hidden="false" customHeight="true" outlineLevel="0" collapsed="false">
      <c r="F228" s="21"/>
      <c r="J228" s="22"/>
    </row>
    <row r="229" customFormat="false" ht="15.75" hidden="false" customHeight="true" outlineLevel="0" collapsed="false">
      <c r="F229" s="21"/>
      <c r="J229" s="22"/>
    </row>
    <row r="230" customFormat="false" ht="15.75" hidden="false" customHeight="true" outlineLevel="0" collapsed="false">
      <c r="F230" s="21"/>
      <c r="J230" s="22"/>
    </row>
    <row r="231" customFormat="false" ht="15.75" hidden="false" customHeight="true" outlineLevel="0" collapsed="false">
      <c r="F231" s="21"/>
      <c r="J231" s="22"/>
    </row>
    <row r="232" customFormat="false" ht="15.75" hidden="false" customHeight="true" outlineLevel="0" collapsed="false">
      <c r="F232" s="21"/>
      <c r="J232" s="22"/>
    </row>
    <row r="233" customFormat="false" ht="15.75" hidden="false" customHeight="true" outlineLevel="0" collapsed="false">
      <c r="F233" s="21"/>
      <c r="J233" s="22"/>
    </row>
    <row r="234" customFormat="false" ht="15.75" hidden="false" customHeight="true" outlineLevel="0" collapsed="false">
      <c r="F234" s="21"/>
      <c r="J234" s="22"/>
    </row>
    <row r="235" customFormat="false" ht="15.75" hidden="false" customHeight="true" outlineLevel="0" collapsed="false">
      <c r="F235" s="21"/>
      <c r="J235" s="22"/>
    </row>
    <row r="236" customFormat="false" ht="15.75" hidden="false" customHeight="true" outlineLevel="0" collapsed="false">
      <c r="F236" s="21"/>
      <c r="J236" s="22"/>
    </row>
    <row r="237" customFormat="false" ht="15.75" hidden="false" customHeight="true" outlineLevel="0" collapsed="false">
      <c r="F237" s="21"/>
      <c r="J237" s="22"/>
    </row>
    <row r="238" customFormat="false" ht="15.75" hidden="false" customHeight="true" outlineLevel="0" collapsed="false">
      <c r="F238" s="21"/>
      <c r="J238" s="22"/>
    </row>
    <row r="239" customFormat="false" ht="15.75" hidden="false" customHeight="true" outlineLevel="0" collapsed="false">
      <c r="F239" s="21"/>
      <c r="J239" s="22"/>
    </row>
    <row r="240" customFormat="false" ht="15.75" hidden="false" customHeight="true" outlineLevel="0" collapsed="false">
      <c r="F240" s="21"/>
      <c r="J240" s="22"/>
    </row>
    <row r="241" customFormat="false" ht="15.75" hidden="false" customHeight="true" outlineLevel="0" collapsed="false">
      <c r="F241" s="21"/>
      <c r="J241" s="22"/>
    </row>
    <row r="242" customFormat="false" ht="15.75" hidden="false" customHeight="true" outlineLevel="0" collapsed="false">
      <c r="F242" s="21"/>
      <c r="J242" s="22"/>
    </row>
    <row r="243" customFormat="false" ht="15.75" hidden="false" customHeight="true" outlineLevel="0" collapsed="false">
      <c r="F243" s="21"/>
      <c r="J243" s="22"/>
    </row>
    <row r="244" customFormat="false" ht="15.75" hidden="false" customHeight="true" outlineLevel="0" collapsed="false">
      <c r="F244" s="21"/>
      <c r="J244" s="22"/>
    </row>
    <row r="245" customFormat="false" ht="15.75" hidden="false" customHeight="true" outlineLevel="0" collapsed="false">
      <c r="F245" s="21"/>
      <c r="J245" s="22"/>
    </row>
    <row r="246" customFormat="false" ht="15.75" hidden="false" customHeight="true" outlineLevel="0" collapsed="false">
      <c r="F246" s="21"/>
      <c r="J246" s="22"/>
    </row>
    <row r="247" customFormat="false" ht="15.75" hidden="false" customHeight="true" outlineLevel="0" collapsed="false">
      <c r="F247" s="21"/>
      <c r="J247" s="22"/>
    </row>
    <row r="248" customFormat="false" ht="15.75" hidden="false" customHeight="true" outlineLevel="0" collapsed="false">
      <c r="F248" s="21"/>
      <c r="J248" s="22"/>
    </row>
    <row r="249" customFormat="false" ht="15.75" hidden="false" customHeight="true" outlineLevel="0" collapsed="false">
      <c r="F249" s="21"/>
      <c r="J249" s="22"/>
    </row>
    <row r="250" customFormat="false" ht="15.75" hidden="false" customHeight="true" outlineLevel="0" collapsed="false">
      <c r="F250" s="21"/>
      <c r="J250" s="22"/>
    </row>
    <row r="251" customFormat="false" ht="15.75" hidden="false" customHeight="true" outlineLevel="0" collapsed="false">
      <c r="F251" s="21"/>
      <c r="J251" s="22"/>
    </row>
    <row r="252" customFormat="false" ht="15.75" hidden="false" customHeight="true" outlineLevel="0" collapsed="false">
      <c r="F252" s="21"/>
      <c r="J252" s="22"/>
    </row>
    <row r="253" customFormat="false" ht="15.75" hidden="false" customHeight="true" outlineLevel="0" collapsed="false">
      <c r="F253" s="21"/>
      <c r="J253" s="22"/>
    </row>
    <row r="254" customFormat="false" ht="15.75" hidden="false" customHeight="true" outlineLevel="0" collapsed="false">
      <c r="F254" s="21"/>
      <c r="J254" s="22"/>
    </row>
    <row r="255" customFormat="false" ht="15.75" hidden="false" customHeight="true" outlineLevel="0" collapsed="false">
      <c r="F255" s="21"/>
      <c r="J255" s="22"/>
    </row>
    <row r="256" customFormat="false" ht="15.75" hidden="false" customHeight="true" outlineLevel="0" collapsed="false">
      <c r="F256" s="21"/>
      <c r="J256" s="22"/>
    </row>
    <row r="257" customFormat="false" ht="15.75" hidden="false" customHeight="true" outlineLevel="0" collapsed="false">
      <c r="F257" s="21"/>
      <c r="J257" s="22"/>
    </row>
    <row r="258" customFormat="false" ht="15.75" hidden="false" customHeight="true" outlineLevel="0" collapsed="false">
      <c r="F258" s="21"/>
      <c r="J258" s="22"/>
    </row>
    <row r="259" customFormat="false" ht="15.75" hidden="false" customHeight="true" outlineLevel="0" collapsed="false">
      <c r="F259" s="21"/>
      <c r="J259" s="22"/>
    </row>
    <row r="260" customFormat="false" ht="15.75" hidden="false" customHeight="true" outlineLevel="0" collapsed="false">
      <c r="F260" s="21"/>
      <c r="J260" s="22"/>
    </row>
    <row r="261" customFormat="false" ht="15.75" hidden="false" customHeight="true" outlineLevel="0" collapsed="false">
      <c r="F261" s="21"/>
      <c r="J261" s="22"/>
    </row>
    <row r="262" customFormat="false" ht="15.75" hidden="false" customHeight="true" outlineLevel="0" collapsed="false">
      <c r="F262" s="21"/>
      <c r="J262" s="22"/>
    </row>
    <row r="263" customFormat="false" ht="15.75" hidden="false" customHeight="true" outlineLevel="0" collapsed="false">
      <c r="F263" s="21"/>
      <c r="J263" s="22"/>
    </row>
    <row r="264" customFormat="false" ht="15.75" hidden="false" customHeight="true" outlineLevel="0" collapsed="false">
      <c r="F264" s="21"/>
      <c r="J264" s="22"/>
    </row>
    <row r="265" customFormat="false" ht="15.75" hidden="false" customHeight="true" outlineLevel="0" collapsed="false">
      <c r="F265" s="21"/>
      <c r="J265" s="22"/>
    </row>
    <row r="266" customFormat="false" ht="15.75" hidden="false" customHeight="true" outlineLevel="0" collapsed="false">
      <c r="F266" s="21"/>
      <c r="J266" s="22"/>
    </row>
    <row r="267" customFormat="false" ht="15.75" hidden="false" customHeight="true" outlineLevel="0" collapsed="false">
      <c r="F267" s="21"/>
      <c r="J267" s="22"/>
    </row>
    <row r="268" customFormat="false" ht="15.75" hidden="false" customHeight="true" outlineLevel="0" collapsed="false">
      <c r="F268" s="21"/>
      <c r="J268" s="22"/>
    </row>
    <row r="269" customFormat="false" ht="15.75" hidden="false" customHeight="true" outlineLevel="0" collapsed="false">
      <c r="F269" s="21"/>
      <c r="J269" s="22"/>
    </row>
    <row r="270" customFormat="false" ht="15.75" hidden="false" customHeight="true" outlineLevel="0" collapsed="false">
      <c r="F270" s="21"/>
      <c r="J270" s="22"/>
    </row>
    <row r="271" customFormat="false" ht="15.75" hidden="false" customHeight="true" outlineLevel="0" collapsed="false">
      <c r="F271" s="21"/>
      <c r="J271" s="22"/>
    </row>
    <row r="272" customFormat="false" ht="15.75" hidden="false" customHeight="true" outlineLevel="0" collapsed="false">
      <c r="F272" s="21"/>
      <c r="J272" s="22"/>
    </row>
    <row r="273" customFormat="false" ht="15.75" hidden="false" customHeight="true" outlineLevel="0" collapsed="false">
      <c r="F273" s="21"/>
      <c r="J273" s="22"/>
    </row>
    <row r="274" customFormat="false" ht="15.75" hidden="false" customHeight="true" outlineLevel="0" collapsed="false">
      <c r="F274" s="21"/>
      <c r="J274" s="22"/>
    </row>
    <row r="275" customFormat="false" ht="15.75" hidden="false" customHeight="true" outlineLevel="0" collapsed="false">
      <c r="F275" s="21"/>
      <c r="J275" s="22"/>
    </row>
    <row r="276" customFormat="false" ht="15.75" hidden="false" customHeight="true" outlineLevel="0" collapsed="false">
      <c r="F276" s="21"/>
      <c r="J276" s="22"/>
    </row>
    <row r="277" customFormat="false" ht="15.75" hidden="false" customHeight="true" outlineLevel="0" collapsed="false">
      <c r="F277" s="21"/>
      <c r="J277" s="22"/>
    </row>
    <row r="278" customFormat="false" ht="15.75" hidden="false" customHeight="true" outlineLevel="0" collapsed="false">
      <c r="F278" s="21"/>
      <c r="J278" s="22"/>
    </row>
    <row r="279" customFormat="false" ht="15.75" hidden="false" customHeight="true" outlineLevel="0" collapsed="false">
      <c r="F279" s="21"/>
      <c r="J279" s="22"/>
    </row>
    <row r="280" customFormat="false" ht="15.75" hidden="false" customHeight="true" outlineLevel="0" collapsed="false">
      <c r="F280" s="21"/>
      <c r="J280" s="22"/>
    </row>
    <row r="281" customFormat="false" ht="15.75" hidden="false" customHeight="true" outlineLevel="0" collapsed="false">
      <c r="F281" s="21"/>
      <c r="J281" s="22"/>
    </row>
    <row r="282" customFormat="false" ht="15.75" hidden="false" customHeight="true" outlineLevel="0" collapsed="false">
      <c r="F282" s="21"/>
      <c r="J282" s="22"/>
    </row>
    <row r="283" customFormat="false" ht="15.75" hidden="false" customHeight="true" outlineLevel="0" collapsed="false">
      <c r="F283" s="21"/>
      <c r="J283" s="22"/>
    </row>
    <row r="284" customFormat="false" ht="15.75" hidden="false" customHeight="true" outlineLevel="0" collapsed="false">
      <c r="F284" s="21"/>
      <c r="J284" s="22"/>
    </row>
    <row r="285" customFormat="false" ht="15.75" hidden="false" customHeight="true" outlineLevel="0" collapsed="false">
      <c r="F285" s="21"/>
      <c r="J285" s="22"/>
    </row>
    <row r="286" customFormat="false" ht="15.75" hidden="false" customHeight="true" outlineLevel="0" collapsed="false">
      <c r="F286" s="21"/>
      <c r="J286" s="22"/>
    </row>
    <row r="287" customFormat="false" ht="15.75" hidden="false" customHeight="true" outlineLevel="0" collapsed="false">
      <c r="F287" s="21"/>
      <c r="J287" s="22"/>
    </row>
    <row r="288" customFormat="false" ht="15.75" hidden="false" customHeight="true" outlineLevel="0" collapsed="false">
      <c r="F288" s="21"/>
      <c r="J288" s="22"/>
    </row>
    <row r="289" customFormat="false" ht="15.75" hidden="false" customHeight="true" outlineLevel="0" collapsed="false">
      <c r="F289" s="21"/>
      <c r="J289" s="22"/>
    </row>
    <row r="290" customFormat="false" ht="15.75" hidden="false" customHeight="true" outlineLevel="0" collapsed="false">
      <c r="F290" s="21"/>
      <c r="J290" s="22"/>
    </row>
    <row r="291" customFormat="false" ht="15.75" hidden="false" customHeight="true" outlineLevel="0" collapsed="false">
      <c r="F291" s="21"/>
      <c r="J291" s="22"/>
    </row>
    <row r="292" customFormat="false" ht="15.75" hidden="false" customHeight="true" outlineLevel="0" collapsed="false">
      <c r="F292" s="21"/>
      <c r="J292" s="22"/>
    </row>
    <row r="293" customFormat="false" ht="15.75" hidden="false" customHeight="true" outlineLevel="0" collapsed="false">
      <c r="F293" s="21"/>
      <c r="J293" s="22"/>
    </row>
    <row r="294" customFormat="false" ht="15.75" hidden="false" customHeight="true" outlineLevel="0" collapsed="false">
      <c r="F294" s="21"/>
      <c r="J294" s="22"/>
    </row>
    <row r="295" customFormat="false" ht="15.75" hidden="false" customHeight="true" outlineLevel="0" collapsed="false">
      <c r="F295" s="21"/>
      <c r="J295" s="22"/>
    </row>
    <row r="296" customFormat="false" ht="15.75" hidden="false" customHeight="true" outlineLevel="0" collapsed="false">
      <c r="F296" s="21"/>
      <c r="J296" s="22"/>
    </row>
    <row r="297" customFormat="false" ht="15.75" hidden="false" customHeight="true" outlineLevel="0" collapsed="false">
      <c r="F297" s="21"/>
      <c r="J297" s="22"/>
    </row>
    <row r="298" customFormat="false" ht="15.75" hidden="false" customHeight="true" outlineLevel="0" collapsed="false">
      <c r="F298" s="21"/>
      <c r="J298" s="22"/>
    </row>
    <row r="299" customFormat="false" ht="15.75" hidden="false" customHeight="true" outlineLevel="0" collapsed="false">
      <c r="F299" s="21"/>
      <c r="J299" s="22"/>
    </row>
    <row r="300" customFormat="false" ht="15.75" hidden="false" customHeight="true" outlineLevel="0" collapsed="false">
      <c r="F300" s="21"/>
      <c r="J300" s="22"/>
    </row>
    <row r="301" customFormat="false" ht="15.75" hidden="false" customHeight="true" outlineLevel="0" collapsed="false">
      <c r="F301" s="21"/>
      <c r="J301" s="22"/>
    </row>
    <row r="302" customFormat="false" ht="15.75" hidden="false" customHeight="true" outlineLevel="0" collapsed="false">
      <c r="F302" s="21"/>
      <c r="J302" s="22"/>
    </row>
    <row r="303" customFormat="false" ht="15.75" hidden="false" customHeight="true" outlineLevel="0" collapsed="false">
      <c r="F303" s="21"/>
      <c r="J303" s="22"/>
    </row>
    <row r="304" customFormat="false" ht="15.75" hidden="false" customHeight="true" outlineLevel="0" collapsed="false">
      <c r="F304" s="21"/>
      <c r="J304" s="22"/>
    </row>
    <row r="305" customFormat="false" ht="15.75" hidden="false" customHeight="true" outlineLevel="0" collapsed="false">
      <c r="F305" s="21"/>
      <c r="J305" s="22"/>
    </row>
    <row r="306" customFormat="false" ht="15.75" hidden="false" customHeight="true" outlineLevel="0" collapsed="false">
      <c r="F306" s="21"/>
      <c r="J306" s="22"/>
    </row>
    <row r="307" customFormat="false" ht="15.75" hidden="false" customHeight="true" outlineLevel="0" collapsed="false">
      <c r="F307" s="21"/>
      <c r="J307" s="22"/>
    </row>
    <row r="308" customFormat="false" ht="15.75" hidden="false" customHeight="true" outlineLevel="0" collapsed="false">
      <c r="F308" s="21"/>
      <c r="J308" s="22"/>
    </row>
    <row r="309" customFormat="false" ht="15.75" hidden="false" customHeight="true" outlineLevel="0" collapsed="false">
      <c r="F309" s="21"/>
      <c r="J309" s="22"/>
    </row>
    <row r="310" customFormat="false" ht="15.75" hidden="false" customHeight="true" outlineLevel="0" collapsed="false">
      <c r="F310" s="21"/>
      <c r="J310" s="22"/>
    </row>
    <row r="311" customFormat="false" ht="15.75" hidden="false" customHeight="true" outlineLevel="0" collapsed="false">
      <c r="F311" s="21"/>
      <c r="J311" s="22"/>
    </row>
    <row r="312" customFormat="false" ht="15.75" hidden="false" customHeight="true" outlineLevel="0" collapsed="false">
      <c r="F312" s="21"/>
      <c r="J312" s="22"/>
    </row>
    <row r="313" customFormat="false" ht="15.75" hidden="false" customHeight="true" outlineLevel="0" collapsed="false">
      <c r="F313" s="21"/>
      <c r="J313" s="22"/>
    </row>
    <row r="314" customFormat="false" ht="15.75" hidden="false" customHeight="true" outlineLevel="0" collapsed="false">
      <c r="F314" s="21"/>
      <c r="J314" s="22"/>
    </row>
    <row r="315" customFormat="false" ht="15.75" hidden="false" customHeight="true" outlineLevel="0" collapsed="false">
      <c r="F315" s="21"/>
      <c r="J315" s="22"/>
    </row>
    <row r="316" customFormat="false" ht="15.75" hidden="false" customHeight="true" outlineLevel="0" collapsed="false">
      <c r="F316" s="21"/>
      <c r="J316" s="22"/>
    </row>
    <row r="317" customFormat="false" ht="15.75" hidden="false" customHeight="true" outlineLevel="0" collapsed="false">
      <c r="F317" s="21"/>
      <c r="J317" s="22"/>
    </row>
    <row r="318" customFormat="false" ht="15.75" hidden="false" customHeight="true" outlineLevel="0" collapsed="false">
      <c r="F318" s="21"/>
      <c r="J318" s="22"/>
    </row>
    <row r="319" customFormat="false" ht="15.75" hidden="false" customHeight="true" outlineLevel="0" collapsed="false">
      <c r="F319" s="21"/>
      <c r="J319" s="22"/>
    </row>
    <row r="320" customFormat="false" ht="15.75" hidden="false" customHeight="true" outlineLevel="0" collapsed="false">
      <c r="F320" s="21"/>
      <c r="J320" s="22"/>
    </row>
    <row r="321" customFormat="false" ht="15.75" hidden="false" customHeight="true" outlineLevel="0" collapsed="false">
      <c r="F321" s="21"/>
      <c r="J321" s="22"/>
    </row>
    <row r="322" customFormat="false" ht="15.75" hidden="false" customHeight="true" outlineLevel="0" collapsed="false">
      <c r="F322" s="21"/>
      <c r="J322" s="22"/>
    </row>
    <row r="323" customFormat="false" ht="15.75" hidden="false" customHeight="true" outlineLevel="0" collapsed="false">
      <c r="F323" s="21"/>
      <c r="J323" s="22"/>
    </row>
    <row r="324" customFormat="false" ht="15.75" hidden="false" customHeight="true" outlineLevel="0" collapsed="false">
      <c r="F324" s="21"/>
      <c r="J324" s="22"/>
    </row>
    <row r="325" customFormat="false" ht="15.75" hidden="false" customHeight="true" outlineLevel="0" collapsed="false">
      <c r="F325" s="21"/>
      <c r="J325" s="22"/>
    </row>
    <row r="326" customFormat="false" ht="15.75" hidden="false" customHeight="true" outlineLevel="0" collapsed="false">
      <c r="F326" s="21"/>
      <c r="J326" s="22"/>
    </row>
    <row r="327" customFormat="false" ht="15.75" hidden="false" customHeight="true" outlineLevel="0" collapsed="false">
      <c r="F327" s="21"/>
      <c r="J327" s="22"/>
    </row>
    <row r="328" customFormat="false" ht="15.75" hidden="false" customHeight="true" outlineLevel="0" collapsed="false">
      <c r="F328" s="21"/>
      <c r="J328" s="22"/>
    </row>
    <row r="329" customFormat="false" ht="15.75" hidden="false" customHeight="true" outlineLevel="0" collapsed="false">
      <c r="F329" s="21"/>
      <c r="J329" s="22"/>
    </row>
    <row r="330" customFormat="false" ht="15.75" hidden="false" customHeight="true" outlineLevel="0" collapsed="false">
      <c r="F330" s="21"/>
      <c r="J330" s="22"/>
    </row>
    <row r="331" customFormat="false" ht="15.75" hidden="false" customHeight="true" outlineLevel="0" collapsed="false">
      <c r="F331" s="21"/>
      <c r="J331" s="22"/>
    </row>
    <row r="332" customFormat="false" ht="15.75" hidden="false" customHeight="true" outlineLevel="0" collapsed="false">
      <c r="F332" s="21"/>
      <c r="J332" s="22"/>
    </row>
    <row r="333" customFormat="false" ht="15.75" hidden="false" customHeight="true" outlineLevel="0" collapsed="false">
      <c r="F333" s="21"/>
      <c r="J333" s="22"/>
    </row>
    <row r="334" customFormat="false" ht="15.75" hidden="false" customHeight="true" outlineLevel="0" collapsed="false">
      <c r="F334" s="21"/>
      <c r="J334" s="22"/>
    </row>
    <row r="335" customFormat="false" ht="15.75" hidden="false" customHeight="true" outlineLevel="0" collapsed="false">
      <c r="F335" s="21"/>
      <c r="J335" s="22"/>
    </row>
    <row r="336" customFormat="false" ht="15.75" hidden="false" customHeight="true" outlineLevel="0" collapsed="false">
      <c r="F336" s="21"/>
      <c r="J336" s="22"/>
    </row>
    <row r="337" customFormat="false" ht="15.75" hidden="false" customHeight="true" outlineLevel="0" collapsed="false">
      <c r="F337" s="21"/>
      <c r="J337" s="22"/>
    </row>
    <row r="338" customFormat="false" ht="15.75" hidden="false" customHeight="true" outlineLevel="0" collapsed="false">
      <c r="F338" s="21"/>
      <c r="J338" s="22"/>
    </row>
    <row r="339" customFormat="false" ht="15.75" hidden="false" customHeight="true" outlineLevel="0" collapsed="false">
      <c r="F339" s="21"/>
      <c r="J339" s="22"/>
    </row>
    <row r="340" customFormat="false" ht="15.75" hidden="false" customHeight="true" outlineLevel="0" collapsed="false">
      <c r="F340" s="21"/>
      <c r="J340" s="22"/>
    </row>
    <row r="341" customFormat="false" ht="15.75" hidden="false" customHeight="true" outlineLevel="0" collapsed="false">
      <c r="F341" s="21"/>
      <c r="J341" s="22"/>
    </row>
    <row r="342" customFormat="false" ht="15.75" hidden="false" customHeight="true" outlineLevel="0" collapsed="false">
      <c r="F342" s="21"/>
      <c r="J342" s="22"/>
    </row>
    <row r="343" customFormat="false" ht="15.75" hidden="false" customHeight="true" outlineLevel="0" collapsed="false">
      <c r="F343" s="21"/>
      <c r="J343" s="22"/>
    </row>
    <row r="344" customFormat="false" ht="15.75" hidden="false" customHeight="true" outlineLevel="0" collapsed="false">
      <c r="F344" s="21"/>
      <c r="J344" s="22"/>
    </row>
    <row r="345" customFormat="false" ht="15.75" hidden="false" customHeight="true" outlineLevel="0" collapsed="false">
      <c r="F345" s="21"/>
      <c r="J345" s="22"/>
    </row>
    <row r="346" customFormat="false" ht="15.75" hidden="false" customHeight="true" outlineLevel="0" collapsed="false">
      <c r="F346" s="21"/>
      <c r="J346" s="22"/>
    </row>
    <row r="347" customFormat="false" ht="15.75" hidden="false" customHeight="true" outlineLevel="0" collapsed="false">
      <c r="F347" s="21"/>
      <c r="J347" s="22"/>
    </row>
    <row r="348" customFormat="false" ht="15.75" hidden="false" customHeight="true" outlineLevel="0" collapsed="false">
      <c r="F348" s="21"/>
      <c r="J348" s="22"/>
    </row>
    <row r="349" customFormat="false" ht="15.75" hidden="false" customHeight="true" outlineLevel="0" collapsed="false">
      <c r="F349" s="21"/>
      <c r="J349" s="22"/>
    </row>
    <row r="350" customFormat="false" ht="15.75" hidden="false" customHeight="true" outlineLevel="0" collapsed="false">
      <c r="F350" s="21"/>
      <c r="J350" s="22"/>
    </row>
    <row r="351" customFormat="false" ht="15.75" hidden="false" customHeight="true" outlineLevel="0" collapsed="false">
      <c r="F351" s="21"/>
      <c r="J351" s="22"/>
    </row>
    <row r="352" customFormat="false" ht="15.75" hidden="false" customHeight="true" outlineLevel="0" collapsed="false">
      <c r="F352" s="21"/>
      <c r="J352" s="22"/>
    </row>
    <row r="353" customFormat="false" ht="15.75" hidden="false" customHeight="true" outlineLevel="0" collapsed="false">
      <c r="F353" s="21"/>
      <c r="J353" s="22"/>
    </row>
    <row r="354" customFormat="false" ht="15.75" hidden="false" customHeight="true" outlineLevel="0" collapsed="false">
      <c r="F354" s="21"/>
      <c r="J354" s="22"/>
    </row>
    <row r="355" customFormat="false" ht="15.75" hidden="false" customHeight="true" outlineLevel="0" collapsed="false">
      <c r="F355" s="21"/>
      <c r="J355" s="22"/>
    </row>
    <row r="356" customFormat="false" ht="15.75" hidden="false" customHeight="true" outlineLevel="0" collapsed="false">
      <c r="F356" s="21"/>
      <c r="J356" s="22"/>
    </row>
    <row r="357" customFormat="false" ht="15.75" hidden="false" customHeight="true" outlineLevel="0" collapsed="false">
      <c r="F357" s="21"/>
      <c r="J357" s="22"/>
    </row>
    <row r="358" customFormat="false" ht="15.75" hidden="false" customHeight="true" outlineLevel="0" collapsed="false">
      <c r="F358" s="21"/>
      <c r="J358" s="22"/>
    </row>
    <row r="359" customFormat="false" ht="15.75" hidden="false" customHeight="true" outlineLevel="0" collapsed="false">
      <c r="F359" s="21"/>
      <c r="J359" s="22"/>
    </row>
    <row r="360" customFormat="false" ht="15.75" hidden="false" customHeight="true" outlineLevel="0" collapsed="false">
      <c r="F360" s="21"/>
      <c r="J360" s="22"/>
    </row>
    <row r="361" customFormat="false" ht="15.75" hidden="false" customHeight="true" outlineLevel="0" collapsed="false">
      <c r="F361" s="21"/>
      <c r="J361" s="22"/>
    </row>
    <row r="362" customFormat="false" ht="15.75" hidden="false" customHeight="true" outlineLevel="0" collapsed="false">
      <c r="F362" s="21"/>
      <c r="J362" s="22"/>
    </row>
    <row r="363" customFormat="false" ht="15.75" hidden="false" customHeight="true" outlineLevel="0" collapsed="false">
      <c r="F363" s="21"/>
      <c r="J363" s="22"/>
    </row>
    <row r="364" customFormat="false" ht="15.75" hidden="false" customHeight="true" outlineLevel="0" collapsed="false">
      <c r="F364" s="21"/>
      <c r="J364" s="22"/>
    </row>
    <row r="365" customFormat="false" ht="15.75" hidden="false" customHeight="true" outlineLevel="0" collapsed="false">
      <c r="F365" s="21"/>
      <c r="J365" s="22"/>
    </row>
    <row r="366" customFormat="false" ht="15.75" hidden="false" customHeight="true" outlineLevel="0" collapsed="false">
      <c r="F366" s="21"/>
      <c r="J366" s="22"/>
    </row>
    <row r="367" customFormat="false" ht="15.75" hidden="false" customHeight="true" outlineLevel="0" collapsed="false">
      <c r="F367" s="21"/>
      <c r="J367" s="22"/>
    </row>
    <row r="368" customFormat="false" ht="15.75" hidden="false" customHeight="true" outlineLevel="0" collapsed="false">
      <c r="F368" s="21"/>
      <c r="J368" s="22"/>
    </row>
    <row r="369" customFormat="false" ht="15.75" hidden="false" customHeight="true" outlineLevel="0" collapsed="false">
      <c r="F369" s="21"/>
      <c r="J369" s="22"/>
    </row>
    <row r="370" customFormat="false" ht="15.75" hidden="false" customHeight="true" outlineLevel="0" collapsed="false">
      <c r="F370" s="21"/>
      <c r="J370" s="22"/>
    </row>
    <row r="371" customFormat="false" ht="15.75" hidden="false" customHeight="true" outlineLevel="0" collapsed="false">
      <c r="F371" s="21"/>
      <c r="J371" s="22"/>
    </row>
    <row r="372" customFormat="false" ht="15.75" hidden="false" customHeight="true" outlineLevel="0" collapsed="false">
      <c r="F372" s="21"/>
      <c r="J372" s="22"/>
    </row>
    <row r="373" customFormat="false" ht="15.75" hidden="false" customHeight="true" outlineLevel="0" collapsed="false">
      <c r="F373" s="21"/>
      <c r="J373" s="22"/>
    </row>
    <row r="374" customFormat="false" ht="15.75" hidden="false" customHeight="true" outlineLevel="0" collapsed="false">
      <c r="F374" s="21"/>
      <c r="J374" s="22"/>
    </row>
    <row r="375" customFormat="false" ht="15.75" hidden="false" customHeight="true" outlineLevel="0" collapsed="false">
      <c r="F375" s="21"/>
      <c r="J375" s="22"/>
    </row>
    <row r="376" customFormat="false" ht="15.75" hidden="false" customHeight="true" outlineLevel="0" collapsed="false">
      <c r="F376" s="21"/>
      <c r="J376" s="22"/>
    </row>
    <row r="377" customFormat="false" ht="15.75" hidden="false" customHeight="true" outlineLevel="0" collapsed="false">
      <c r="F377" s="21"/>
      <c r="J377" s="22"/>
    </row>
    <row r="378" customFormat="false" ht="15.75" hidden="false" customHeight="true" outlineLevel="0" collapsed="false">
      <c r="F378" s="21"/>
      <c r="J378" s="22"/>
    </row>
    <row r="379" customFormat="false" ht="15.75" hidden="false" customHeight="true" outlineLevel="0" collapsed="false">
      <c r="F379" s="21"/>
      <c r="J379" s="22"/>
    </row>
    <row r="380" customFormat="false" ht="15.75" hidden="false" customHeight="true" outlineLevel="0" collapsed="false">
      <c r="F380" s="21"/>
      <c r="J380" s="22"/>
    </row>
    <row r="381" customFormat="false" ht="15.75" hidden="false" customHeight="true" outlineLevel="0" collapsed="false">
      <c r="F381" s="21"/>
      <c r="J381" s="22"/>
    </row>
    <row r="382" customFormat="false" ht="15.75" hidden="false" customHeight="true" outlineLevel="0" collapsed="false">
      <c r="F382" s="21"/>
      <c r="J382" s="22"/>
    </row>
    <row r="383" customFormat="false" ht="15.75" hidden="false" customHeight="true" outlineLevel="0" collapsed="false">
      <c r="F383" s="21"/>
      <c r="J383" s="22"/>
    </row>
    <row r="384" customFormat="false" ht="15.75" hidden="false" customHeight="true" outlineLevel="0" collapsed="false">
      <c r="F384" s="21"/>
      <c r="J384" s="22"/>
    </row>
    <row r="385" customFormat="false" ht="15.75" hidden="false" customHeight="true" outlineLevel="0" collapsed="false">
      <c r="F385" s="21"/>
      <c r="J385" s="22"/>
    </row>
    <row r="386" customFormat="false" ht="15.75" hidden="false" customHeight="true" outlineLevel="0" collapsed="false">
      <c r="F386" s="21"/>
      <c r="J386" s="22"/>
    </row>
    <row r="387" customFormat="false" ht="15.75" hidden="false" customHeight="true" outlineLevel="0" collapsed="false">
      <c r="F387" s="21"/>
      <c r="J387" s="22"/>
    </row>
    <row r="388" customFormat="false" ht="15.75" hidden="false" customHeight="true" outlineLevel="0" collapsed="false">
      <c r="F388" s="21"/>
      <c r="J388" s="22"/>
    </row>
    <row r="389" customFormat="false" ht="15.75" hidden="false" customHeight="true" outlineLevel="0" collapsed="false">
      <c r="F389" s="21"/>
      <c r="J389" s="22"/>
    </row>
    <row r="390" customFormat="false" ht="15.75" hidden="false" customHeight="true" outlineLevel="0" collapsed="false">
      <c r="F390" s="21"/>
      <c r="J390" s="22"/>
    </row>
    <row r="391" customFormat="false" ht="15.75" hidden="false" customHeight="true" outlineLevel="0" collapsed="false">
      <c r="F391" s="21"/>
      <c r="J391" s="22"/>
    </row>
    <row r="392" customFormat="false" ht="15.75" hidden="false" customHeight="true" outlineLevel="0" collapsed="false">
      <c r="F392" s="21"/>
      <c r="J392" s="22"/>
    </row>
    <row r="393" customFormat="false" ht="15.75" hidden="false" customHeight="true" outlineLevel="0" collapsed="false">
      <c r="F393" s="21"/>
      <c r="J393" s="22"/>
    </row>
    <row r="394" customFormat="false" ht="15.75" hidden="false" customHeight="true" outlineLevel="0" collapsed="false">
      <c r="F394" s="21"/>
      <c r="J394" s="22"/>
    </row>
    <row r="395" customFormat="false" ht="15.75" hidden="false" customHeight="true" outlineLevel="0" collapsed="false">
      <c r="F395" s="21"/>
      <c r="J395" s="22"/>
    </row>
    <row r="396" customFormat="false" ht="15.75" hidden="false" customHeight="true" outlineLevel="0" collapsed="false">
      <c r="F396" s="21"/>
      <c r="J396" s="22"/>
    </row>
    <row r="397" customFormat="false" ht="15.75" hidden="false" customHeight="true" outlineLevel="0" collapsed="false">
      <c r="F397" s="21"/>
      <c r="J397" s="22"/>
    </row>
    <row r="398" customFormat="false" ht="15.75" hidden="false" customHeight="true" outlineLevel="0" collapsed="false">
      <c r="F398" s="21"/>
      <c r="J398" s="22"/>
    </row>
    <row r="399" customFormat="false" ht="15.75" hidden="false" customHeight="true" outlineLevel="0" collapsed="false">
      <c r="F399" s="21"/>
      <c r="J399" s="22"/>
    </row>
    <row r="400" customFormat="false" ht="15.75" hidden="false" customHeight="true" outlineLevel="0" collapsed="false">
      <c r="F400" s="21"/>
      <c r="J400" s="22"/>
    </row>
    <row r="401" customFormat="false" ht="15.75" hidden="false" customHeight="true" outlineLevel="0" collapsed="false">
      <c r="F401" s="21"/>
      <c r="J401" s="22"/>
    </row>
    <row r="402" customFormat="false" ht="15.75" hidden="false" customHeight="true" outlineLevel="0" collapsed="false">
      <c r="F402" s="21"/>
      <c r="J402" s="22"/>
    </row>
    <row r="403" customFormat="false" ht="15.75" hidden="false" customHeight="true" outlineLevel="0" collapsed="false">
      <c r="F403" s="21"/>
      <c r="J403" s="22"/>
    </row>
    <row r="404" customFormat="false" ht="15.75" hidden="false" customHeight="true" outlineLevel="0" collapsed="false">
      <c r="F404" s="21"/>
      <c r="J404" s="22"/>
    </row>
    <row r="405" customFormat="false" ht="15.75" hidden="false" customHeight="true" outlineLevel="0" collapsed="false">
      <c r="F405" s="21"/>
      <c r="J405" s="22"/>
    </row>
    <row r="406" customFormat="false" ht="15.75" hidden="false" customHeight="true" outlineLevel="0" collapsed="false">
      <c r="F406" s="21"/>
      <c r="J406" s="22"/>
    </row>
    <row r="407" customFormat="false" ht="15.75" hidden="false" customHeight="true" outlineLevel="0" collapsed="false">
      <c r="F407" s="21"/>
      <c r="J407" s="22"/>
    </row>
    <row r="408" customFormat="false" ht="15.75" hidden="false" customHeight="true" outlineLevel="0" collapsed="false">
      <c r="F408" s="21"/>
      <c r="J408" s="22"/>
    </row>
    <row r="409" customFormat="false" ht="15.75" hidden="false" customHeight="true" outlineLevel="0" collapsed="false">
      <c r="F409" s="21"/>
      <c r="J409" s="22"/>
    </row>
    <row r="410" customFormat="false" ht="15.75" hidden="false" customHeight="true" outlineLevel="0" collapsed="false">
      <c r="F410" s="21"/>
      <c r="J410" s="22"/>
    </row>
    <row r="411" customFormat="false" ht="15.75" hidden="false" customHeight="true" outlineLevel="0" collapsed="false">
      <c r="F411" s="21"/>
      <c r="J411" s="22"/>
    </row>
    <row r="412" customFormat="false" ht="15.75" hidden="false" customHeight="true" outlineLevel="0" collapsed="false">
      <c r="F412" s="21"/>
      <c r="J412" s="22"/>
    </row>
    <row r="413" customFormat="false" ht="15.75" hidden="false" customHeight="true" outlineLevel="0" collapsed="false">
      <c r="F413" s="21"/>
      <c r="J413" s="22"/>
    </row>
    <row r="414" customFormat="false" ht="15.75" hidden="false" customHeight="true" outlineLevel="0" collapsed="false">
      <c r="F414" s="21"/>
      <c r="J414" s="22"/>
    </row>
    <row r="415" customFormat="false" ht="15.75" hidden="false" customHeight="true" outlineLevel="0" collapsed="false">
      <c r="F415" s="21"/>
      <c r="J415" s="22"/>
    </row>
    <row r="416" customFormat="false" ht="15.75" hidden="false" customHeight="true" outlineLevel="0" collapsed="false">
      <c r="F416" s="21"/>
      <c r="J416" s="22"/>
    </row>
    <row r="417" customFormat="false" ht="15.75" hidden="false" customHeight="true" outlineLevel="0" collapsed="false">
      <c r="F417" s="21"/>
      <c r="J417" s="22"/>
    </row>
    <row r="418" customFormat="false" ht="15.75" hidden="false" customHeight="true" outlineLevel="0" collapsed="false">
      <c r="F418" s="21"/>
      <c r="J418" s="22"/>
    </row>
    <row r="419" customFormat="false" ht="15.75" hidden="false" customHeight="true" outlineLevel="0" collapsed="false">
      <c r="F419" s="21"/>
      <c r="J419" s="22"/>
    </row>
    <row r="420" customFormat="false" ht="15.75" hidden="false" customHeight="true" outlineLevel="0" collapsed="false">
      <c r="F420" s="21"/>
      <c r="J420" s="22"/>
    </row>
    <row r="421" customFormat="false" ht="15.75" hidden="false" customHeight="true" outlineLevel="0" collapsed="false">
      <c r="F421" s="21"/>
      <c r="J421" s="22"/>
    </row>
    <row r="422" customFormat="false" ht="15.75" hidden="false" customHeight="true" outlineLevel="0" collapsed="false">
      <c r="F422" s="21"/>
      <c r="J422" s="22"/>
    </row>
    <row r="423" customFormat="false" ht="15.75" hidden="false" customHeight="true" outlineLevel="0" collapsed="false">
      <c r="F423" s="21"/>
      <c r="J423" s="22"/>
    </row>
    <row r="424" customFormat="false" ht="15.75" hidden="false" customHeight="true" outlineLevel="0" collapsed="false">
      <c r="F424" s="21"/>
      <c r="J424" s="22"/>
    </row>
    <row r="425" customFormat="false" ht="15.75" hidden="false" customHeight="true" outlineLevel="0" collapsed="false">
      <c r="F425" s="21"/>
      <c r="J425" s="22"/>
    </row>
    <row r="426" customFormat="false" ht="15.75" hidden="false" customHeight="true" outlineLevel="0" collapsed="false">
      <c r="F426" s="21"/>
      <c r="J426" s="22"/>
    </row>
    <row r="427" customFormat="false" ht="15.75" hidden="false" customHeight="true" outlineLevel="0" collapsed="false">
      <c r="F427" s="21"/>
      <c r="J427" s="22"/>
    </row>
    <row r="428" customFormat="false" ht="15.75" hidden="false" customHeight="true" outlineLevel="0" collapsed="false">
      <c r="F428" s="21"/>
      <c r="J428" s="22"/>
    </row>
    <row r="429" customFormat="false" ht="15.75" hidden="false" customHeight="true" outlineLevel="0" collapsed="false">
      <c r="F429" s="21"/>
      <c r="J429" s="22"/>
    </row>
    <row r="430" customFormat="false" ht="15.75" hidden="false" customHeight="true" outlineLevel="0" collapsed="false">
      <c r="F430" s="21"/>
      <c r="J430" s="22"/>
    </row>
    <row r="431" customFormat="false" ht="15.75" hidden="false" customHeight="true" outlineLevel="0" collapsed="false">
      <c r="F431" s="21"/>
      <c r="J431" s="22"/>
    </row>
    <row r="432" customFormat="false" ht="15.75" hidden="false" customHeight="true" outlineLevel="0" collapsed="false">
      <c r="F432" s="21"/>
      <c r="J432" s="22"/>
    </row>
    <row r="433" customFormat="false" ht="15.75" hidden="false" customHeight="true" outlineLevel="0" collapsed="false">
      <c r="F433" s="21"/>
      <c r="J433" s="22"/>
    </row>
    <row r="434" customFormat="false" ht="15.75" hidden="false" customHeight="true" outlineLevel="0" collapsed="false">
      <c r="F434" s="21"/>
      <c r="J434" s="22"/>
    </row>
    <row r="435" customFormat="false" ht="15.75" hidden="false" customHeight="true" outlineLevel="0" collapsed="false">
      <c r="F435" s="21"/>
      <c r="J435" s="22"/>
    </row>
    <row r="436" customFormat="false" ht="15.75" hidden="false" customHeight="true" outlineLevel="0" collapsed="false">
      <c r="F436" s="21"/>
      <c r="J436" s="22"/>
    </row>
    <row r="437" customFormat="false" ht="15.75" hidden="false" customHeight="true" outlineLevel="0" collapsed="false">
      <c r="F437" s="21"/>
      <c r="J437" s="22"/>
    </row>
    <row r="438" customFormat="false" ht="15.75" hidden="false" customHeight="true" outlineLevel="0" collapsed="false">
      <c r="F438" s="21"/>
      <c r="J438" s="22"/>
    </row>
    <row r="439" customFormat="false" ht="15.75" hidden="false" customHeight="true" outlineLevel="0" collapsed="false">
      <c r="F439" s="21"/>
      <c r="J439" s="22"/>
    </row>
    <row r="440" customFormat="false" ht="15.75" hidden="false" customHeight="true" outlineLevel="0" collapsed="false">
      <c r="F440" s="21"/>
      <c r="J440" s="22"/>
    </row>
    <row r="441" customFormat="false" ht="15.75" hidden="false" customHeight="true" outlineLevel="0" collapsed="false">
      <c r="F441" s="21"/>
      <c r="J441" s="22"/>
    </row>
    <row r="442" customFormat="false" ht="15.75" hidden="false" customHeight="true" outlineLevel="0" collapsed="false">
      <c r="F442" s="21"/>
      <c r="J442" s="22"/>
    </row>
    <row r="443" customFormat="false" ht="15.75" hidden="false" customHeight="true" outlineLevel="0" collapsed="false">
      <c r="F443" s="21"/>
      <c r="J443" s="22"/>
    </row>
    <row r="444" customFormat="false" ht="15.75" hidden="false" customHeight="true" outlineLevel="0" collapsed="false">
      <c r="F444" s="21"/>
      <c r="J444" s="22"/>
    </row>
    <row r="445" customFormat="false" ht="15.75" hidden="false" customHeight="true" outlineLevel="0" collapsed="false">
      <c r="F445" s="21"/>
      <c r="J445" s="22"/>
    </row>
    <row r="446" customFormat="false" ht="15.75" hidden="false" customHeight="true" outlineLevel="0" collapsed="false">
      <c r="F446" s="21"/>
      <c r="J446" s="22"/>
    </row>
    <row r="447" customFormat="false" ht="15.75" hidden="false" customHeight="true" outlineLevel="0" collapsed="false">
      <c r="F447" s="21"/>
      <c r="J447" s="22"/>
    </row>
    <row r="448" customFormat="false" ht="15.75" hidden="false" customHeight="true" outlineLevel="0" collapsed="false">
      <c r="F448" s="21"/>
      <c r="J448" s="22"/>
    </row>
    <row r="449" customFormat="false" ht="15.75" hidden="false" customHeight="true" outlineLevel="0" collapsed="false">
      <c r="F449" s="21"/>
      <c r="J449" s="22"/>
    </row>
    <row r="450" customFormat="false" ht="15.75" hidden="false" customHeight="true" outlineLevel="0" collapsed="false">
      <c r="F450" s="21"/>
      <c r="J450" s="22"/>
    </row>
    <row r="451" customFormat="false" ht="15.75" hidden="false" customHeight="true" outlineLevel="0" collapsed="false">
      <c r="F451" s="21"/>
      <c r="J451" s="22"/>
    </row>
    <row r="452" customFormat="false" ht="15.75" hidden="false" customHeight="true" outlineLevel="0" collapsed="false">
      <c r="F452" s="21"/>
      <c r="J452" s="22"/>
    </row>
    <row r="453" customFormat="false" ht="15.75" hidden="false" customHeight="true" outlineLevel="0" collapsed="false">
      <c r="F453" s="21"/>
      <c r="J453" s="22"/>
    </row>
    <row r="454" customFormat="false" ht="15.75" hidden="false" customHeight="true" outlineLevel="0" collapsed="false">
      <c r="F454" s="21"/>
      <c r="J454" s="22"/>
    </row>
    <row r="455" customFormat="false" ht="15.75" hidden="false" customHeight="true" outlineLevel="0" collapsed="false">
      <c r="F455" s="21"/>
      <c r="J455" s="22"/>
    </row>
    <row r="456" customFormat="false" ht="15.75" hidden="false" customHeight="true" outlineLevel="0" collapsed="false">
      <c r="F456" s="21"/>
      <c r="J456" s="22"/>
    </row>
    <row r="457" customFormat="false" ht="15.75" hidden="false" customHeight="true" outlineLevel="0" collapsed="false">
      <c r="F457" s="21"/>
      <c r="J457" s="22"/>
    </row>
    <row r="458" customFormat="false" ht="15.75" hidden="false" customHeight="true" outlineLevel="0" collapsed="false">
      <c r="F458" s="21"/>
      <c r="J458" s="22"/>
    </row>
    <row r="459" customFormat="false" ht="15.75" hidden="false" customHeight="true" outlineLevel="0" collapsed="false">
      <c r="F459" s="21"/>
      <c r="J459" s="22"/>
    </row>
    <row r="460" customFormat="false" ht="15.75" hidden="false" customHeight="true" outlineLevel="0" collapsed="false">
      <c r="F460" s="21"/>
      <c r="J460" s="22"/>
    </row>
    <row r="461" customFormat="false" ht="15.75" hidden="false" customHeight="true" outlineLevel="0" collapsed="false">
      <c r="F461" s="21"/>
      <c r="J461" s="22"/>
    </row>
    <row r="462" customFormat="false" ht="15.75" hidden="false" customHeight="true" outlineLevel="0" collapsed="false">
      <c r="F462" s="21"/>
      <c r="J462" s="22"/>
    </row>
    <row r="463" customFormat="false" ht="15.75" hidden="false" customHeight="true" outlineLevel="0" collapsed="false">
      <c r="F463" s="21"/>
      <c r="J463" s="22"/>
    </row>
    <row r="464" customFormat="false" ht="15.75" hidden="false" customHeight="true" outlineLevel="0" collapsed="false">
      <c r="F464" s="21"/>
      <c r="J464" s="22"/>
    </row>
    <row r="465" customFormat="false" ht="15.75" hidden="false" customHeight="true" outlineLevel="0" collapsed="false">
      <c r="F465" s="21"/>
      <c r="J465" s="22"/>
    </row>
    <row r="466" customFormat="false" ht="15.75" hidden="false" customHeight="true" outlineLevel="0" collapsed="false">
      <c r="F466" s="21"/>
      <c r="J466" s="22"/>
    </row>
    <row r="467" customFormat="false" ht="15.75" hidden="false" customHeight="true" outlineLevel="0" collapsed="false">
      <c r="F467" s="21"/>
      <c r="J467" s="22"/>
    </row>
    <row r="468" customFormat="false" ht="15.75" hidden="false" customHeight="true" outlineLevel="0" collapsed="false">
      <c r="F468" s="21"/>
      <c r="J468" s="22"/>
    </row>
    <row r="469" customFormat="false" ht="15.75" hidden="false" customHeight="true" outlineLevel="0" collapsed="false">
      <c r="F469" s="21"/>
      <c r="J469" s="22"/>
    </row>
    <row r="470" customFormat="false" ht="15.75" hidden="false" customHeight="true" outlineLevel="0" collapsed="false">
      <c r="F470" s="21"/>
      <c r="J470" s="22"/>
    </row>
    <row r="471" customFormat="false" ht="15.75" hidden="false" customHeight="true" outlineLevel="0" collapsed="false">
      <c r="F471" s="21"/>
      <c r="J471" s="22"/>
    </row>
    <row r="472" customFormat="false" ht="15.75" hidden="false" customHeight="true" outlineLevel="0" collapsed="false">
      <c r="F472" s="21"/>
      <c r="J472" s="22"/>
    </row>
    <row r="473" customFormat="false" ht="15.75" hidden="false" customHeight="true" outlineLevel="0" collapsed="false">
      <c r="F473" s="21"/>
      <c r="J473" s="22"/>
    </row>
    <row r="474" customFormat="false" ht="15.75" hidden="false" customHeight="true" outlineLevel="0" collapsed="false">
      <c r="F474" s="21"/>
      <c r="J474" s="22"/>
    </row>
    <row r="475" customFormat="false" ht="15.75" hidden="false" customHeight="true" outlineLevel="0" collapsed="false">
      <c r="F475" s="21"/>
      <c r="J475" s="22"/>
    </row>
    <row r="476" customFormat="false" ht="15.75" hidden="false" customHeight="true" outlineLevel="0" collapsed="false">
      <c r="F476" s="21"/>
      <c r="J476" s="22"/>
    </row>
    <row r="477" customFormat="false" ht="15.75" hidden="false" customHeight="true" outlineLevel="0" collapsed="false">
      <c r="F477" s="21"/>
      <c r="J477" s="22"/>
    </row>
    <row r="478" customFormat="false" ht="15.75" hidden="false" customHeight="true" outlineLevel="0" collapsed="false">
      <c r="F478" s="21"/>
      <c r="J478" s="22"/>
    </row>
    <row r="479" customFormat="false" ht="15.75" hidden="false" customHeight="true" outlineLevel="0" collapsed="false">
      <c r="F479" s="21"/>
      <c r="J479" s="22"/>
    </row>
    <row r="480" customFormat="false" ht="15.75" hidden="false" customHeight="true" outlineLevel="0" collapsed="false">
      <c r="F480" s="21"/>
      <c r="J480" s="22"/>
    </row>
    <row r="481" customFormat="false" ht="15.75" hidden="false" customHeight="true" outlineLevel="0" collapsed="false">
      <c r="F481" s="21"/>
      <c r="J481" s="22"/>
    </row>
    <row r="482" customFormat="false" ht="15.75" hidden="false" customHeight="true" outlineLevel="0" collapsed="false">
      <c r="F482" s="21"/>
      <c r="J482" s="22"/>
    </row>
    <row r="483" customFormat="false" ht="15.75" hidden="false" customHeight="true" outlineLevel="0" collapsed="false">
      <c r="F483" s="21"/>
      <c r="J483" s="22"/>
    </row>
    <row r="484" customFormat="false" ht="15.75" hidden="false" customHeight="true" outlineLevel="0" collapsed="false">
      <c r="F484" s="21"/>
      <c r="J484" s="22"/>
    </row>
    <row r="485" customFormat="false" ht="15.75" hidden="false" customHeight="true" outlineLevel="0" collapsed="false">
      <c r="F485" s="21"/>
      <c r="J485" s="22"/>
    </row>
    <row r="486" customFormat="false" ht="15.75" hidden="false" customHeight="true" outlineLevel="0" collapsed="false">
      <c r="F486" s="21"/>
      <c r="J486" s="22"/>
    </row>
    <row r="487" customFormat="false" ht="15.75" hidden="false" customHeight="true" outlineLevel="0" collapsed="false">
      <c r="F487" s="21"/>
      <c r="J487" s="22"/>
    </row>
    <row r="488" customFormat="false" ht="15.75" hidden="false" customHeight="true" outlineLevel="0" collapsed="false">
      <c r="F488" s="21"/>
      <c r="J488" s="22"/>
    </row>
    <row r="489" customFormat="false" ht="15.75" hidden="false" customHeight="true" outlineLevel="0" collapsed="false">
      <c r="F489" s="21"/>
      <c r="J489" s="22"/>
    </row>
    <row r="490" customFormat="false" ht="15.75" hidden="false" customHeight="true" outlineLevel="0" collapsed="false">
      <c r="F490" s="21"/>
      <c r="J490" s="22"/>
    </row>
    <row r="491" customFormat="false" ht="15.75" hidden="false" customHeight="true" outlineLevel="0" collapsed="false">
      <c r="F491" s="21"/>
      <c r="J491" s="22"/>
    </row>
    <row r="492" customFormat="false" ht="15.75" hidden="false" customHeight="true" outlineLevel="0" collapsed="false">
      <c r="F492" s="21"/>
      <c r="J492" s="22"/>
    </row>
    <row r="493" customFormat="false" ht="15.75" hidden="false" customHeight="true" outlineLevel="0" collapsed="false">
      <c r="F493" s="21"/>
      <c r="J493" s="22"/>
    </row>
    <row r="494" customFormat="false" ht="15.75" hidden="false" customHeight="true" outlineLevel="0" collapsed="false">
      <c r="F494" s="21"/>
      <c r="J494" s="22"/>
    </row>
    <row r="495" customFormat="false" ht="15.75" hidden="false" customHeight="true" outlineLevel="0" collapsed="false">
      <c r="F495" s="21"/>
      <c r="J495" s="22"/>
    </row>
    <row r="496" customFormat="false" ht="15.75" hidden="false" customHeight="true" outlineLevel="0" collapsed="false">
      <c r="F496" s="21"/>
      <c r="J496" s="22"/>
    </row>
    <row r="497" customFormat="false" ht="15.75" hidden="false" customHeight="true" outlineLevel="0" collapsed="false">
      <c r="F497" s="21"/>
      <c r="J497" s="22"/>
    </row>
    <row r="498" customFormat="false" ht="15.75" hidden="false" customHeight="true" outlineLevel="0" collapsed="false">
      <c r="F498" s="21"/>
      <c r="J498" s="22"/>
    </row>
    <row r="499" customFormat="false" ht="15.75" hidden="false" customHeight="true" outlineLevel="0" collapsed="false">
      <c r="F499" s="21"/>
      <c r="J499" s="22"/>
    </row>
    <row r="500" customFormat="false" ht="15.75" hidden="false" customHeight="true" outlineLevel="0" collapsed="false">
      <c r="F500" s="21"/>
      <c r="J500" s="22"/>
    </row>
    <row r="501" customFormat="false" ht="15.75" hidden="false" customHeight="true" outlineLevel="0" collapsed="false">
      <c r="F501" s="21"/>
      <c r="J501" s="22"/>
    </row>
    <row r="502" customFormat="false" ht="15.75" hidden="false" customHeight="true" outlineLevel="0" collapsed="false">
      <c r="F502" s="21"/>
      <c r="J502" s="22"/>
    </row>
    <row r="503" customFormat="false" ht="15.75" hidden="false" customHeight="true" outlineLevel="0" collapsed="false">
      <c r="F503" s="21"/>
      <c r="J503" s="22"/>
    </row>
    <row r="504" customFormat="false" ht="15.75" hidden="false" customHeight="true" outlineLevel="0" collapsed="false">
      <c r="F504" s="21"/>
      <c r="J504" s="22"/>
    </row>
    <row r="505" customFormat="false" ht="15.75" hidden="false" customHeight="true" outlineLevel="0" collapsed="false">
      <c r="F505" s="21"/>
      <c r="J505" s="22"/>
    </row>
    <row r="506" customFormat="false" ht="15.75" hidden="false" customHeight="true" outlineLevel="0" collapsed="false">
      <c r="F506" s="21"/>
      <c r="J506" s="22"/>
    </row>
    <row r="507" customFormat="false" ht="15.75" hidden="false" customHeight="true" outlineLevel="0" collapsed="false">
      <c r="F507" s="21"/>
      <c r="J507" s="22"/>
    </row>
    <row r="508" customFormat="false" ht="15.75" hidden="false" customHeight="true" outlineLevel="0" collapsed="false">
      <c r="F508" s="21"/>
      <c r="J508" s="22"/>
    </row>
    <row r="509" customFormat="false" ht="15.75" hidden="false" customHeight="true" outlineLevel="0" collapsed="false">
      <c r="F509" s="21"/>
      <c r="J509" s="22"/>
    </row>
    <row r="510" customFormat="false" ht="15.75" hidden="false" customHeight="true" outlineLevel="0" collapsed="false">
      <c r="F510" s="21"/>
      <c r="J510" s="22"/>
    </row>
    <row r="511" customFormat="false" ht="15.75" hidden="false" customHeight="true" outlineLevel="0" collapsed="false">
      <c r="F511" s="21"/>
      <c r="J511" s="22"/>
    </row>
    <row r="512" customFormat="false" ht="15.75" hidden="false" customHeight="true" outlineLevel="0" collapsed="false">
      <c r="F512" s="21"/>
      <c r="J512" s="22"/>
    </row>
    <row r="513" customFormat="false" ht="15.75" hidden="false" customHeight="true" outlineLevel="0" collapsed="false">
      <c r="F513" s="21"/>
      <c r="J513" s="22"/>
    </row>
    <row r="514" customFormat="false" ht="15.75" hidden="false" customHeight="true" outlineLevel="0" collapsed="false">
      <c r="F514" s="21"/>
      <c r="J514" s="22"/>
    </row>
    <row r="515" customFormat="false" ht="15.75" hidden="false" customHeight="true" outlineLevel="0" collapsed="false">
      <c r="F515" s="21"/>
      <c r="J515" s="22"/>
    </row>
    <row r="516" customFormat="false" ht="15.75" hidden="false" customHeight="true" outlineLevel="0" collapsed="false">
      <c r="F516" s="21"/>
      <c r="J516" s="22"/>
    </row>
    <row r="517" customFormat="false" ht="15.75" hidden="false" customHeight="true" outlineLevel="0" collapsed="false">
      <c r="F517" s="21"/>
      <c r="J517" s="22"/>
    </row>
    <row r="518" customFormat="false" ht="15.75" hidden="false" customHeight="true" outlineLevel="0" collapsed="false">
      <c r="F518" s="21"/>
      <c r="J518" s="22"/>
    </row>
    <row r="519" customFormat="false" ht="15.75" hidden="false" customHeight="true" outlineLevel="0" collapsed="false">
      <c r="F519" s="21"/>
      <c r="J519" s="22"/>
    </row>
    <row r="520" customFormat="false" ht="15.75" hidden="false" customHeight="true" outlineLevel="0" collapsed="false">
      <c r="F520" s="21"/>
      <c r="J520" s="22"/>
    </row>
    <row r="521" customFormat="false" ht="15.75" hidden="false" customHeight="true" outlineLevel="0" collapsed="false">
      <c r="F521" s="21"/>
      <c r="J521" s="22"/>
    </row>
    <row r="522" customFormat="false" ht="15.75" hidden="false" customHeight="true" outlineLevel="0" collapsed="false">
      <c r="F522" s="21"/>
      <c r="J522" s="22"/>
    </row>
    <row r="523" customFormat="false" ht="15.75" hidden="false" customHeight="true" outlineLevel="0" collapsed="false">
      <c r="F523" s="21"/>
      <c r="J523" s="22"/>
    </row>
    <row r="524" customFormat="false" ht="15.75" hidden="false" customHeight="true" outlineLevel="0" collapsed="false">
      <c r="F524" s="21"/>
      <c r="J524" s="22"/>
    </row>
    <row r="525" customFormat="false" ht="15.75" hidden="false" customHeight="true" outlineLevel="0" collapsed="false">
      <c r="F525" s="21"/>
      <c r="J525" s="22"/>
    </row>
    <row r="526" customFormat="false" ht="15.75" hidden="false" customHeight="true" outlineLevel="0" collapsed="false">
      <c r="F526" s="21"/>
      <c r="J526" s="22"/>
    </row>
    <row r="527" customFormat="false" ht="15.75" hidden="false" customHeight="true" outlineLevel="0" collapsed="false">
      <c r="F527" s="21"/>
      <c r="J527" s="22"/>
    </row>
    <row r="528" customFormat="false" ht="15.75" hidden="false" customHeight="true" outlineLevel="0" collapsed="false">
      <c r="F528" s="21"/>
      <c r="J528" s="22"/>
    </row>
    <row r="529" customFormat="false" ht="15.75" hidden="false" customHeight="true" outlineLevel="0" collapsed="false">
      <c r="F529" s="21"/>
      <c r="J529" s="22"/>
    </row>
    <row r="530" customFormat="false" ht="15.75" hidden="false" customHeight="true" outlineLevel="0" collapsed="false">
      <c r="F530" s="21"/>
      <c r="J530" s="22"/>
    </row>
    <row r="531" customFormat="false" ht="15.75" hidden="false" customHeight="true" outlineLevel="0" collapsed="false">
      <c r="F531" s="21"/>
      <c r="J531" s="22"/>
    </row>
    <row r="532" customFormat="false" ht="15.75" hidden="false" customHeight="true" outlineLevel="0" collapsed="false">
      <c r="F532" s="21"/>
      <c r="J532" s="22"/>
    </row>
    <row r="533" customFormat="false" ht="15.75" hidden="false" customHeight="true" outlineLevel="0" collapsed="false">
      <c r="F533" s="21"/>
      <c r="J533" s="22"/>
    </row>
    <row r="534" customFormat="false" ht="15.75" hidden="false" customHeight="true" outlineLevel="0" collapsed="false">
      <c r="F534" s="21"/>
      <c r="J534" s="22"/>
    </row>
    <row r="535" customFormat="false" ht="15.75" hidden="false" customHeight="true" outlineLevel="0" collapsed="false">
      <c r="F535" s="21"/>
      <c r="J535" s="22"/>
    </row>
    <row r="536" customFormat="false" ht="15.75" hidden="false" customHeight="true" outlineLevel="0" collapsed="false">
      <c r="F536" s="21"/>
      <c r="J536" s="22"/>
    </row>
    <row r="537" customFormat="false" ht="15.75" hidden="false" customHeight="true" outlineLevel="0" collapsed="false">
      <c r="F537" s="21"/>
      <c r="J537" s="22"/>
    </row>
    <row r="538" customFormat="false" ht="15.75" hidden="false" customHeight="true" outlineLevel="0" collapsed="false">
      <c r="F538" s="21"/>
      <c r="J538" s="22"/>
    </row>
    <row r="539" customFormat="false" ht="15.75" hidden="false" customHeight="true" outlineLevel="0" collapsed="false">
      <c r="F539" s="21"/>
      <c r="J539" s="22"/>
    </row>
    <row r="540" customFormat="false" ht="15.75" hidden="false" customHeight="true" outlineLevel="0" collapsed="false">
      <c r="F540" s="21"/>
      <c r="J540" s="22"/>
    </row>
    <row r="541" customFormat="false" ht="15.75" hidden="false" customHeight="true" outlineLevel="0" collapsed="false">
      <c r="F541" s="21"/>
      <c r="J541" s="22"/>
    </row>
    <row r="542" customFormat="false" ht="15.75" hidden="false" customHeight="true" outlineLevel="0" collapsed="false">
      <c r="F542" s="21"/>
      <c r="J542" s="22"/>
    </row>
    <row r="543" customFormat="false" ht="15.75" hidden="false" customHeight="true" outlineLevel="0" collapsed="false">
      <c r="F543" s="21"/>
      <c r="J543" s="22"/>
    </row>
    <row r="544" customFormat="false" ht="15.75" hidden="false" customHeight="true" outlineLevel="0" collapsed="false">
      <c r="F544" s="21"/>
      <c r="J544" s="22"/>
    </row>
    <row r="545" customFormat="false" ht="15.75" hidden="false" customHeight="true" outlineLevel="0" collapsed="false">
      <c r="F545" s="21"/>
      <c r="J545" s="22"/>
    </row>
    <row r="546" customFormat="false" ht="15.75" hidden="false" customHeight="true" outlineLevel="0" collapsed="false">
      <c r="F546" s="21"/>
      <c r="J546" s="22"/>
    </row>
    <row r="547" customFormat="false" ht="15.75" hidden="false" customHeight="true" outlineLevel="0" collapsed="false">
      <c r="F547" s="21"/>
      <c r="J547" s="22"/>
    </row>
    <row r="548" customFormat="false" ht="15.75" hidden="false" customHeight="true" outlineLevel="0" collapsed="false">
      <c r="F548" s="21"/>
      <c r="J548" s="22"/>
    </row>
    <row r="549" customFormat="false" ht="15.75" hidden="false" customHeight="true" outlineLevel="0" collapsed="false">
      <c r="F549" s="21"/>
      <c r="J549" s="22"/>
    </row>
    <row r="550" customFormat="false" ht="15.75" hidden="false" customHeight="true" outlineLevel="0" collapsed="false">
      <c r="F550" s="21"/>
      <c r="J550" s="22"/>
    </row>
    <row r="551" customFormat="false" ht="15.75" hidden="false" customHeight="true" outlineLevel="0" collapsed="false">
      <c r="F551" s="21"/>
      <c r="J551" s="22"/>
    </row>
    <row r="552" customFormat="false" ht="15.75" hidden="false" customHeight="true" outlineLevel="0" collapsed="false">
      <c r="F552" s="21"/>
      <c r="J552" s="22"/>
    </row>
    <row r="553" customFormat="false" ht="15.75" hidden="false" customHeight="true" outlineLevel="0" collapsed="false">
      <c r="F553" s="21"/>
      <c r="J553" s="22"/>
    </row>
    <row r="554" customFormat="false" ht="15.75" hidden="false" customHeight="true" outlineLevel="0" collapsed="false">
      <c r="F554" s="21"/>
      <c r="J554" s="22"/>
    </row>
    <row r="555" customFormat="false" ht="15.75" hidden="false" customHeight="true" outlineLevel="0" collapsed="false">
      <c r="F555" s="21"/>
      <c r="J555" s="22"/>
    </row>
    <row r="556" customFormat="false" ht="15.75" hidden="false" customHeight="true" outlineLevel="0" collapsed="false">
      <c r="F556" s="21"/>
      <c r="J556" s="22"/>
    </row>
    <row r="557" customFormat="false" ht="15.75" hidden="false" customHeight="true" outlineLevel="0" collapsed="false">
      <c r="F557" s="21"/>
      <c r="J557" s="22"/>
    </row>
    <row r="558" customFormat="false" ht="15.75" hidden="false" customHeight="true" outlineLevel="0" collapsed="false">
      <c r="F558" s="21"/>
      <c r="J558" s="22"/>
    </row>
    <row r="559" customFormat="false" ht="15.75" hidden="false" customHeight="true" outlineLevel="0" collapsed="false">
      <c r="F559" s="21"/>
      <c r="J559" s="22"/>
    </row>
    <row r="560" customFormat="false" ht="15.75" hidden="false" customHeight="true" outlineLevel="0" collapsed="false">
      <c r="F560" s="21"/>
      <c r="J560" s="22"/>
    </row>
    <row r="561" customFormat="false" ht="15.75" hidden="false" customHeight="true" outlineLevel="0" collapsed="false">
      <c r="F561" s="21"/>
      <c r="J561" s="22"/>
    </row>
    <row r="562" customFormat="false" ht="15.75" hidden="false" customHeight="true" outlineLevel="0" collapsed="false">
      <c r="F562" s="21"/>
      <c r="J562" s="22"/>
    </row>
    <row r="563" customFormat="false" ht="15.75" hidden="false" customHeight="true" outlineLevel="0" collapsed="false">
      <c r="F563" s="21"/>
      <c r="J563" s="22"/>
    </row>
    <row r="564" customFormat="false" ht="15.75" hidden="false" customHeight="true" outlineLevel="0" collapsed="false">
      <c r="F564" s="21"/>
      <c r="J564" s="22"/>
    </row>
    <row r="565" customFormat="false" ht="15.75" hidden="false" customHeight="true" outlineLevel="0" collapsed="false">
      <c r="F565" s="21"/>
      <c r="J565" s="22"/>
    </row>
    <row r="566" customFormat="false" ht="15.75" hidden="false" customHeight="true" outlineLevel="0" collapsed="false">
      <c r="F566" s="21"/>
      <c r="J566" s="22"/>
    </row>
    <row r="567" customFormat="false" ht="15.75" hidden="false" customHeight="true" outlineLevel="0" collapsed="false">
      <c r="F567" s="21"/>
      <c r="J567" s="22"/>
    </row>
    <row r="568" customFormat="false" ht="15.75" hidden="false" customHeight="true" outlineLevel="0" collapsed="false">
      <c r="F568" s="21"/>
      <c r="J568" s="22"/>
    </row>
    <row r="569" customFormat="false" ht="15.75" hidden="false" customHeight="true" outlineLevel="0" collapsed="false">
      <c r="F569" s="21"/>
      <c r="J569" s="22"/>
    </row>
    <row r="570" customFormat="false" ht="15.75" hidden="false" customHeight="true" outlineLevel="0" collapsed="false">
      <c r="F570" s="21"/>
      <c r="J570" s="22"/>
    </row>
    <row r="571" customFormat="false" ht="15.75" hidden="false" customHeight="true" outlineLevel="0" collapsed="false">
      <c r="F571" s="21"/>
      <c r="J571" s="22"/>
    </row>
    <row r="572" customFormat="false" ht="15.75" hidden="false" customHeight="true" outlineLevel="0" collapsed="false">
      <c r="F572" s="21"/>
      <c r="J572" s="22"/>
    </row>
    <row r="573" customFormat="false" ht="15.75" hidden="false" customHeight="true" outlineLevel="0" collapsed="false">
      <c r="F573" s="21"/>
      <c r="J573" s="22"/>
    </row>
    <row r="574" customFormat="false" ht="15.75" hidden="false" customHeight="true" outlineLevel="0" collapsed="false">
      <c r="F574" s="21"/>
      <c r="J574" s="22"/>
    </row>
    <row r="575" customFormat="false" ht="15.75" hidden="false" customHeight="true" outlineLevel="0" collapsed="false">
      <c r="F575" s="21"/>
      <c r="J575" s="22"/>
    </row>
    <row r="576" customFormat="false" ht="15.75" hidden="false" customHeight="true" outlineLevel="0" collapsed="false">
      <c r="F576" s="21"/>
      <c r="J576" s="22"/>
    </row>
    <row r="577" customFormat="false" ht="15.75" hidden="false" customHeight="true" outlineLevel="0" collapsed="false">
      <c r="F577" s="21"/>
      <c r="J577" s="22"/>
    </row>
    <row r="578" customFormat="false" ht="15.75" hidden="false" customHeight="true" outlineLevel="0" collapsed="false">
      <c r="F578" s="21"/>
      <c r="J578" s="22"/>
    </row>
    <row r="579" customFormat="false" ht="15.75" hidden="false" customHeight="true" outlineLevel="0" collapsed="false">
      <c r="F579" s="21"/>
      <c r="J579" s="22"/>
    </row>
    <row r="580" customFormat="false" ht="15.75" hidden="false" customHeight="true" outlineLevel="0" collapsed="false">
      <c r="F580" s="21"/>
      <c r="J580" s="22"/>
    </row>
    <row r="581" customFormat="false" ht="15.75" hidden="false" customHeight="true" outlineLevel="0" collapsed="false">
      <c r="F581" s="21"/>
      <c r="J581" s="22"/>
    </row>
    <row r="582" customFormat="false" ht="15.75" hidden="false" customHeight="true" outlineLevel="0" collapsed="false">
      <c r="F582" s="21"/>
      <c r="J582" s="22"/>
    </row>
    <row r="583" customFormat="false" ht="15.75" hidden="false" customHeight="true" outlineLevel="0" collapsed="false">
      <c r="F583" s="21"/>
      <c r="J583" s="22"/>
    </row>
    <row r="584" customFormat="false" ht="15.75" hidden="false" customHeight="true" outlineLevel="0" collapsed="false">
      <c r="F584" s="21"/>
      <c r="J584" s="22"/>
    </row>
    <row r="585" customFormat="false" ht="15.75" hidden="false" customHeight="true" outlineLevel="0" collapsed="false">
      <c r="F585" s="21"/>
      <c r="J585" s="22"/>
    </row>
    <row r="586" customFormat="false" ht="15.75" hidden="false" customHeight="true" outlineLevel="0" collapsed="false">
      <c r="F586" s="21"/>
      <c r="J586" s="22"/>
    </row>
    <row r="587" customFormat="false" ht="15.75" hidden="false" customHeight="true" outlineLevel="0" collapsed="false">
      <c r="F587" s="21"/>
      <c r="J587" s="22"/>
    </row>
    <row r="588" customFormat="false" ht="15.75" hidden="false" customHeight="true" outlineLevel="0" collapsed="false">
      <c r="F588" s="21"/>
      <c r="J588" s="22"/>
    </row>
    <row r="589" customFormat="false" ht="15.75" hidden="false" customHeight="true" outlineLevel="0" collapsed="false">
      <c r="F589" s="21"/>
      <c r="J589" s="22"/>
    </row>
    <row r="590" customFormat="false" ht="15.75" hidden="false" customHeight="true" outlineLevel="0" collapsed="false">
      <c r="F590" s="21"/>
      <c r="J590" s="22"/>
    </row>
    <row r="591" customFormat="false" ht="15.75" hidden="false" customHeight="true" outlineLevel="0" collapsed="false">
      <c r="F591" s="21"/>
      <c r="J591" s="22"/>
    </row>
    <row r="592" customFormat="false" ht="15.75" hidden="false" customHeight="true" outlineLevel="0" collapsed="false">
      <c r="F592" s="21"/>
      <c r="J592" s="22"/>
    </row>
    <row r="593" customFormat="false" ht="15.75" hidden="false" customHeight="true" outlineLevel="0" collapsed="false">
      <c r="F593" s="21"/>
      <c r="J593" s="22"/>
    </row>
    <row r="594" customFormat="false" ht="15.75" hidden="false" customHeight="true" outlineLevel="0" collapsed="false">
      <c r="F594" s="21"/>
      <c r="J594" s="22"/>
    </row>
    <row r="595" customFormat="false" ht="15.75" hidden="false" customHeight="true" outlineLevel="0" collapsed="false">
      <c r="F595" s="21"/>
      <c r="J595" s="22"/>
    </row>
    <row r="596" customFormat="false" ht="15.75" hidden="false" customHeight="true" outlineLevel="0" collapsed="false">
      <c r="F596" s="21"/>
      <c r="J596" s="22"/>
    </row>
    <row r="597" customFormat="false" ht="15.75" hidden="false" customHeight="true" outlineLevel="0" collapsed="false">
      <c r="F597" s="21"/>
      <c r="J597" s="22"/>
    </row>
    <row r="598" customFormat="false" ht="15.75" hidden="false" customHeight="true" outlineLevel="0" collapsed="false">
      <c r="F598" s="21"/>
      <c r="J598" s="22"/>
    </row>
    <row r="599" customFormat="false" ht="15.75" hidden="false" customHeight="true" outlineLevel="0" collapsed="false">
      <c r="F599" s="21"/>
      <c r="J599" s="22"/>
    </row>
    <row r="600" customFormat="false" ht="15.75" hidden="false" customHeight="true" outlineLevel="0" collapsed="false">
      <c r="F600" s="21"/>
      <c r="J600" s="22"/>
    </row>
    <row r="601" customFormat="false" ht="15.75" hidden="false" customHeight="true" outlineLevel="0" collapsed="false">
      <c r="F601" s="21"/>
      <c r="J601" s="22"/>
    </row>
    <row r="602" customFormat="false" ht="15.75" hidden="false" customHeight="true" outlineLevel="0" collapsed="false">
      <c r="F602" s="21"/>
      <c r="J602" s="22"/>
    </row>
    <row r="603" customFormat="false" ht="15.75" hidden="false" customHeight="true" outlineLevel="0" collapsed="false">
      <c r="F603" s="21"/>
      <c r="J603" s="22"/>
    </row>
    <row r="604" customFormat="false" ht="15.75" hidden="false" customHeight="true" outlineLevel="0" collapsed="false">
      <c r="F604" s="21"/>
      <c r="J604" s="22"/>
    </row>
    <row r="605" customFormat="false" ht="15.75" hidden="false" customHeight="true" outlineLevel="0" collapsed="false">
      <c r="F605" s="21"/>
      <c r="J605" s="22"/>
    </row>
    <row r="606" customFormat="false" ht="15.75" hidden="false" customHeight="true" outlineLevel="0" collapsed="false">
      <c r="F606" s="21"/>
      <c r="J606" s="22"/>
    </row>
    <row r="607" customFormat="false" ht="15.75" hidden="false" customHeight="true" outlineLevel="0" collapsed="false">
      <c r="F607" s="21"/>
      <c r="J607" s="22"/>
    </row>
    <row r="608" customFormat="false" ht="15.75" hidden="false" customHeight="true" outlineLevel="0" collapsed="false">
      <c r="F608" s="21"/>
      <c r="J608" s="22"/>
    </row>
    <row r="609" customFormat="false" ht="15.75" hidden="false" customHeight="true" outlineLevel="0" collapsed="false">
      <c r="F609" s="21"/>
      <c r="J609" s="22"/>
    </row>
    <row r="610" customFormat="false" ht="15.75" hidden="false" customHeight="true" outlineLevel="0" collapsed="false">
      <c r="F610" s="21"/>
      <c r="J610" s="22"/>
    </row>
    <row r="611" customFormat="false" ht="15.75" hidden="false" customHeight="true" outlineLevel="0" collapsed="false">
      <c r="F611" s="21"/>
      <c r="J611" s="22"/>
    </row>
    <row r="612" customFormat="false" ht="15.75" hidden="false" customHeight="true" outlineLevel="0" collapsed="false">
      <c r="F612" s="21"/>
      <c r="J612" s="22"/>
    </row>
    <row r="613" customFormat="false" ht="15.75" hidden="false" customHeight="true" outlineLevel="0" collapsed="false">
      <c r="F613" s="21"/>
      <c r="J613" s="22"/>
    </row>
    <row r="614" customFormat="false" ht="15.75" hidden="false" customHeight="true" outlineLevel="0" collapsed="false">
      <c r="F614" s="21"/>
      <c r="J614" s="22"/>
    </row>
    <row r="615" customFormat="false" ht="15.75" hidden="false" customHeight="true" outlineLevel="0" collapsed="false">
      <c r="F615" s="21"/>
      <c r="J615" s="22"/>
    </row>
    <row r="616" customFormat="false" ht="15.75" hidden="false" customHeight="true" outlineLevel="0" collapsed="false">
      <c r="F616" s="21"/>
      <c r="J616" s="22"/>
    </row>
    <row r="617" customFormat="false" ht="15.75" hidden="false" customHeight="true" outlineLevel="0" collapsed="false">
      <c r="F617" s="21"/>
      <c r="J617" s="22"/>
    </row>
    <row r="618" customFormat="false" ht="15.75" hidden="false" customHeight="true" outlineLevel="0" collapsed="false">
      <c r="F618" s="21"/>
      <c r="J618" s="22"/>
    </row>
    <row r="619" customFormat="false" ht="15.75" hidden="false" customHeight="true" outlineLevel="0" collapsed="false">
      <c r="F619" s="21"/>
      <c r="J619" s="22"/>
    </row>
    <row r="620" customFormat="false" ht="15.75" hidden="false" customHeight="true" outlineLevel="0" collapsed="false">
      <c r="F620" s="21"/>
      <c r="J620" s="22"/>
    </row>
    <row r="621" customFormat="false" ht="15.75" hidden="false" customHeight="true" outlineLevel="0" collapsed="false">
      <c r="F621" s="21"/>
      <c r="J621" s="22"/>
    </row>
    <row r="622" customFormat="false" ht="15.75" hidden="false" customHeight="true" outlineLevel="0" collapsed="false">
      <c r="F622" s="21"/>
      <c r="J622" s="22"/>
    </row>
    <row r="623" customFormat="false" ht="15.75" hidden="false" customHeight="true" outlineLevel="0" collapsed="false">
      <c r="F623" s="21"/>
      <c r="J623" s="22"/>
    </row>
    <row r="624" customFormat="false" ht="15.75" hidden="false" customHeight="true" outlineLevel="0" collapsed="false">
      <c r="F624" s="21"/>
      <c r="J624" s="22"/>
    </row>
    <row r="625" customFormat="false" ht="15.75" hidden="false" customHeight="true" outlineLevel="0" collapsed="false">
      <c r="F625" s="21"/>
      <c r="J625" s="22"/>
    </row>
    <row r="626" customFormat="false" ht="15.75" hidden="false" customHeight="true" outlineLevel="0" collapsed="false">
      <c r="F626" s="21"/>
      <c r="J626" s="22"/>
    </row>
    <row r="627" customFormat="false" ht="15.75" hidden="false" customHeight="true" outlineLevel="0" collapsed="false">
      <c r="F627" s="21"/>
      <c r="J627" s="22"/>
    </row>
    <row r="628" customFormat="false" ht="15.75" hidden="false" customHeight="true" outlineLevel="0" collapsed="false">
      <c r="F628" s="21"/>
      <c r="J628" s="22"/>
    </row>
    <row r="629" customFormat="false" ht="15.75" hidden="false" customHeight="true" outlineLevel="0" collapsed="false">
      <c r="F629" s="21"/>
      <c r="J629" s="22"/>
    </row>
    <row r="630" customFormat="false" ht="15.75" hidden="false" customHeight="true" outlineLevel="0" collapsed="false">
      <c r="F630" s="21"/>
      <c r="J630" s="22"/>
    </row>
    <row r="631" customFormat="false" ht="15.75" hidden="false" customHeight="true" outlineLevel="0" collapsed="false">
      <c r="F631" s="21"/>
      <c r="J631" s="22"/>
    </row>
    <row r="632" customFormat="false" ht="15.75" hidden="false" customHeight="true" outlineLevel="0" collapsed="false">
      <c r="F632" s="21"/>
      <c r="J632" s="22"/>
    </row>
    <row r="633" customFormat="false" ht="15.75" hidden="false" customHeight="true" outlineLevel="0" collapsed="false">
      <c r="F633" s="21"/>
      <c r="J633" s="22"/>
    </row>
    <row r="634" customFormat="false" ht="15.75" hidden="false" customHeight="true" outlineLevel="0" collapsed="false">
      <c r="F634" s="21"/>
      <c r="J634" s="22"/>
    </row>
    <row r="635" customFormat="false" ht="15.75" hidden="false" customHeight="true" outlineLevel="0" collapsed="false">
      <c r="F635" s="21"/>
      <c r="J635" s="22"/>
    </row>
    <row r="636" customFormat="false" ht="15.75" hidden="false" customHeight="true" outlineLevel="0" collapsed="false">
      <c r="F636" s="21"/>
      <c r="J636" s="22"/>
    </row>
    <row r="637" customFormat="false" ht="15.75" hidden="false" customHeight="true" outlineLevel="0" collapsed="false">
      <c r="F637" s="21"/>
      <c r="J637" s="22"/>
    </row>
    <row r="638" customFormat="false" ht="15.75" hidden="false" customHeight="true" outlineLevel="0" collapsed="false">
      <c r="F638" s="21"/>
      <c r="J638" s="22"/>
    </row>
    <row r="639" customFormat="false" ht="15.75" hidden="false" customHeight="true" outlineLevel="0" collapsed="false">
      <c r="F639" s="21"/>
      <c r="J639" s="22"/>
    </row>
    <row r="640" customFormat="false" ht="15.75" hidden="false" customHeight="true" outlineLevel="0" collapsed="false">
      <c r="F640" s="21"/>
      <c r="J640" s="22"/>
    </row>
    <row r="641" customFormat="false" ht="15.75" hidden="false" customHeight="true" outlineLevel="0" collapsed="false">
      <c r="F641" s="21"/>
      <c r="J641" s="22"/>
    </row>
    <row r="642" customFormat="false" ht="15.75" hidden="false" customHeight="true" outlineLevel="0" collapsed="false">
      <c r="F642" s="21"/>
      <c r="J642" s="22"/>
    </row>
    <row r="643" customFormat="false" ht="15.75" hidden="false" customHeight="true" outlineLevel="0" collapsed="false">
      <c r="F643" s="21"/>
      <c r="J643" s="22"/>
    </row>
    <row r="644" customFormat="false" ht="15.75" hidden="false" customHeight="true" outlineLevel="0" collapsed="false">
      <c r="F644" s="21"/>
      <c r="J644" s="22"/>
    </row>
    <row r="645" customFormat="false" ht="15.75" hidden="false" customHeight="true" outlineLevel="0" collapsed="false">
      <c r="F645" s="21"/>
      <c r="J645" s="22"/>
    </row>
    <row r="646" customFormat="false" ht="15.75" hidden="false" customHeight="true" outlineLevel="0" collapsed="false">
      <c r="F646" s="21"/>
      <c r="J646" s="22"/>
    </row>
    <row r="647" customFormat="false" ht="15.75" hidden="false" customHeight="true" outlineLevel="0" collapsed="false">
      <c r="F647" s="21"/>
      <c r="J647" s="22"/>
    </row>
    <row r="648" customFormat="false" ht="15.75" hidden="false" customHeight="true" outlineLevel="0" collapsed="false">
      <c r="F648" s="21"/>
      <c r="J648" s="22"/>
    </row>
    <row r="649" customFormat="false" ht="15.75" hidden="false" customHeight="true" outlineLevel="0" collapsed="false">
      <c r="F649" s="21"/>
      <c r="J649" s="22"/>
    </row>
    <row r="650" customFormat="false" ht="15.75" hidden="false" customHeight="true" outlineLevel="0" collapsed="false">
      <c r="F650" s="21"/>
      <c r="J650" s="22"/>
    </row>
    <row r="651" customFormat="false" ht="15.75" hidden="false" customHeight="true" outlineLevel="0" collapsed="false">
      <c r="F651" s="21"/>
      <c r="J651" s="22"/>
    </row>
    <row r="652" customFormat="false" ht="15.75" hidden="false" customHeight="true" outlineLevel="0" collapsed="false">
      <c r="F652" s="21"/>
      <c r="J652" s="22"/>
    </row>
    <row r="653" customFormat="false" ht="15.75" hidden="false" customHeight="true" outlineLevel="0" collapsed="false">
      <c r="F653" s="21"/>
      <c r="J653" s="22"/>
    </row>
    <row r="654" customFormat="false" ht="15.75" hidden="false" customHeight="true" outlineLevel="0" collapsed="false">
      <c r="F654" s="21"/>
      <c r="J654" s="22"/>
    </row>
    <row r="655" customFormat="false" ht="15.75" hidden="false" customHeight="true" outlineLevel="0" collapsed="false">
      <c r="F655" s="21"/>
      <c r="J655" s="22"/>
    </row>
    <row r="656" customFormat="false" ht="15.75" hidden="false" customHeight="true" outlineLevel="0" collapsed="false">
      <c r="F656" s="21"/>
      <c r="J656" s="22"/>
    </row>
    <row r="657" customFormat="false" ht="15.75" hidden="false" customHeight="true" outlineLevel="0" collapsed="false">
      <c r="F657" s="21"/>
      <c r="J657" s="22"/>
    </row>
    <row r="658" customFormat="false" ht="15.75" hidden="false" customHeight="true" outlineLevel="0" collapsed="false">
      <c r="F658" s="21"/>
      <c r="J658" s="22"/>
    </row>
    <row r="659" customFormat="false" ht="15.75" hidden="false" customHeight="true" outlineLevel="0" collapsed="false">
      <c r="F659" s="21"/>
      <c r="J659" s="22"/>
    </row>
    <row r="660" customFormat="false" ht="15.75" hidden="false" customHeight="true" outlineLevel="0" collapsed="false">
      <c r="F660" s="21"/>
      <c r="J660" s="22"/>
    </row>
    <row r="661" customFormat="false" ht="15.75" hidden="false" customHeight="true" outlineLevel="0" collapsed="false">
      <c r="F661" s="21"/>
      <c r="J661" s="22"/>
    </row>
    <row r="662" customFormat="false" ht="15.75" hidden="false" customHeight="true" outlineLevel="0" collapsed="false">
      <c r="F662" s="21"/>
      <c r="J662" s="22"/>
    </row>
    <row r="663" customFormat="false" ht="15.75" hidden="false" customHeight="true" outlineLevel="0" collapsed="false">
      <c r="F663" s="21"/>
      <c r="J663" s="22"/>
    </row>
    <row r="664" customFormat="false" ht="15.75" hidden="false" customHeight="true" outlineLevel="0" collapsed="false">
      <c r="F664" s="21"/>
      <c r="J664" s="22"/>
    </row>
    <row r="665" customFormat="false" ht="15.75" hidden="false" customHeight="true" outlineLevel="0" collapsed="false">
      <c r="F665" s="21"/>
      <c r="J665" s="22"/>
    </row>
    <row r="666" customFormat="false" ht="15.75" hidden="false" customHeight="true" outlineLevel="0" collapsed="false">
      <c r="F666" s="21"/>
      <c r="J666" s="22"/>
    </row>
    <row r="667" customFormat="false" ht="15.75" hidden="false" customHeight="true" outlineLevel="0" collapsed="false">
      <c r="F667" s="21"/>
      <c r="J667" s="22"/>
    </row>
    <row r="668" customFormat="false" ht="15.75" hidden="false" customHeight="true" outlineLevel="0" collapsed="false">
      <c r="F668" s="21"/>
      <c r="J668" s="22"/>
    </row>
    <row r="669" customFormat="false" ht="15.75" hidden="false" customHeight="true" outlineLevel="0" collapsed="false">
      <c r="F669" s="21"/>
      <c r="J669" s="22"/>
    </row>
    <row r="670" customFormat="false" ht="15.75" hidden="false" customHeight="true" outlineLevel="0" collapsed="false">
      <c r="F670" s="21"/>
      <c r="J670" s="22"/>
    </row>
    <row r="671" customFormat="false" ht="15.75" hidden="false" customHeight="true" outlineLevel="0" collapsed="false">
      <c r="F671" s="21"/>
      <c r="J671" s="22"/>
    </row>
    <row r="672" customFormat="false" ht="15.75" hidden="false" customHeight="true" outlineLevel="0" collapsed="false">
      <c r="F672" s="21"/>
      <c r="J672" s="22"/>
    </row>
    <row r="673" customFormat="false" ht="15.75" hidden="false" customHeight="true" outlineLevel="0" collapsed="false">
      <c r="F673" s="21"/>
      <c r="J673" s="22"/>
    </row>
    <row r="674" customFormat="false" ht="15.75" hidden="false" customHeight="true" outlineLevel="0" collapsed="false">
      <c r="F674" s="21"/>
      <c r="J674" s="22"/>
    </row>
    <row r="675" customFormat="false" ht="15.75" hidden="false" customHeight="true" outlineLevel="0" collapsed="false">
      <c r="F675" s="21"/>
      <c r="J675" s="22"/>
    </row>
    <row r="676" customFormat="false" ht="15.75" hidden="false" customHeight="true" outlineLevel="0" collapsed="false">
      <c r="F676" s="21"/>
      <c r="J676" s="22"/>
    </row>
    <row r="677" customFormat="false" ht="15.75" hidden="false" customHeight="true" outlineLevel="0" collapsed="false">
      <c r="F677" s="21"/>
      <c r="J677" s="22"/>
    </row>
    <row r="678" customFormat="false" ht="15.75" hidden="false" customHeight="true" outlineLevel="0" collapsed="false">
      <c r="F678" s="21"/>
      <c r="J678" s="22"/>
    </row>
    <row r="679" customFormat="false" ht="15.75" hidden="false" customHeight="true" outlineLevel="0" collapsed="false">
      <c r="F679" s="21"/>
      <c r="J679" s="22"/>
    </row>
    <row r="680" customFormat="false" ht="15.75" hidden="false" customHeight="true" outlineLevel="0" collapsed="false">
      <c r="F680" s="21"/>
      <c r="J680" s="22"/>
    </row>
    <row r="681" customFormat="false" ht="15.75" hidden="false" customHeight="true" outlineLevel="0" collapsed="false">
      <c r="F681" s="21"/>
      <c r="J681" s="22"/>
    </row>
    <row r="682" customFormat="false" ht="15.75" hidden="false" customHeight="true" outlineLevel="0" collapsed="false">
      <c r="F682" s="21"/>
      <c r="J682" s="22"/>
    </row>
    <row r="683" customFormat="false" ht="15.75" hidden="false" customHeight="true" outlineLevel="0" collapsed="false">
      <c r="F683" s="21"/>
      <c r="J683" s="22"/>
    </row>
    <row r="684" customFormat="false" ht="15.75" hidden="false" customHeight="true" outlineLevel="0" collapsed="false">
      <c r="F684" s="21"/>
      <c r="J684" s="22"/>
    </row>
    <row r="685" customFormat="false" ht="15.75" hidden="false" customHeight="true" outlineLevel="0" collapsed="false">
      <c r="F685" s="21"/>
      <c r="J685" s="22"/>
    </row>
    <row r="686" customFormat="false" ht="15.75" hidden="false" customHeight="true" outlineLevel="0" collapsed="false">
      <c r="F686" s="21"/>
      <c r="J686" s="22"/>
    </row>
    <row r="687" customFormat="false" ht="15.75" hidden="false" customHeight="true" outlineLevel="0" collapsed="false">
      <c r="F687" s="21"/>
      <c r="J687" s="22"/>
    </row>
    <row r="688" customFormat="false" ht="15.75" hidden="false" customHeight="true" outlineLevel="0" collapsed="false">
      <c r="F688" s="21"/>
      <c r="J688" s="22"/>
    </row>
    <row r="689" customFormat="false" ht="15.75" hidden="false" customHeight="true" outlineLevel="0" collapsed="false">
      <c r="F689" s="21"/>
      <c r="J689" s="22"/>
    </row>
    <row r="690" customFormat="false" ht="15.75" hidden="false" customHeight="true" outlineLevel="0" collapsed="false">
      <c r="F690" s="21"/>
      <c r="J690" s="22"/>
    </row>
    <row r="691" customFormat="false" ht="15.75" hidden="false" customHeight="true" outlineLevel="0" collapsed="false">
      <c r="F691" s="21"/>
      <c r="J691" s="22"/>
    </row>
    <row r="692" customFormat="false" ht="15.75" hidden="false" customHeight="true" outlineLevel="0" collapsed="false">
      <c r="F692" s="21"/>
      <c r="J692" s="22"/>
    </row>
    <row r="693" customFormat="false" ht="15.75" hidden="false" customHeight="true" outlineLevel="0" collapsed="false">
      <c r="F693" s="21"/>
      <c r="J693" s="22"/>
    </row>
    <row r="694" customFormat="false" ht="15.75" hidden="false" customHeight="true" outlineLevel="0" collapsed="false">
      <c r="F694" s="21"/>
      <c r="J694" s="22"/>
    </row>
    <row r="695" customFormat="false" ht="15.75" hidden="false" customHeight="true" outlineLevel="0" collapsed="false">
      <c r="F695" s="21"/>
      <c r="J695" s="22"/>
    </row>
    <row r="696" customFormat="false" ht="15.75" hidden="false" customHeight="true" outlineLevel="0" collapsed="false">
      <c r="F696" s="21"/>
      <c r="J696" s="22"/>
    </row>
    <row r="697" customFormat="false" ht="15.75" hidden="false" customHeight="true" outlineLevel="0" collapsed="false">
      <c r="F697" s="21"/>
      <c r="J697" s="22"/>
    </row>
    <row r="698" customFormat="false" ht="15.75" hidden="false" customHeight="true" outlineLevel="0" collapsed="false">
      <c r="F698" s="21"/>
      <c r="J698" s="22"/>
    </row>
    <row r="699" customFormat="false" ht="15.75" hidden="false" customHeight="true" outlineLevel="0" collapsed="false">
      <c r="F699" s="21"/>
      <c r="J699" s="22"/>
    </row>
    <row r="700" customFormat="false" ht="15.75" hidden="false" customHeight="true" outlineLevel="0" collapsed="false">
      <c r="F700" s="21"/>
      <c r="J700" s="22"/>
    </row>
    <row r="701" customFormat="false" ht="15.75" hidden="false" customHeight="true" outlineLevel="0" collapsed="false">
      <c r="F701" s="21"/>
      <c r="J701" s="22"/>
    </row>
    <row r="702" customFormat="false" ht="15.75" hidden="false" customHeight="true" outlineLevel="0" collapsed="false">
      <c r="F702" s="21"/>
      <c r="J702" s="22"/>
    </row>
    <row r="703" customFormat="false" ht="15.75" hidden="false" customHeight="true" outlineLevel="0" collapsed="false">
      <c r="F703" s="21"/>
      <c r="J703" s="22"/>
    </row>
    <row r="704" customFormat="false" ht="15.75" hidden="false" customHeight="true" outlineLevel="0" collapsed="false">
      <c r="F704" s="21"/>
      <c r="J704" s="22"/>
    </row>
    <row r="705" customFormat="false" ht="15.75" hidden="false" customHeight="true" outlineLevel="0" collapsed="false">
      <c r="F705" s="21"/>
      <c r="J705" s="22"/>
    </row>
    <row r="706" customFormat="false" ht="15.75" hidden="false" customHeight="true" outlineLevel="0" collapsed="false">
      <c r="F706" s="21"/>
      <c r="J706" s="22"/>
    </row>
    <row r="707" customFormat="false" ht="15.75" hidden="false" customHeight="true" outlineLevel="0" collapsed="false">
      <c r="F707" s="21"/>
      <c r="J707" s="22"/>
    </row>
    <row r="708" customFormat="false" ht="15.75" hidden="false" customHeight="true" outlineLevel="0" collapsed="false">
      <c r="F708" s="21"/>
      <c r="J708" s="22"/>
    </row>
    <row r="709" customFormat="false" ht="15.75" hidden="false" customHeight="true" outlineLevel="0" collapsed="false">
      <c r="F709" s="21"/>
      <c r="J709" s="22"/>
    </row>
    <row r="710" customFormat="false" ht="15.75" hidden="false" customHeight="true" outlineLevel="0" collapsed="false">
      <c r="F710" s="21"/>
      <c r="J710" s="22"/>
    </row>
    <row r="711" customFormat="false" ht="15.75" hidden="false" customHeight="true" outlineLevel="0" collapsed="false">
      <c r="F711" s="21"/>
      <c r="J711" s="22"/>
    </row>
    <row r="712" customFormat="false" ht="15.75" hidden="false" customHeight="true" outlineLevel="0" collapsed="false">
      <c r="F712" s="21"/>
      <c r="J712" s="22"/>
    </row>
    <row r="713" customFormat="false" ht="15.75" hidden="false" customHeight="true" outlineLevel="0" collapsed="false">
      <c r="F713" s="21"/>
      <c r="J713" s="22"/>
    </row>
    <row r="714" customFormat="false" ht="15.75" hidden="false" customHeight="true" outlineLevel="0" collapsed="false">
      <c r="F714" s="21"/>
      <c r="J714" s="22"/>
    </row>
    <row r="715" customFormat="false" ht="15.75" hidden="false" customHeight="true" outlineLevel="0" collapsed="false">
      <c r="F715" s="21"/>
      <c r="J715" s="22"/>
    </row>
    <row r="716" customFormat="false" ht="15.75" hidden="false" customHeight="true" outlineLevel="0" collapsed="false">
      <c r="F716" s="21"/>
      <c r="J716" s="22"/>
    </row>
    <row r="717" customFormat="false" ht="15.75" hidden="false" customHeight="true" outlineLevel="0" collapsed="false">
      <c r="F717" s="21"/>
      <c r="J717" s="22"/>
    </row>
    <row r="718" customFormat="false" ht="15.75" hidden="false" customHeight="true" outlineLevel="0" collapsed="false">
      <c r="F718" s="21"/>
      <c r="J718" s="22"/>
    </row>
    <row r="719" customFormat="false" ht="15.75" hidden="false" customHeight="true" outlineLevel="0" collapsed="false">
      <c r="F719" s="21"/>
      <c r="J719" s="22"/>
    </row>
    <row r="720" customFormat="false" ht="15.75" hidden="false" customHeight="true" outlineLevel="0" collapsed="false">
      <c r="F720" s="21"/>
      <c r="J720" s="22"/>
    </row>
    <row r="721" customFormat="false" ht="15.75" hidden="false" customHeight="true" outlineLevel="0" collapsed="false">
      <c r="F721" s="21"/>
      <c r="J721" s="22"/>
    </row>
    <row r="722" customFormat="false" ht="15.75" hidden="false" customHeight="true" outlineLevel="0" collapsed="false">
      <c r="F722" s="21"/>
      <c r="J722" s="22"/>
    </row>
    <row r="723" customFormat="false" ht="15.75" hidden="false" customHeight="true" outlineLevel="0" collapsed="false">
      <c r="F723" s="21"/>
      <c r="J723" s="22"/>
    </row>
    <row r="724" customFormat="false" ht="15.75" hidden="false" customHeight="true" outlineLevel="0" collapsed="false">
      <c r="F724" s="21"/>
      <c r="J724" s="22"/>
    </row>
    <row r="725" customFormat="false" ht="15.75" hidden="false" customHeight="true" outlineLevel="0" collapsed="false">
      <c r="F725" s="21"/>
      <c r="J725" s="22"/>
    </row>
    <row r="726" customFormat="false" ht="15.75" hidden="false" customHeight="true" outlineLevel="0" collapsed="false">
      <c r="F726" s="21"/>
      <c r="J726" s="22"/>
    </row>
    <row r="727" customFormat="false" ht="15.75" hidden="false" customHeight="true" outlineLevel="0" collapsed="false">
      <c r="F727" s="21"/>
      <c r="J727" s="22"/>
    </row>
    <row r="728" customFormat="false" ht="15.75" hidden="false" customHeight="true" outlineLevel="0" collapsed="false">
      <c r="F728" s="21"/>
      <c r="J728" s="22"/>
    </row>
    <row r="729" customFormat="false" ht="15.75" hidden="false" customHeight="true" outlineLevel="0" collapsed="false">
      <c r="F729" s="21"/>
      <c r="J729" s="22"/>
    </row>
    <row r="730" customFormat="false" ht="15.75" hidden="false" customHeight="true" outlineLevel="0" collapsed="false">
      <c r="F730" s="21"/>
      <c r="J730" s="22"/>
    </row>
    <row r="731" customFormat="false" ht="15.75" hidden="false" customHeight="true" outlineLevel="0" collapsed="false">
      <c r="F731" s="21"/>
      <c r="J731" s="22"/>
    </row>
    <row r="732" customFormat="false" ht="15.75" hidden="false" customHeight="true" outlineLevel="0" collapsed="false">
      <c r="F732" s="21"/>
      <c r="J732" s="22"/>
    </row>
    <row r="733" customFormat="false" ht="15.75" hidden="false" customHeight="true" outlineLevel="0" collapsed="false">
      <c r="F733" s="21"/>
      <c r="J733" s="22"/>
    </row>
    <row r="734" customFormat="false" ht="15.75" hidden="false" customHeight="true" outlineLevel="0" collapsed="false">
      <c r="F734" s="21"/>
      <c r="J734" s="22"/>
    </row>
    <row r="735" customFormat="false" ht="15.75" hidden="false" customHeight="true" outlineLevel="0" collapsed="false">
      <c r="F735" s="21"/>
      <c r="J735" s="22"/>
    </row>
    <row r="736" customFormat="false" ht="15.75" hidden="false" customHeight="true" outlineLevel="0" collapsed="false">
      <c r="F736" s="21"/>
      <c r="J736" s="22"/>
    </row>
    <row r="737" customFormat="false" ht="15.75" hidden="false" customHeight="true" outlineLevel="0" collapsed="false">
      <c r="F737" s="21"/>
      <c r="J737" s="22"/>
    </row>
    <row r="738" customFormat="false" ht="15.75" hidden="false" customHeight="true" outlineLevel="0" collapsed="false">
      <c r="F738" s="21"/>
      <c r="J738" s="22"/>
    </row>
    <row r="739" customFormat="false" ht="15.75" hidden="false" customHeight="true" outlineLevel="0" collapsed="false">
      <c r="F739" s="21"/>
      <c r="J739" s="22"/>
    </row>
    <row r="740" customFormat="false" ht="15.75" hidden="false" customHeight="true" outlineLevel="0" collapsed="false">
      <c r="F740" s="21"/>
      <c r="J740" s="22"/>
    </row>
    <row r="741" customFormat="false" ht="15.75" hidden="false" customHeight="true" outlineLevel="0" collapsed="false">
      <c r="F741" s="21"/>
      <c r="J741" s="22"/>
    </row>
    <row r="742" customFormat="false" ht="15.75" hidden="false" customHeight="true" outlineLevel="0" collapsed="false">
      <c r="F742" s="21"/>
      <c r="J742" s="22"/>
    </row>
    <row r="743" customFormat="false" ht="15.75" hidden="false" customHeight="true" outlineLevel="0" collapsed="false">
      <c r="F743" s="21"/>
      <c r="J743" s="22"/>
    </row>
    <row r="744" customFormat="false" ht="15.75" hidden="false" customHeight="true" outlineLevel="0" collapsed="false">
      <c r="F744" s="21"/>
      <c r="J744" s="22"/>
    </row>
    <row r="745" customFormat="false" ht="15.75" hidden="false" customHeight="true" outlineLevel="0" collapsed="false">
      <c r="F745" s="21"/>
      <c r="J745" s="22"/>
    </row>
    <row r="746" customFormat="false" ht="15.75" hidden="false" customHeight="true" outlineLevel="0" collapsed="false">
      <c r="F746" s="21"/>
      <c r="J746" s="22"/>
    </row>
    <row r="747" customFormat="false" ht="15.75" hidden="false" customHeight="true" outlineLevel="0" collapsed="false">
      <c r="F747" s="21"/>
      <c r="J747" s="22"/>
    </row>
    <row r="748" customFormat="false" ht="15.75" hidden="false" customHeight="true" outlineLevel="0" collapsed="false">
      <c r="F748" s="21"/>
      <c r="J748" s="22"/>
    </row>
    <row r="749" customFormat="false" ht="15.75" hidden="false" customHeight="true" outlineLevel="0" collapsed="false">
      <c r="F749" s="21"/>
      <c r="J749" s="22"/>
    </row>
    <row r="750" customFormat="false" ht="15.75" hidden="false" customHeight="true" outlineLevel="0" collapsed="false">
      <c r="F750" s="21"/>
      <c r="J750" s="22"/>
    </row>
    <row r="751" customFormat="false" ht="15.75" hidden="false" customHeight="true" outlineLevel="0" collapsed="false">
      <c r="F751" s="21"/>
      <c r="J751" s="22"/>
    </row>
    <row r="752" customFormat="false" ht="15.75" hidden="false" customHeight="true" outlineLevel="0" collapsed="false">
      <c r="F752" s="21"/>
      <c r="J752" s="22"/>
    </row>
    <row r="753" customFormat="false" ht="15.75" hidden="false" customHeight="true" outlineLevel="0" collapsed="false">
      <c r="F753" s="21"/>
      <c r="J753" s="22"/>
    </row>
    <row r="754" customFormat="false" ht="15.75" hidden="false" customHeight="true" outlineLevel="0" collapsed="false">
      <c r="F754" s="21"/>
      <c r="J754" s="22"/>
    </row>
    <row r="755" customFormat="false" ht="15.75" hidden="false" customHeight="true" outlineLevel="0" collapsed="false">
      <c r="F755" s="21"/>
      <c r="J755" s="22"/>
    </row>
    <row r="756" customFormat="false" ht="15.75" hidden="false" customHeight="true" outlineLevel="0" collapsed="false">
      <c r="F756" s="21"/>
      <c r="J756" s="22"/>
    </row>
    <row r="757" customFormat="false" ht="15.75" hidden="false" customHeight="true" outlineLevel="0" collapsed="false">
      <c r="F757" s="21"/>
      <c r="J757" s="22"/>
    </row>
    <row r="758" customFormat="false" ht="15.75" hidden="false" customHeight="true" outlineLevel="0" collapsed="false">
      <c r="F758" s="21"/>
      <c r="J758" s="22"/>
    </row>
    <row r="759" customFormat="false" ht="15.75" hidden="false" customHeight="true" outlineLevel="0" collapsed="false">
      <c r="F759" s="21"/>
      <c r="J759" s="22"/>
    </row>
    <row r="760" customFormat="false" ht="15.75" hidden="false" customHeight="true" outlineLevel="0" collapsed="false">
      <c r="F760" s="21"/>
      <c r="J760" s="22"/>
    </row>
    <row r="761" customFormat="false" ht="15.75" hidden="false" customHeight="true" outlineLevel="0" collapsed="false">
      <c r="F761" s="21"/>
      <c r="J761" s="22"/>
    </row>
    <row r="762" customFormat="false" ht="15.75" hidden="false" customHeight="true" outlineLevel="0" collapsed="false">
      <c r="F762" s="21"/>
      <c r="J762" s="22"/>
    </row>
    <row r="763" customFormat="false" ht="15.75" hidden="false" customHeight="true" outlineLevel="0" collapsed="false">
      <c r="F763" s="21"/>
      <c r="J763" s="22"/>
    </row>
    <row r="764" customFormat="false" ht="15.75" hidden="false" customHeight="true" outlineLevel="0" collapsed="false">
      <c r="F764" s="21"/>
      <c r="J764" s="22"/>
    </row>
    <row r="765" customFormat="false" ht="15.75" hidden="false" customHeight="true" outlineLevel="0" collapsed="false">
      <c r="F765" s="21"/>
      <c r="J765" s="22"/>
    </row>
    <row r="766" customFormat="false" ht="15.75" hidden="false" customHeight="true" outlineLevel="0" collapsed="false">
      <c r="F766" s="21"/>
      <c r="J766" s="22"/>
    </row>
    <row r="767" customFormat="false" ht="15.75" hidden="false" customHeight="true" outlineLevel="0" collapsed="false">
      <c r="F767" s="21"/>
      <c r="J767" s="22"/>
    </row>
    <row r="768" customFormat="false" ht="15.75" hidden="false" customHeight="true" outlineLevel="0" collapsed="false">
      <c r="F768" s="21"/>
      <c r="J768" s="22"/>
    </row>
    <row r="769" customFormat="false" ht="15.75" hidden="false" customHeight="true" outlineLevel="0" collapsed="false">
      <c r="F769" s="21"/>
      <c r="J769" s="22"/>
    </row>
    <row r="770" customFormat="false" ht="15.75" hidden="false" customHeight="true" outlineLevel="0" collapsed="false">
      <c r="F770" s="21"/>
      <c r="J770" s="22"/>
    </row>
    <row r="771" customFormat="false" ht="15.75" hidden="false" customHeight="true" outlineLevel="0" collapsed="false">
      <c r="F771" s="21"/>
      <c r="J771" s="22"/>
    </row>
    <row r="772" customFormat="false" ht="15.75" hidden="false" customHeight="true" outlineLevel="0" collapsed="false">
      <c r="F772" s="21"/>
      <c r="J772" s="22"/>
    </row>
    <row r="773" customFormat="false" ht="15.75" hidden="false" customHeight="true" outlineLevel="0" collapsed="false">
      <c r="F773" s="21"/>
      <c r="J773" s="22"/>
    </row>
    <row r="774" customFormat="false" ht="15.75" hidden="false" customHeight="true" outlineLevel="0" collapsed="false">
      <c r="F774" s="21"/>
      <c r="J774" s="22"/>
    </row>
    <row r="775" customFormat="false" ht="15.75" hidden="false" customHeight="true" outlineLevel="0" collapsed="false">
      <c r="F775" s="21"/>
      <c r="J775" s="22"/>
    </row>
    <row r="776" customFormat="false" ht="15.75" hidden="false" customHeight="true" outlineLevel="0" collapsed="false">
      <c r="F776" s="21"/>
      <c r="J776" s="22"/>
    </row>
    <row r="777" customFormat="false" ht="15.75" hidden="false" customHeight="true" outlineLevel="0" collapsed="false">
      <c r="F777" s="21"/>
      <c r="J777" s="22"/>
    </row>
    <row r="778" customFormat="false" ht="15.75" hidden="false" customHeight="true" outlineLevel="0" collapsed="false">
      <c r="F778" s="21"/>
      <c r="J778" s="22"/>
    </row>
    <row r="779" customFormat="false" ht="15.75" hidden="false" customHeight="true" outlineLevel="0" collapsed="false">
      <c r="F779" s="21"/>
      <c r="J779" s="22"/>
    </row>
    <row r="780" customFormat="false" ht="15.75" hidden="false" customHeight="true" outlineLevel="0" collapsed="false">
      <c r="F780" s="21"/>
      <c r="J780" s="22"/>
    </row>
    <row r="781" customFormat="false" ht="15.75" hidden="false" customHeight="true" outlineLevel="0" collapsed="false">
      <c r="F781" s="21"/>
      <c r="J781" s="22"/>
    </row>
    <row r="782" customFormat="false" ht="15.75" hidden="false" customHeight="true" outlineLevel="0" collapsed="false">
      <c r="F782" s="21"/>
      <c r="J782" s="22"/>
    </row>
    <row r="783" customFormat="false" ht="15.75" hidden="false" customHeight="true" outlineLevel="0" collapsed="false">
      <c r="F783" s="21"/>
      <c r="J783" s="22"/>
    </row>
    <row r="784" customFormat="false" ht="15.75" hidden="false" customHeight="true" outlineLevel="0" collapsed="false">
      <c r="F784" s="21"/>
      <c r="J784" s="22"/>
    </row>
    <row r="785" customFormat="false" ht="15.75" hidden="false" customHeight="true" outlineLevel="0" collapsed="false">
      <c r="F785" s="21"/>
      <c r="J785" s="22"/>
    </row>
    <row r="786" customFormat="false" ht="15.75" hidden="false" customHeight="true" outlineLevel="0" collapsed="false">
      <c r="F786" s="21"/>
      <c r="J786" s="22"/>
    </row>
    <row r="787" customFormat="false" ht="15.75" hidden="false" customHeight="true" outlineLevel="0" collapsed="false">
      <c r="F787" s="21"/>
      <c r="J787" s="22"/>
    </row>
    <row r="788" customFormat="false" ht="15.75" hidden="false" customHeight="true" outlineLevel="0" collapsed="false">
      <c r="F788" s="21"/>
      <c r="J788" s="22"/>
    </row>
    <row r="789" customFormat="false" ht="15.75" hidden="false" customHeight="true" outlineLevel="0" collapsed="false">
      <c r="F789" s="21"/>
      <c r="J789" s="22"/>
    </row>
    <row r="790" customFormat="false" ht="15.75" hidden="false" customHeight="true" outlineLevel="0" collapsed="false">
      <c r="F790" s="21"/>
      <c r="J790" s="22"/>
    </row>
    <row r="791" customFormat="false" ht="15.75" hidden="false" customHeight="true" outlineLevel="0" collapsed="false">
      <c r="F791" s="21"/>
      <c r="J791" s="22"/>
    </row>
    <row r="792" customFormat="false" ht="15.75" hidden="false" customHeight="true" outlineLevel="0" collapsed="false">
      <c r="F792" s="21"/>
      <c r="J792" s="22"/>
    </row>
    <row r="793" customFormat="false" ht="15.75" hidden="false" customHeight="true" outlineLevel="0" collapsed="false">
      <c r="F793" s="21"/>
      <c r="J793" s="22"/>
    </row>
    <row r="794" customFormat="false" ht="15.75" hidden="false" customHeight="true" outlineLevel="0" collapsed="false">
      <c r="F794" s="21"/>
      <c r="J794" s="22"/>
    </row>
    <row r="795" customFormat="false" ht="15.75" hidden="false" customHeight="true" outlineLevel="0" collapsed="false">
      <c r="F795" s="21"/>
      <c r="J795" s="22"/>
    </row>
    <row r="796" customFormat="false" ht="15.75" hidden="false" customHeight="true" outlineLevel="0" collapsed="false">
      <c r="F796" s="21"/>
      <c r="J796" s="22"/>
    </row>
    <row r="797" customFormat="false" ht="15.75" hidden="false" customHeight="true" outlineLevel="0" collapsed="false">
      <c r="F797" s="21"/>
      <c r="J797" s="22"/>
    </row>
    <row r="798" customFormat="false" ht="15.75" hidden="false" customHeight="true" outlineLevel="0" collapsed="false">
      <c r="F798" s="21"/>
      <c r="J798" s="22"/>
    </row>
    <row r="799" customFormat="false" ht="15.75" hidden="false" customHeight="true" outlineLevel="0" collapsed="false">
      <c r="F799" s="21"/>
      <c r="J799" s="22"/>
    </row>
    <row r="800" customFormat="false" ht="15.75" hidden="false" customHeight="true" outlineLevel="0" collapsed="false">
      <c r="F800" s="21"/>
      <c r="J800" s="22"/>
    </row>
    <row r="801" customFormat="false" ht="15.75" hidden="false" customHeight="true" outlineLevel="0" collapsed="false">
      <c r="F801" s="21"/>
      <c r="J801" s="22"/>
    </row>
    <row r="802" customFormat="false" ht="15.75" hidden="false" customHeight="true" outlineLevel="0" collapsed="false">
      <c r="F802" s="21"/>
      <c r="J802" s="22"/>
    </row>
    <row r="803" customFormat="false" ht="15.75" hidden="false" customHeight="true" outlineLevel="0" collapsed="false">
      <c r="F803" s="21"/>
      <c r="J803" s="22"/>
    </row>
    <row r="804" customFormat="false" ht="15.75" hidden="false" customHeight="true" outlineLevel="0" collapsed="false">
      <c r="F804" s="21"/>
      <c r="J804" s="22"/>
    </row>
    <row r="805" customFormat="false" ht="15.75" hidden="false" customHeight="true" outlineLevel="0" collapsed="false">
      <c r="F805" s="21"/>
      <c r="J805" s="22"/>
    </row>
    <row r="806" customFormat="false" ht="15.75" hidden="false" customHeight="true" outlineLevel="0" collapsed="false">
      <c r="F806" s="21"/>
      <c r="J806" s="22"/>
    </row>
    <row r="807" customFormat="false" ht="15.75" hidden="false" customHeight="true" outlineLevel="0" collapsed="false">
      <c r="F807" s="21"/>
      <c r="J807" s="22"/>
    </row>
    <row r="808" customFormat="false" ht="15.75" hidden="false" customHeight="true" outlineLevel="0" collapsed="false">
      <c r="F808" s="21"/>
      <c r="J808" s="22"/>
    </row>
    <row r="809" customFormat="false" ht="15.75" hidden="false" customHeight="true" outlineLevel="0" collapsed="false">
      <c r="F809" s="21"/>
      <c r="J809" s="22"/>
    </row>
    <row r="810" customFormat="false" ht="15.75" hidden="false" customHeight="true" outlineLevel="0" collapsed="false">
      <c r="F810" s="21"/>
      <c r="J810" s="22"/>
    </row>
    <row r="811" customFormat="false" ht="15.75" hidden="false" customHeight="true" outlineLevel="0" collapsed="false">
      <c r="F811" s="21"/>
      <c r="J811" s="22"/>
    </row>
    <row r="812" customFormat="false" ht="15.75" hidden="false" customHeight="true" outlineLevel="0" collapsed="false">
      <c r="F812" s="21"/>
      <c r="J812" s="22"/>
    </row>
    <row r="813" customFormat="false" ht="15.75" hidden="false" customHeight="true" outlineLevel="0" collapsed="false">
      <c r="F813" s="21"/>
      <c r="J813" s="22"/>
    </row>
    <row r="814" customFormat="false" ht="15.75" hidden="false" customHeight="true" outlineLevel="0" collapsed="false">
      <c r="F814" s="21"/>
      <c r="J814" s="22"/>
    </row>
    <row r="815" customFormat="false" ht="15.75" hidden="false" customHeight="true" outlineLevel="0" collapsed="false">
      <c r="F815" s="21"/>
      <c r="J815" s="22"/>
    </row>
    <row r="816" customFormat="false" ht="15.75" hidden="false" customHeight="true" outlineLevel="0" collapsed="false">
      <c r="F816" s="21"/>
      <c r="J816" s="22"/>
    </row>
    <row r="817" customFormat="false" ht="15.75" hidden="false" customHeight="true" outlineLevel="0" collapsed="false">
      <c r="F817" s="21"/>
      <c r="J817" s="22"/>
    </row>
    <row r="818" customFormat="false" ht="15.75" hidden="false" customHeight="true" outlineLevel="0" collapsed="false">
      <c r="F818" s="21"/>
      <c r="J818" s="22"/>
    </row>
    <row r="819" customFormat="false" ht="15.75" hidden="false" customHeight="true" outlineLevel="0" collapsed="false">
      <c r="F819" s="21"/>
      <c r="J819" s="22"/>
    </row>
    <row r="820" customFormat="false" ht="15.75" hidden="false" customHeight="true" outlineLevel="0" collapsed="false">
      <c r="F820" s="21"/>
      <c r="J820" s="22"/>
    </row>
    <row r="821" customFormat="false" ht="15.75" hidden="false" customHeight="true" outlineLevel="0" collapsed="false">
      <c r="F821" s="21"/>
      <c r="J821" s="22"/>
    </row>
    <row r="822" customFormat="false" ht="15.75" hidden="false" customHeight="true" outlineLevel="0" collapsed="false">
      <c r="F822" s="21"/>
      <c r="J822" s="22"/>
    </row>
    <row r="823" customFormat="false" ht="15.75" hidden="false" customHeight="true" outlineLevel="0" collapsed="false">
      <c r="F823" s="21"/>
      <c r="J823" s="22"/>
    </row>
    <row r="824" customFormat="false" ht="15.75" hidden="false" customHeight="true" outlineLevel="0" collapsed="false">
      <c r="F824" s="21"/>
      <c r="J824" s="22"/>
    </row>
    <row r="825" customFormat="false" ht="15.75" hidden="false" customHeight="true" outlineLevel="0" collapsed="false">
      <c r="F825" s="21"/>
      <c r="J825" s="22"/>
    </row>
    <row r="826" customFormat="false" ht="15.75" hidden="false" customHeight="true" outlineLevel="0" collapsed="false">
      <c r="F826" s="21"/>
      <c r="J826" s="22"/>
    </row>
    <row r="827" customFormat="false" ht="15.75" hidden="false" customHeight="true" outlineLevel="0" collapsed="false">
      <c r="F827" s="21"/>
      <c r="J827" s="22"/>
    </row>
    <row r="828" customFormat="false" ht="15.75" hidden="false" customHeight="true" outlineLevel="0" collapsed="false">
      <c r="F828" s="21"/>
      <c r="J828" s="22"/>
    </row>
    <row r="829" customFormat="false" ht="15.75" hidden="false" customHeight="true" outlineLevel="0" collapsed="false">
      <c r="F829" s="21"/>
      <c r="J829" s="22"/>
    </row>
    <row r="830" customFormat="false" ht="15.75" hidden="false" customHeight="true" outlineLevel="0" collapsed="false">
      <c r="F830" s="21"/>
      <c r="J830" s="22"/>
    </row>
    <row r="831" customFormat="false" ht="15.75" hidden="false" customHeight="true" outlineLevel="0" collapsed="false">
      <c r="F831" s="21"/>
      <c r="J831" s="22"/>
    </row>
    <row r="832" customFormat="false" ht="15.75" hidden="false" customHeight="true" outlineLevel="0" collapsed="false">
      <c r="F832" s="21"/>
      <c r="J832" s="22"/>
    </row>
    <row r="833" customFormat="false" ht="15.75" hidden="false" customHeight="true" outlineLevel="0" collapsed="false">
      <c r="F833" s="21"/>
      <c r="J833" s="22"/>
    </row>
    <row r="834" customFormat="false" ht="15.75" hidden="false" customHeight="true" outlineLevel="0" collapsed="false">
      <c r="F834" s="21"/>
      <c r="J834" s="22"/>
    </row>
    <row r="835" customFormat="false" ht="15.75" hidden="false" customHeight="true" outlineLevel="0" collapsed="false">
      <c r="F835" s="21"/>
      <c r="J835" s="22"/>
    </row>
    <row r="836" customFormat="false" ht="15.75" hidden="false" customHeight="true" outlineLevel="0" collapsed="false">
      <c r="F836" s="21"/>
      <c r="J836" s="22"/>
    </row>
    <row r="837" customFormat="false" ht="15.75" hidden="false" customHeight="true" outlineLevel="0" collapsed="false">
      <c r="F837" s="21"/>
      <c r="J837" s="22"/>
    </row>
    <row r="838" customFormat="false" ht="15.75" hidden="false" customHeight="true" outlineLevel="0" collapsed="false">
      <c r="F838" s="21"/>
      <c r="J838" s="22"/>
    </row>
    <row r="839" customFormat="false" ht="15.75" hidden="false" customHeight="true" outlineLevel="0" collapsed="false">
      <c r="F839" s="21"/>
      <c r="J839" s="22"/>
    </row>
    <row r="840" customFormat="false" ht="15.75" hidden="false" customHeight="true" outlineLevel="0" collapsed="false">
      <c r="F840" s="21"/>
      <c r="J840" s="22"/>
    </row>
    <row r="841" customFormat="false" ht="15.75" hidden="false" customHeight="true" outlineLevel="0" collapsed="false">
      <c r="F841" s="21"/>
      <c r="J841" s="22"/>
    </row>
    <row r="842" customFormat="false" ht="15.75" hidden="false" customHeight="true" outlineLevel="0" collapsed="false">
      <c r="F842" s="21"/>
      <c r="J842" s="22"/>
    </row>
    <row r="843" customFormat="false" ht="15.75" hidden="false" customHeight="true" outlineLevel="0" collapsed="false">
      <c r="F843" s="21"/>
      <c r="J843" s="22"/>
    </row>
    <row r="844" customFormat="false" ht="15.75" hidden="false" customHeight="true" outlineLevel="0" collapsed="false">
      <c r="F844" s="21"/>
      <c r="J844" s="22"/>
    </row>
    <row r="845" customFormat="false" ht="15.75" hidden="false" customHeight="true" outlineLevel="0" collapsed="false">
      <c r="F845" s="21"/>
      <c r="J845" s="22"/>
    </row>
    <row r="846" customFormat="false" ht="15.75" hidden="false" customHeight="true" outlineLevel="0" collapsed="false">
      <c r="F846" s="21"/>
      <c r="J846" s="22"/>
    </row>
    <row r="847" customFormat="false" ht="15.75" hidden="false" customHeight="true" outlineLevel="0" collapsed="false">
      <c r="F847" s="21"/>
      <c r="J847" s="22"/>
    </row>
    <row r="848" customFormat="false" ht="15.75" hidden="false" customHeight="true" outlineLevel="0" collapsed="false">
      <c r="F848" s="21"/>
      <c r="J848" s="22"/>
    </row>
    <row r="849" customFormat="false" ht="15.75" hidden="false" customHeight="true" outlineLevel="0" collapsed="false">
      <c r="F849" s="21"/>
      <c r="J849" s="22"/>
    </row>
    <row r="850" customFormat="false" ht="15.75" hidden="false" customHeight="true" outlineLevel="0" collapsed="false">
      <c r="F850" s="21"/>
      <c r="J850" s="22"/>
    </row>
    <row r="851" customFormat="false" ht="15.75" hidden="false" customHeight="true" outlineLevel="0" collapsed="false">
      <c r="F851" s="21"/>
      <c r="J851" s="22"/>
    </row>
    <row r="852" customFormat="false" ht="15.75" hidden="false" customHeight="true" outlineLevel="0" collapsed="false">
      <c r="F852" s="21"/>
      <c r="J852" s="22"/>
    </row>
    <row r="853" customFormat="false" ht="15.75" hidden="false" customHeight="true" outlineLevel="0" collapsed="false">
      <c r="F853" s="21"/>
      <c r="J853" s="22"/>
    </row>
    <row r="854" customFormat="false" ht="15.75" hidden="false" customHeight="true" outlineLevel="0" collapsed="false">
      <c r="F854" s="21"/>
      <c r="J854" s="22"/>
    </row>
    <row r="855" customFormat="false" ht="15.75" hidden="false" customHeight="true" outlineLevel="0" collapsed="false">
      <c r="F855" s="21"/>
      <c r="J855" s="22"/>
    </row>
    <row r="856" customFormat="false" ht="15.75" hidden="false" customHeight="true" outlineLevel="0" collapsed="false">
      <c r="F856" s="21"/>
      <c r="J856" s="22"/>
    </row>
    <row r="857" customFormat="false" ht="15.75" hidden="false" customHeight="true" outlineLevel="0" collapsed="false">
      <c r="F857" s="21"/>
      <c r="J857" s="22"/>
    </row>
    <row r="858" customFormat="false" ht="15.75" hidden="false" customHeight="true" outlineLevel="0" collapsed="false">
      <c r="F858" s="21"/>
      <c r="J858" s="22"/>
    </row>
    <row r="859" customFormat="false" ht="15.75" hidden="false" customHeight="true" outlineLevel="0" collapsed="false">
      <c r="F859" s="21"/>
      <c r="J859" s="22"/>
    </row>
    <row r="860" customFormat="false" ht="15.75" hidden="false" customHeight="true" outlineLevel="0" collapsed="false">
      <c r="F860" s="21"/>
      <c r="J860" s="22"/>
    </row>
    <row r="861" customFormat="false" ht="15.75" hidden="false" customHeight="true" outlineLevel="0" collapsed="false">
      <c r="F861" s="21"/>
      <c r="J861" s="22"/>
    </row>
    <row r="862" customFormat="false" ht="15.75" hidden="false" customHeight="true" outlineLevel="0" collapsed="false">
      <c r="F862" s="21"/>
      <c r="J862" s="22"/>
    </row>
    <row r="863" customFormat="false" ht="15.75" hidden="false" customHeight="true" outlineLevel="0" collapsed="false">
      <c r="F863" s="21"/>
      <c r="J863" s="22"/>
    </row>
    <row r="864" customFormat="false" ht="15.75" hidden="false" customHeight="true" outlineLevel="0" collapsed="false">
      <c r="F864" s="21"/>
      <c r="J864" s="22"/>
    </row>
    <row r="865" customFormat="false" ht="15.75" hidden="false" customHeight="true" outlineLevel="0" collapsed="false">
      <c r="F865" s="21"/>
      <c r="J865" s="22"/>
    </row>
    <row r="866" customFormat="false" ht="15.75" hidden="false" customHeight="true" outlineLevel="0" collapsed="false">
      <c r="F866" s="21"/>
      <c r="J866" s="22"/>
    </row>
    <row r="867" customFormat="false" ht="15.75" hidden="false" customHeight="true" outlineLevel="0" collapsed="false">
      <c r="F867" s="21"/>
      <c r="J867" s="22"/>
    </row>
    <row r="868" customFormat="false" ht="15.75" hidden="false" customHeight="true" outlineLevel="0" collapsed="false">
      <c r="F868" s="21"/>
      <c r="J868" s="22"/>
    </row>
    <row r="869" customFormat="false" ht="15.75" hidden="false" customHeight="true" outlineLevel="0" collapsed="false">
      <c r="F869" s="21"/>
      <c r="J869" s="22"/>
    </row>
    <row r="870" customFormat="false" ht="15.75" hidden="false" customHeight="true" outlineLevel="0" collapsed="false">
      <c r="F870" s="21"/>
      <c r="J870" s="22"/>
    </row>
    <row r="871" customFormat="false" ht="15.75" hidden="false" customHeight="true" outlineLevel="0" collapsed="false">
      <c r="F871" s="21"/>
      <c r="J871" s="22"/>
    </row>
    <row r="872" customFormat="false" ht="15.75" hidden="false" customHeight="true" outlineLevel="0" collapsed="false">
      <c r="F872" s="21"/>
      <c r="J872" s="22"/>
    </row>
    <row r="873" customFormat="false" ht="15.75" hidden="false" customHeight="true" outlineLevel="0" collapsed="false">
      <c r="F873" s="21"/>
      <c r="J873" s="22"/>
    </row>
    <row r="874" customFormat="false" ht="15.75" hidden="false" customHeight="true" outlineLevel="0" collapsed="false">
      <c r="F874" s="21"/>
      <c r="J874" s="22"/>
    </row>
    <row r="875" customFormat="false" ht="15.75" hidden="false" customHeight="true" outlineLevel="0" collapsed="false">
      <c r="F875" s="21"/>
      <c r="J875" s="22"/>
    </row>
    <row r="876" customFormat="false" ht="15.75" hidden="false" customHeight="true" outlineLevel="0" collapsed="false">
      <c r="F876" s="21"/>
      <c r="J876" s="22"/>
    </row>
    <row r="877" customFormat="false" ht="15.75" hidden="false" customHeight="true" outlineLevel="0" collapsed="false">
      <c r="F877" s="21"/>
      <c r="J877" s="22"/>
    </row>
    <row r="878" customFormat="false" ht="15.75" hidden="false" customHeight="true" outlineLevel="0" collapsed="false">
      <c r="F878" s="21"/>
      <c r="J878" s="22"/>
    </row>
    <row r="879" customFormat="false" ht="15.75" hidden="false" customHeight="true" outlineLevel="0" collapsed="false">
      <c r="F879" s="21"/>
      <c r="J879" s="22"/>
    </row>
    <row r="880" customFormat="false" ht="15.75" hidden="false" customHeight="true" outlineLevel="0" collapsed="false">
      <c r="F880" s="21"/>
      <c r="J880" s="22"/>
    </row>
    <row r="881" customFormat="false" ht="15.75" hidden="false" customHeight="true" outlineLevel="0" collapsed="false">
      <c r="F881" s="21"/>
      <c r="J881" s="22"/>
    </row>
    <row r="882" customFormat="false" ht="15.75" hidden="false" customHeight="true" outlineLevel="0" collapsed="false">
      <c r="F882" s="21"/>
      <c r="J882" s="22"/>
    </row>
    <row r="883" customFormat="false" ht="15.75" hidden="false" customHeight="true" outlineLevel="0" collapsed="false">
      <c r="F883" s="21"/>
      <c r="J883" s="22"/>
    </row>
    <row r="884" customFormat="false" ht="15.75" hidden="false" customHeight="true" outlineLevel="0" collapsed="false">
      <c r="F884" s="21"/>
      <c r="J884" s="22"/>
    </row>
    <row r="885" customFormat="false" ht="15.75" hidden="false" customHeight="true" outlineLevel="0" collapsed="false">
      <c r="F885" s="21"/>
      <c r="J885" s="22"/>
    </row>
    <row r="886" customFormat="false" ht="15.75" hidden="false" customHeight="true" outlineLevel="0" collapsed="false">
      <c r="F886" s="21"/>
      <c r="J886" s="22"/>
    </row>
    <row r="887" customFormat="false" ht="15.75" hidden="false" customHeight="true" outlineLevel="0" collapsed="false">
      <c r="F887" s="21"/>
      <c r="J887" s="22"/>
    </row>
    <row r="888" customFormat="false" ht="15.75" hidden="false" customHeight="true" outlineLevel="0" collapsed="false">
      <c r="F888" s="21"/>
      <c r="J888" s="22"/>
    </row>
    <row r="889" customFormat="false" ht="15.75" hidden="false" customHeight="true" outlineLevel="0" collapsed="false">
      <c r="F889" s="21"/>
      <c r="J889" s="22"/>
    </row>
    <row r="890" customFormat="false" ht="15.75" hidden="false" customHeight="true" outlineLevel="0" collapsed="false">
      <c r="F890" s="21"/>
      <c r="J890" s="22"/>
    </row>
    <row r="891" customFormat="false" ht="15.75" hidden="false" customHeight="true" outlineLevel="0" collapsed="false">
      <c r="F891" s="21"/>
      <c r="J891" s="22"/>
    </row>
    <row r="892" customFormat="false" ht="15.75" hidden="false" customHeight="true" outlineLevel="0" collapsed="false">
      <c r="F892" s="21"/>
      <c r="J892" s="22"/>
    </row>
    <row r="893" customFormat="false" ht="15.75" hidden="false" customHeight="true" outlineLevel="0" collapsed="false">
      <c r="F893" s="21"/>
      <c r="J893" s="22"/>
    </row>
    <row r="894" customFormat="false" ht="15.75" hidden="false" customHeight="true" outlineLevel="0" collapsed="false">
      <c r="F894" s="21"/>
      <c r="J894" s="22"/>
    </row>
    <row r="895" customFormat="false" ht="15.75" hidden="false" customHeight="true" outlineLevel="0" collapsed="false">
      <c r="F895" s="21"/>
      <c r="J895" s="22"/>
    </row>
    <row r="896" customFormat="false" ht="15.75" hidden="false" customHeight="true" outlineLevel="0" collapsed="false">
      <c r="F896" s="21"/>
      <c r="J896" s="22"/>
    </row>
    <row r="897" customFormat="false" ht="15.75" hidden="false" customHeight="true" outlineLevel="0" collapsed="false">
      <c r="F897" s="21"/>
      <c r="J897" s="22"/>
    </row>
    <row r="898" customFormat="false" ht="15.75" hidden="false" customHeight="true" outlineLevel="0" collapsed="false">
      <c r="F898" s="21"/>
      <c r="J898" s="22"/>
    </row>
    <row r="899" customFormat="false" ht="15.75" hidden="false" customHeight="true" outlineLevel="0" collapsed="false">
      <c r="F899" s="21"/>
      <c r="J899" s="22"/>
    </row>
    <row r="900" customFormat="false" ht="15.75" hidden="false" customHeight="true" outlineLevel="0" collapsed="false">
      <c r="F900" s="21"/>
      <c r="J900" s="22"/>
    </row>
    <row r="901" customFormat="false" ht="15.75" hidden="false" customHeight="true" outlineLevel="0" collapsed="false">
      <c r="F901" s="21"/>
      <c r="J901" s="22"/>
    </row>
    <row r="902" customFormat="false" ht="15.75" hidden="false" customHeight="true" outlineLevel="0" collapsed="false">
      <c r="F902" s="21"/>
      <c r="J902" s="22"/>
    </row>
    <row r="903" customFormat="false" ht="15.75" hidden="false" customHeight="true" outlineLevel="0" collapsed="false">
      <c r="F903" s="21"/>
      <c r="J903" s="22"/>
    </row>
    <row r="904" customFormat="false" ht="15.75" hidden="false" customHeight="true" outlineLevel="0" collapsed="false">
      <c r="F904" s="21"/>
      <c r="J904" s="22"/>
    </row>
    <row r="905" customFormat="false" ht="15.75" hidden="false" customHeight="true" outlineLevel="0" collapsed="false">
      <c r="F905" s="21"/>
      <c r="J905" s="22"/>
    </row>
    <row r="906" customFormat="false" ht="15.75" hidden="false" customHeight="true" outlineLevel="0" collapsed="false">
      <c r="F906" s="21"/>
      <c r="J906" s="22"/>
    </row>
    <row r="907" customFormat="false" ht="15.75" hidden="false" customHeight="true" outlineLevel="0" collapsed="false">
      <c r="F907" s="21"/>
      <c r="J907" s="22"/>
    </row>
    <row r="908" customFormat="false" ht="15.75" hidden="false" customHeight="true" outlineLevel="0" collapsed="false">
      <c r="F908" s="21"/>
      <c r="J908" s="22"/>
    </row>
    <row r="909" customFormat="false" ht="15.75" hidden="false" customHeight="true" outlineLevel="0" collapsed="false">
      <c r="F909" s="21"/>
      <c r="J909" s="22"/>
    </row>
    <row r="910" customFormat="false" ht="15.75" hidden="false" customHeight="true" outlineLevel="0" collapsed="false">
      <c r="F910" s="21"/>
      <c r="J910" s="22"/>
    </row>
    <row r="911" customFormat="false" ht="15.75" hidden="false" customHeight="true" outlineLevel="0" collapsed="false">
      <c r="F911" s="21"/>
      <c r="J911" s="22"/>
    </row>
    <row r="912" customFormat="false" ht="15.75" hidden="false" customHeight="true" outlineLevel="0" collapsed="false">
      <c r="F912" s="21"/>
      <c r="J912" s="22"/>
    </row>
    <row r="913" customFormat="false" ht="15.75" hidden="false" customHeight="true" outlineLevel="0" collapsed="false">
      <c r="F913" s="21"/>
      <c r="J913" s="22"/>
    </row>
    <row r="914" customFormat="false" ht="15.75" hidden="false" customHeight="true" outlineLevel="0" collapsed="false">
      <c r="F914" s="21"/>
      <c r="J914" s="22"/>
    </row>
    <row r="915" customFormat="false" ht="15.75" hidden="false" customHeight="true" outlineLevel="0" collapsed="false">
      <c r="F915" s="21"/>
      <c r="J915" s="22"/>
    </row>
    <row r="916" customFormat="false" ht="15.75" hidden="false" customHeight="true" outlineLevel="0" collapsed="false">
      <c r="F916" s="21"/>
      <c r="J916" s="22"/>
    </row>
    <row r="917" customFormat="false" ht="15.75" hidden="false" customHeight="true" outlineLevel="0" collapsed="false">
      <c r="F917" s="21"/>
      <c r="J917" s="22"/>
    </row>
    <row r="918" customFormat="false" ht="15.75" hidden="false" customHeight="true" outlineLevel="0" collapsed="false">
      <c r="F918" s="21"/>
      <c r="J918" s="22"/>
    </row>
    <row r="919" customFormat="false" ht="15.75" hidden="false" customHeight="true" outlineLevel="0" collapsed="false">
      <c r="F919" s="21"/>
      <c r="J919" s="22"/>
    </row>
    <row r="920" customFormat="false" ht="15.75" hidden="false" customHeight="true" outlineLevel="0" collapsed="false">
      <c r="F920" s="21"/>
      <c r="J920" s="22"/>
    </row>
    <row r="921" customFormat="false" ht="15.75" hidden="false" customHeight="true" outlineLevel="0" collapsed="false">
      <c r="F921" s="21"/>
      <c r="J921" s="22"/>
    </row>
    <row r="922" customFormat="false" ht="15.75" hidden="false" customHeight="true" outlineLevel="0" collapsed="false">
      <c r="F922" s="21"/>
      <c r="J922" s="22"/>
    </row>
    <row r="923" customFormat="false" ht="15.75" hidden="false" customHeight="true" outlineLevel="0" collapsed="false">
      <c r="F923" s="21"/>
      <c r="J923" s="22"/>
    </row>
    <row r="924" customFormat="false" ht="15.75" hidden="false" customHeight="true" outlineLevel="0" collapsed="false">
      <c r="F924" s="21"/>
      <c r="J924" s="22"/>
    </row>
    <row r="925" customFormat="false" ht="15.75" hidden="false" customHeight="true" outlineLevel="0" collapsed="false">
      <c r="F925" s="21"/>
      <c r="J925" s="22"/>
    </row>
    <row r="926" customFormat="false" ht="15.75" hidden="false" customHeight="true" outlineLevel="0" collapsed="false">
      <c r="F926" s="21"/>
      <c r="J926" s="22"/>
    </row>
    <row r="927" customFormat="false" ht="15.75" hidden="false" customHeight="true" outlineLevel="0" collapsed="false">
      <c r="F927" s="21"/>
      <c r="J927" s="22"/>
    </row>
    <row r="928" customFormat="false" ht="15.75" hidden="false" customHeight="true" outlineLevel="0" collapsed="false">
      <c r="F928" s="21"/>
      <c r="J928" s="22"/>
    </row>
    <row r="929" customFormat="false" ht="15.75" hidden="false" customHeight="true" outlineLevel="0" collapsed="false">
      <c r="F929" s="21"/>
      <c r="J929" s="22"/>
    </row>
    <row r="930" customFormat="false" ht="15.75" hidden="false" customHeight="true" outlineLevel="0" collapsed="false">
      <c r="F930" s="21"/>
      <c r="J930" s="22"/>
    </row>
    <row r="931" customFormat="false" ht="15.75" hidden="false" customHeight="true" outlineLevel="0" collapsed="false">
      <c r="F931" s="21"/>
      <c r="J931" s="22"/>
    </row>
    <row r="932" customFormat="false" ht="15.75" hidden="false" customHeight="true" outlineLevel="0" collapsed="false">
      <c r="F932" s="21"/>
      <c r="J932" s="22"/>
    </row>
    <row r="933" customFormat="false" ht="15.75" hidden="false" customHeight="true" outlineLevel="0" collapsed="false">
      <c r="F933" s="21"/>
      <c r="J933" s="22"/>
    </row>
    <row r="934" customFormat="false" ht="15.75" hidden="false" customHeight="true" outlineLevel="0" collapsed="false">
      <c r="F934" s="21"/>
      <c r="J934" s="22"/>
    </row>
    <row r="935" customFormat="false" ht="15.75" hidden="false" customHeight="true" outlineLevel="0" collapsed="false">
      <c r="F935" s="21"/>
      <c r="J935" s="22"/>
    </row>
    <row r="936" customFormat="false" ht="15.75" hidden="false" customHeight="true" outlineLevel="0" collapsed="false">
      <c r="F936" s="21"/>
      <c r="J936" s="22"/>
    </row>
    <row r="937" customFormat="false" ht="15.75" hidden="false" customHeight="true" outlineLevel="0" collapsed="false">
      <c r="F937" s="21"/>
      <c r="J937" s="22"/>
    </row>
    <row r="938" customFormat="false" ht="15.75" hidden="false" customHeight="true" outlineLevel="0" collapsed="false">
      <c r="F938" s="21"/>
      <c r="J938" s="22"/>
    </row>
    <row r="939" customFormat="false" ht="15.75" hidden="false" customHeight="true" outlineLevel="0" collapsed="false">
      <c r="F939" s="21"/>
      <c r="J939" s="22"/>
    </row>
    <row r="940" customFormat="false" ht="15.75" hidden="false" customHeight="true" outlineLevel="0" collapsed="false">
      <c r="F940" s="21"/>
      <c r="J940" s="22"/>
    </row>
    <row r="941" customFormat="false" ht="15.75" hidden="false" customHeight="true" outlineLevel="0" collapsed="false">
      <c r="F941" s="21"/>
      <c r="J941" s="22"/>
    </row>
    <row r="942" customFormat="false" ht="15.75" hidden="false" customHeight="true" outlineLevel="0" collapsed="false">
      <c r="F942" s="21"/>
      <c r="J942" s="22"/>
    </row>
    <row r="943" customFormat="false" ht="15.75" hidden="false" customHeight="true" outlineLevel="0" collapsed="false">
      <c r="F943" s="21"/>
      <c r="J943" s="22"/>
    </row>
    <row r="944" customFormat="false" ht="15.75" hidden="false" customHeight="true" outlineLevel="0" collapsed="false">
      <c r="F944" s="21"/>
      <c r="J944" s="22"/>
    </row>
    <row r="945" customFormat="false" ht="15.75" hidden="false" customHeight="true" outlineLevel="0" collapsed="false">
      <c r="F945" s="21"/>
      <c r="J945" s="22"/>
    </row>
    <row r="946" customFormat="false" ht="15.75" hidden="false" customHeight="true" outlineLevel="0" collapsed="false">
      <c r="F946" s="21"/>
      <c r="J946" s="22"/>
    </row>
    <row r="947" customFormat="false" ht="15.75" hidden="false" customHeight="true" outlineLevel="0" collapsed="false">
      <c r="F947" s="21"/>
      <c r="J947" s="22"/>
    </row>
    <row r="948" customFormat="false" ht="15.75" hidden="false" customHeight="true" outlineLevel="0" collapsed="false">
      <c r="F948" s="21"/>
      <c r="J948" s="22"/>
    </row>
    <row r="949" customFormat="false" ht="15.75" hidden="false" customHeight="true" outlineLevel="0" collapsed="false">
      <c r="F949" s="21"/>
      <c r="J949" s="22"/>
    </row>
    <row r="950" customFormat="false" ht="15.75" hidden="false" customHeight="true" outlineLevel="0" collapsed="false">
      <c r="F950" s="21"/>
      <c r="J950" s="22"/>
    </row>
    <row r="951" customFormat="false" ht="15.75" hidden="false" customHeight="true" outlineLevel="0" collapsed="false">
      <c r="F951" s="21"/>
      <c r="J951" s="22"/>
    </row>
    <row r="952" customFormat="false" ht="15.75" hidden="false" customHeight="true" outlineLevel="0" collapsed="false">
      <c r="F952" s="21"/>
      <c r="J952" s="22"/>
    </row>
    <row r="953" customFormat="false" ht="15.75" hidden="false" customHeight="true" outlineLevel="0" collapsed="false">
      <c r="F953" s="21"/>
      <c r="J953" s="22"/>
    </row>
    <row r="954" customFormat="false" ht="15.75" hidden="false" customHeight="true" outlineLevel="0" collapsed="false">
      <c r="F954" s="21"/>
      <c r="J954" s="22"/>
    </row>
    <row r="955" customFormat="false" ht="15.75" hidden="false" customHeight="true" outlineLevel="0" collapsed="false">
      <c r="F955" s="21"/>
      <c r="J955" s="22"/>
    </row>
    <row r="956" customFormat="false" ht="15.75" hidden="false" customHeight="true" outlineLevel="0" collapsed="false">
      <c r="F956" s="21"/>
      <c r="J956" s="22"/>
    </row>
    <row r="957" customFormat="false" ht="15.75" hidden="false" customHeight="true" outlineLevel="0" collapsed="false">
      <c r="F957" s="21"/>
      <c r="J957" s="22"/>
    </row>
    <row r="958" customFormat="false" ht="15.75" hidden="false" customHeight="true" outlineLevel="0" collapsed="false">
      <c r="F958" s="21"/>
      <c r="J958" s="22"/>
    </row>
    <row r="959" customFormat="false" ht="15.75" hidden="false" customHeight="true" outlineLevel="0" collapsed="false">
      <c r="F959" s="21"/>
      <c r="J959" s="22"/>
    </row>
    <row r="960" customFormat="false" ht="15.75" hidden="false" customHeight="true" outlineLevel="0" collapsed="false">
      <c r="F960" s="21"/>
      <c r="J960" s="22"/>
    </row>
    <row r="961" customFormat="false" ht="15.75" hidden="false" customHeight="true" outlineLevel="0" collapsed="false">
      <c r="F961" s="21"/>
      <c r="J961" s="22"/>
    </row>
    <row r="962" customFormat="false" ht="15.75" hidden="false" customHeight="true" outlineLevel="0" collapsed="false">
      <c r="F962" s="21"/>
      <c r="J962" s="22"/>
    </row>
    <row r="963" customFormat="false" ht="15.75" hidden="false" customHeight="true" outlineLevel="0" collapsed="false">
      <c r="F963" s="21"/>
      <c r="J963" s="22"/>
    </row>
    <row r="964" customFormat="false" ht="15.75" hidden="false" customHeight="true" outlineLevel="0" collapsed="false">
      <c r="F964" s="21"/>
      <c r="J964" s="22"/>
    </row>
    <row r="965" customFormat="false" ht="15.75" hidden="false" customHeight="true" outlineLevel="0" collapsed="false">
      <c r="F965" s="21"/>
      <c r="J965" s="22"/>
    </row>
    <row r="966" customFormat="false" ht="15.75" hidden="false" customHeight="true" outlineLevel="0" collapsed="false">
      <c r="F966" s="21"/>
      <c r="J966" s="22"/>
    </row>
    <row r="967" customFormat="false" ht="15.75" hidden="false" customHeight="true" outlineLevel="0" collapsed="false">
      <c r="F967" s="21"/>
      <c r="J967" s="22"/>
    </row>
    <row r="968" customFormat="false" ht="15.75" hidden="false" customHeight="true" outlineLevel="0" collapsed="false">
      <c r="F968" s="21"/>
      <c r="J968" s="22"/>
    </row>
    <row r="969" customFormat="false" ht="15.75" hidden="false" customHeight="true" outlineLevel="0" collapsed="false">
      <c r="F969" s="21"/>
      <c r="J969" s="22"/>
    </row>
    <row r="970" customFormat="false" ht="15.75" hidden="false" customHeight="true" outlineLevel="0" collapsed="false">
      <c r="F970" s="21"/>
      <c r="J970" s="22"/>
    </row>
    <row r="971" customFormat="false" ht="15.75" hidden="false" customHeight="true" outlineLevel="0" collapsed="false">
      <c r="F971" s="21"/>
      <c r="J971" s="22"/>
    </row>
    <row r="972" customFormat="false" ht="15.75" hidden="false" customHeight="true" outlineLevel="0" collapsed="false">
      <c r="F972" s="21"/>
      <c r="J972" s="22"/>
    </row>
    <row r="973" customFormat="false" ht="15.75" hidden="false" customHeight="true" outlineLevel="0" collapsed="false">
      <c r="F973" s="21"/>
      <c r="J973" s="22"/>
    </row>
    <row r="974" customFormat="false" ht="15.75" hidden="false" customHeight="true" outlineLevel="0" collapsed="false">
      <c r="F974" s="21"/>
      <c r="J974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9.38"/>
    <col collapsed="false" customWidth="true" hidden="true" outlineLevel="0" max="2" min="2" style="0" width="17"/>
    <col collapsed="false" customWidth="true" hidden="true" outlineLevel="0" max="4" min="3" style="0" width="9"/>
    <col collapsed="false" customWidth="true" hidden="false" outlineLevel="0" max="5" min="5" style="0" width="5.38"/>
    <col collapsed="false" customWidth="true" hidden="false" outlineLevel="0" max="6" min="6" style="0" width="9.88"/>
    <col collapsed="false" customWidth="true" hidden="false" outlineLevel="0" max="7" min="7" style="0" width="8.38"/>
    <col collapsed="false" customWidth="true" hidden="false" outlineLevel="0" max="8" min="8" style="0" width="3.88"/>
    <col collapsed="false" customWidth="true" hidden="false" outlineLevel="0" max="10" min="9" style="0" width="8.13"/>
    <col collapsed="false" customWidth="true" hidden="false" outlineLevel="0" max="11" min="11" style="0" width="15.1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6" t="s">
        <v>2</v>
      </c>
      <c r="D1" s="1" t="s">
        <v>3</v>
      </c>
      <c r="E1" s="4" t="s">
        <v>4</v>
      </c>
      <c r="F1" s="5" t="s">
        <v>50</v>
      </c>
      <c r="G1" s="6" t="s">
        <v>6</v>
      </c>
      <c r="H1" s="6" t="s">
        <v>7</v>
      </c>
      <c r="I1" s="6" t="s">
        <v>51</v>
      </c>
      <c r="J1" s="7" t="s">
        <v>9</v>
      </c>
      <c r="K1" s="1" t="s">
        <v>52</v>
      </c>
      <c r="L1" s="2" t="n">
        <f aca="false">SUM(D2:D50)</f>
        <v>429.171399</v>
      </c>
      <c r="M1" s="6" t="s">
        <v>53</v>
      </c>
      <c r="N1" s="6" t="s">
        <v>107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5.75" hidden="false" customHeight="true" outlineLevel="0" collapsed="false">
      <c r="A2" s="23" t="s">
        <v>108</v>
      </c>
      <c r="B2" s="24" t="n">
        <v>267.4</v>
      </c>
      <c r="C2" s="19" t="n">
        <f aca="false">(B2*0.555+80.1)*0.353</f>
        <v>80.662971</v>
      </c>
      <c r="D2" s="19" t="n">
        <f aca="false">C2-$C$50</f>
        <v>25.4885415</v>
      </c>
      <c r="E2" s="11" t="n">
        <f aca="false">D2*'Live Draft Worksheet'!$B$10</f>
        <v>63.1575866917181</v>
      </c>
      <c r="F2" s="12" t="n">
        <v>63</v>
      </c>
      <c r="G2" s="13" t="n">
        <v>9</v>
      </c>
      <c r="H2" s="13" t="s">
        <v>109</v>
      </c>
      <c r="I2" s="13" t="n">
        <v>1</v>
      </c>
      <c r="J2" s="14" t="n">
        <f aca="false">E2-F2</f>
        <v>0.157586691718095</v>
      </c>
    </row>
    <row r="3" customFormat="false" ht="15.75" hidden="false" customHeight="true" outlineLevel="0" collapsed="false">
      <c r="A3" s="23" t="s">
        <v>110</v>
      </c>
      <c r="B3" s="24" t="n">
        <v>262.4</v>
      </c>
      <c r="C3" s="19" t="n">
        <f aca="false">(B3*0.555+80.1)*0.353</f>
        <v>79.683396</v>
      </c>
      <c r="D3" s="19" t="n">
        <f aca="false">C3-$C$50</f>
        <v>24.5089665</v>
      </c>
      <c r="E3" s="11" t="n">
        <f aca="false">D3*'Live Draft Worksheet'!$B$10</f>
        <v>60.7303158734353</v>
      </c>
      <c r="F3" s="12" t="n">
        <v>63</v>
      </c>
      <c r="G3" s="13" t="n">
        <v>16</v>
      </c>
      <c r="H3" s="13" t="s">
        <v>109</v>
      </c>
      <c r="I3" s="13" t="n">
        <v>2</v>
      </c>
      <c r="J3" s="14" t="n">
        <f aca="false">E3-F3</f>
        <v>-2.26968412656468</v>
      </c>
    </row>
    <row r="4" customFormat="false" ht="15.75" hidden="false" customHeight="true" outlineLevel="0" collapsed="false">
      <c r="A4" s="23" t="s">
        <v>111</v>
      </c>
      <c r="B4" s="24" t="n">
        <v>236.8</v>
      </c>
      <c r="C4" s="19" t="n">
        <f aca="false">(B4*0.555+80.1)*0.353</f>
        <v>74.667972</v>
      </c>
      <c r="D4" s="19" t="n">
        <f aca="false">C4-$C$50</f>
        <v>19.4935425</v>
      </c>
      <c r="E4" s="26" t="n">
        <f aca="false">D4*'Live Draft Worksheet'!$B$10</f>
        <v>48.3026892838274</v>
      </c>
      <c r="F4" s="12" t="n">
        <v>57</v>
      </c>
      <c r="G4" s="13" t="n">
        <v>20</v>
      </c>
      <c r="H4" s="13" t="s">
        <v>109</v>
      </c>
      <c r="I4" s="13" t="n">
        <v>3</v>
      </c>
      <c r="J4" s="14" t="n">
        <f aca="false">E4-F4</f>
        <v>-8.69731071617257</v>
      </c>
      <c r="M4" s="13" t="s">
        <v>112</v>
      </c>
      <c r="N4" s="13" t="n">
        <v>0.353</v>
      </c>
    </row>
    <row r="5" customFormat="false" ht="15.75" hidden="false" customHeight="true" outlineLevel="0" collapsed="false">
      <c r="A5" s="23" t="s">
        <v>113</v>
      </c>
      <c r="B5" s="24" t="n">
        <v>236.4</v>
      </c>
      <c r="C5" s="19" t="n">
        <f aca="false">(B5*0.555+80.1)*0.353</f>
        <v>74.589606</v>
      </c>
      <c r="D5" s="19" t="n">
        <f aca="false">C5-$C$50</f>
        <v>19.4151765</v>
      </c>
      <c r="E5" s="11" t="n">
        <f aca="false">D5*'Live Draft Worksheet'!$B$10</f>
        <v>48.1085076183648</v>
      </c>
      <c r="F5" s="12" t="n">
        <v>68</v>
      </c>
      <c r="G5" s="13" t="n">
        <v>4</v>
      </c>
      <c r="H5" s="13" t="s">
        <v>109</v>
      </c>
      <c r="I5" s="13" t="n">
        <v>4</v>
      </c>
      <c r="J5" s="14" t="n">
        <f aca="false">E5-F5</f>
        <v>-19.8914923816352</v>
      </c>
    </row>
    <row r="6" customFormat="false" ht="15.75" hidden="false" customHeight="true" outlineLevel="0" collapsed="false">
      <c r="A6" s="23" t="s">
        <v>114</v>
      </c>
      <c r="B6" s="24" t="n">
        <v>227.6</v>
      </c>
      <c r="C6" s="19" t="n">
        <f aca="false">(B6*0.555+80.1)*0.353</f>
        <v>72.865554</v>
      </c>
      <c r="D6" s="19" t="n">
        <f aca="false">C6-$C$50</f>
        <v>17.6911245</v>
      </c>
      <c r="E6" s="11" t="n">
        <f aca="false">D6*'Live Draft Worksheet'!$B$10</f>
        <v>43.8365109781871</v>
      </c>
      <c r="F6" s="12" t="n">
        <v>67</v>
      </c>
      <c r="G6" s="13" t="n">
        <v>3</v>
      </c>
      <c r="H6" s="13" t="s">
        <v>109</v>
      </c>
      <c r="I6" s="13" t="n">
        <v>5</v>
      </c>
      <c r="J6" s="14" t="n">
        <f aca="false">E6-F6</f>
        <v>-23.1634890218129</v>
      </c>
    </row>
    <row r="7" customFormat="false" ht="15.75" hidden="false" customHeight="true" outlineLevel="0" collapsed="false">
      <c r="A7" s="23" t="s">
        <v>115</v>
      </c>
      <c r="B7" s="24" t="n">
        <v>224.2</v>
      </c>
      <c r="C7" s="19" t="n">
        <f aca="false">(B7*0.555+80.1)*0.353</f>
        <v>72.199443</v>
      </c>
      <c r="D7" s="19" t="n">
        <f aca="false">C7-$C$50</f>
        <v>17.0250135</v>
      </c>
      <c r="E7" s="11" t="n">
        <f aca="false">D7*'Live Draft Worksheet'!$B$10</f>
        <v>42.1859668217548</v>
      </c>
      <c r="F7" s="12" t="n">
        <v>51</v>
      </c>
      <c r="G7" s="13" t="n">
        <v>11</v>
      </c>
      <c r="H7" s="13" t="s">
        <v>109</v>
      </c>
      <c r="I7" s="13" t="n">
        <v>6</v>
      </c>
      <c r="J7" s="14" t="n">
        <f aca="false">E7-F7</f>
        <v>-8.81403317824517</v>
      </c>
    </row>
    <row r="8" customFormat="false" ht="15.75" hidden="false" customHeight="true" outlineLevel="0" collapsed="false">
      <c r="A8" s="23" t="s">
        <v>116</v>
      </c>
      <c r="B8" s="24" t="n">
        <v>223</v>
      </c>
      <c r="C8" s="19" t="n">
        <f aca="false">(B8*0.555+80.1)*0.353</f>
        <v>71.964345</v>
      </c>
      <c r="D8" s="19" t="n">
        <f aca="false">C8-$C$50</f>
        <v>16.7899155</v>
      </c>
      <c r="E8" s="11" t="n">
        <f aca="false">D8*'Live Draft Worksheet'!$B$10</f>
        <v>41.6034218253669</v>
      </c>
      <c r="F8" s="12" t="n">
        <v>50</v>
      </c>
      <c r="G8" s="13" t="n">
        <v>23</v>
      </c>
      <c r="H8" s="13" t="s">
        <v>109</v>
      </c>
      <c r="I8" s="13" t="n">
        <v>7</v>
      </c>
      <c r="J8" s="14" t="n">
        <f aca="false">E8-F8</f>
        <v>-8.39657817463306</v>
      </c>
    </row>
    <row r="9" customFormat="false" ht="15.75" hidden="false" customHeight="true" outlineLevel="0" collapsed="false">
      <c r="A9" s="13" t="s">
        <v>117</v>
      </c>
      <c r="B9" s="13" t="n">
        <v>213.2</v>
      </c>
      <c r="C9" s="19" t="n">
        <f aca="false">(B9*0.555+80.1)*0.353</f>
        <v>70.044378</v>
      </c>
      <c r="D9" s="19" t="n">
        <f aca="false">C9-$C$50</f>
        <v>14.8699485</v>
      </c>
      <c r="E9" s="11" t="n">
        <f aca="false">D9*'Live Draft Worksheet'!$B$10</f>
        <v>36.8459710215327</v>
      </c>
      <c r="F9" s="12" t="n">
        <v>39</v>
      </c>
      <c r="G9" s="13" t="n">
        <v>29</v>
      </c>
      <c r="H9" s="13" t="s">
        <v>109</v>
      </c>
      <c r="I9" s="13" t="n">
        <v>8</v>
      </c>
      <c r="J9" s="14" t="n">
        <f aca="false">E9-F9</f>
        <v>-2.15402897846731</v>
      </c>
    </row>
    <row r="10" customFormat="false" ht="15.75" hidden="false" customHeight="true" outlineLevel="0" collapsed="false">
      <c r="A10" s="23" t="s">
        <v>118</v>
      </c>
      <c r="B10" s="24" t="n">
        <v>200.1</v>
      </c>
      <c r="C10" s="19" t="n">
        <f aca="false">(B10*0.555+80.1)*0.353</f>
        <v>67.4778915</v>
      </c>
      <c r="D10" s="19" t="n">
        <f aca="false">C10-$C$50</f>
        <v>12.303462</v>
      </c>
      <c r="E10" s="11" t="n">
        <f aca="false">D10*'Live Draft Worksheet'!$B$10</f>
        <v>30.4865214776318</v>
      </c>
      <c r="F10" s="12" t="n">
        <v>23</v>
      </c>
      <c r="G10" s="13" t="n">
        <v>45</v>
      </c>
      <c r="H10" s="13" t="s">
        <v>109</v>
      </c>
      <c r="I10" s="13" t="n">
        <v>9</v>
      </c>
      <c r="J10" s="14" t="n">
        <f aca="false">E10-F10</f>
        <v>7.4865214776318</v>
      </c>
    </row>
    <row r="11" customFormat="false" ht="15.75" hidden="false" customHeight="true" outlineLevel="0" collapsed="false">
      <c r="A11" s="23" t="s">
        <v>119</v>
      </c>
      <c r="B11" s="24" t="n">
        <v>199.4</v>
      </c>
      <c r="C11" s="19" t="n">
        <f aca="false">(B11*0.555+80.1)*0.353</f>
        <v>67.340751</v>
      </c>
      <c r="D11" s="19" t="n">
        <f aca="false">C11-$C$50</f>
        <v>12.1663215</v>
      </c>
      <c r="E11" s="11" t="n">
        <f aca="false">D11*'Live Draft Worksheet'!$B$10</f>
        <v>30.1467035630722</v>
      </c>
      <c r="F11" s="12" t="n">
        <v>25</v>
      </c>
      <c r="G11" s="13" t="n">
        <v>40</v>
      </c>
      <c r="H11" s="13" t="s">
        <v>109</v>
      </c>
      <c r="I11" s="13" t="n">
        <v>10</v>
      </c>
      <c r="J11" s="14" t="n">
        <f aca="false">E11-F11</f>
        <v>5.1467035630722</v>
      </c>
    </row>
    <row r="12" customFormat="false" ht="15.75" hidden="false" customHeight="true" outlineLevel="0" collapsed="false">
      <c r="A12" s="23" t="s">
        <v>120</v>
      </c>
      <c r="B12" s="24" t="n">
        <v>197.7</v>
      </c>
      <c r="C12" s="19" t="n">
        <f aca="false">(B12*0.555+80.1)*0.353</f>
        <v>67.0076955</v>
      </c>
      <c r="D12" s="19" t="n">
        <f aca="false">C12-$C$50</f>
        <v>11.833266</v>
      </c>
      <c r="E12" s="11" t="n">
        <f aca="false">D12*'Live Draft Worksheet'!$B$10</f>
        <v>29.3214314848561</v>
      </c>
      <c r="F12" s="12" t="n">
        <v>27</v>
      </c>
      <c r="G12" s="13" t="n">
        <v>38</v>
      </c>
      <c r="H12" s="13" t="s">
        <v>109</v>
      </c>
      <c r="I12" s="13" t="n">
        <v>11</v>
      </c>
      <c r="J12" s="14" t="n">
        <f aca="false">E12-F12</f>
        <v>2.32143148485606</v>
      </c>
    </row>
    <row r="13" customFormat="false" ht="15.75" hidden="false" customHeight="true" outlineLevel="0" collapsed="false">
      <c r="A13" s="8" t="s">
        <v>121</v>
      </c>
      <c r="B13" s="13" t="n">
        <v>195.4</v>
      </c>
      <c r="C13" s="19" t="n">
        <f aca="false">(B13*0.555+80.1)*0.353</f>
        <v>66.557091</v>
      </c>
      <c r="D13" s="19" t="n">
        <f aca="false">C13-$C$50</f>
        <v>11.3826615</v>
      </c>
      <c r="E13" s="11" t="n">
        <f aca="false">D13*'Live Draft Worksheet'!$B$10</f>
        <v>28.204886908446</v>
      </c>
      <c r="F13" s="12" t="n">
        <v>26</v>
      </c>
      <c r="G13" s="13" t="n">
        <v>32</v>
      </c>
      <c r="H13" s="13" t="s">
        <v>109</v>
      </c>
      <c r="I13" s="13" t="n">
        <v>12</v>
      </c>
      <c r="J13" s="14" t="n">
        <f aca="false">E13-F13</f>
        <v>2.20488690844598</v>
      </c>
    </row>
    <row r="14" customFormat="false" ht="15.75" hidden="false" customHeight="true" outlineLevel="0" collapsed="false">
      <c r="A14" s="13" t="s">
        <v>122</v>
      </c>
      <c r="B14" s="13" t="n">
        <v>195.3</v>
      </c>
      <c r="C14" s="19" t="n">
        <f aca="false">(B14*0.555+80.1)*0.353</f>
        <v>66.5374995</v>
      </c>
      <c r="D14" s="19" t="n">
        <f aca="false">C14-$C$50</f>
        <v>11.36307</v>
      </c>
      <c r="E14" s="11" t="n">
        <f aca="false">D14*'Live Draft Worksheet'!$B$10</f>
        <v>28.1563414920804</v>
      </c>
      <c r="F14" s="12" t="n">
        <v>36</v>
      </c>
      <c r="G14" s="13" t="n">
        <v>21</v>
      </c>
      <c r="H14" s="13" t="s">
        <v>109</v>
      </c>
      <c r="I14" s="13" t="n">
        <v>13</v>
      </c>
      <c r="J14" s="14" t="n">
        <f aca="false">E14-F14</f>
        <v>-7.84365850791965</v>
      </c>
    </row>
    <row r="15" customFormat="false" ht="15.75" hidden="false" customHeight="true" outlineLevel="0" collapsed="false">
      <c r="A15" s="13" t="s">
        <v>123</v>
      </c>
      <c r="B15" s="13" t="n">
        <v>195.1</v>
      </c>
      <c r="C15" s="19" t="n">
        <f aca="false">(B15*0.555+80.1)*0.353</f>
        <v>66.4983165</v>
      </c>
      <c r="D15" s="19" t="n">
        <f aca="false">C15-$C$50</f>
        <v>11.323887</v>
      </c>
      <c r="E15" s="11" t="n">
        <f aca="false">D15*'Live Draft Worksheet'!$B$10</f>
        <v>28.059250659349</v>
      </c>
      <c r="F15" s="12" t="n">
        <v>50</v>
      </c>
      <c r="G15" s="13" t="n">
        <v>5</v>
      </c>
      <c r="H15" s="13" t="s">
        <v>109</v>
      </c>
      <c r="I15" s="13" t="n">
        <v>14</v>
      </c>
      <c r="J15" s="14" t="n">
        <f aca="false">E15-F15</f>
        <v>-21.940749340651</v>
      </c>
    </row>
    <row r="16" customFormat="false" ht="15.75" hidden="false" customHeight="true" outlineLevel="0" collapsed="false">
      <c r="A16" s="23" t="s">
        <v>124</v>
      </c>
      <c r="B16" s="24" t="n">
        <v>194.9</v>
      </c>
      <c r="C16" s="19" t="n">
        <f aca="false">(B16*0.555+80.1)*0.353</f>
        <v>66.4591335</v>
      </c>
      <c r="D16" s="19" t="n">
        <f aca="false">C16-$C$50</f>
        <v>11.284704</v>
      </c>
      <c r="E16" s="11" t="n">
        <f aca="false">D16*'Live Draft Worksheet'!$B$10</f>
        <v>27.9621598266177</v>
      </c>
      <c r="F16" s="12" t="n">
        <v>28</v>
      </c>
      <c r="G16" s="13" t="n">
        <v>26</v>
      </c>
      <c r="H16" s="13" t="s">
        <v>109</v>
      </c>
      <c r="I16" s="13" t="n">
        <v>15</v>
      </c>
      <c r="J16" s="14" t="n">
        <f aca="false">E16-F16</f>
        <v>-0.0378401733823139</v>
      </c>
    </row>
    <row r="17" customFormat="false" ht="15.75" hidden="false" customHeight="true" outlineLevel="0" collapsed="false">
      <c r="A17" s="23" t="s">
        <v>125</v>
      </c>
      <c r="B17" s="24" t="n">
        <v>192</v>
      </c>
      <c r="C17" s="19" t="n">
        <f aca="false">(B17*0.555+80.1)*0.353</f>
        <v>65.89098</v>
      </c>
      <c r="D17" s="19" t="n">
        <f aca="false">C17-$C$50</f>
        <v>10.7165505</v>
      </c>
      <c r="E17" s="11" t="n">
        <f aca="false">D17*'Live Draft Worksheet'!$B$10</f>
        <v>26.5543427520137</v>
      </c>
      <c r="F17" s="12" t="n">
        <v>25</v>
      </c>
      <c r="G17" s="13" t="n">
        <v>36</v>
      </c>
      <c r="H17" s="13" t="s">
        <v>109</v>
      </c>
      <c r="I17" s="13" t="n">
        <v>16</v>
      </c>
      <c r="J17" s="14" t="n">
        <f aca="false">E17-F17</f>
        <v>1.55434275201369</v>
      </c>
    </row>
    <row r="18" customFormat="false" ht="15.75" hidden="false" customHeight="true" outlineLevel="0" collapsed="false">
      <c r="A18" s="23" t="s">
        <v>126</v>
      </c>
      <c r="B18" s="24" t="n">
        <v>190.5</v>
      </c>
      <c r="C18" s="19" t="n">
        <f aca="false">(B18*0.555+80.1)*0.353</f>
        <v>65.5971075</v>
      </c>
      <c r="D18" s="19" t="n">
        <f aca="false">C18-$C$50</f>
        <v>10.422678</v>
      </c>
      <c r="E18" s="11" t="n">
        <f aca="false">D18*'Live Draft Worksheet'!$B$10</f>
        <v>25.8261615065288</v>
      </c>
      <c r="F18" s="12" t="n">
        <v>21</v>
      </c>
      <c r="G18" s="13" t="n">
        <v>52</v>
      </c>
      <c r="H18" s="13" t="s">
        <v>109</v>
      </c>
      <c r="I18" s="13" t="n">
        <v>17</v>
      </c>
      <c r="J18" s="14" t="n">
        <f aca="false">E18-F18</f>
        <v>4.82616150652883</v>
      </c>
    </row>
    <row r="19" customFormat="false" ht="15.75" hidden="false" customHeight="true" outlineLevel="0" collapsed="false">
      <c r="A19" s="23" t="s">
        <v>127</v>
      </c>
      <c r="B19" s="24" t="n">
        <v>189.8</v>
      </c>
      <c r="C19" s="19" t="n">
        <f aca="false">(B19*0.555+80.1)*0.353</f>
        <v>65.459967</v>
      </c>
      <c r="D19" s="19" t="n">
        <f aca="false">C19-$C$50</f>
        <v>10.2855375</v>
      </c>
      <c r="E19" s="11" t="n">
        <f aca="false">D19*'Live Draft Worksheet'!$B$10</f>
        <v>25.4863435919693</v>
      </c>
      <c r="F19" s="12" t="n">
        <v>33</v>
      </c>
      <c r="G19" s="13" t="n">
        <v>15</v>
      </c>
      <c r="H19" s="13" t="s">
        <v>109</v>
      </c>
      <c r="I19" s="13" t="n">
        <v>18</v>
      </c>
      <c r="J19" s="14" t="n">
        <f aca="false">E19-F19</f>
        <v>-7.51365640803072</v>
      </c>
    </row>
    <row r="20" customFormat="false" ht="15.75" hidden="false" customHeight="true" outlineLevel="0" collapsed="false">
      <c r="A20" s="23" t="s">
        <v>128</v>
      </c>
      <c r="B20" s="24" t="n">
        <v>188.7</v>
      </c>
      <c r="C20" s="19" t="n">
        <f aca="false">(B20*0.555+80.1)*0.353</f>
        <v>65.2444605</v>
      </c>
      <c r="D20" s="19" t="n">
        <f aca="false">C20-$C$50</f>
        <v>10.070031</v>
      </c>
      <c r="E20" s="11" t="n">
        <f aca="false">D20*'Live Draft Worksheet'!$B$10</f>
        <v>24.952344011947</v>
      </c>
      <c r="F20" s="12" t="n">
        <v>27</v>
      </c>
      <c r="G20" s="13" t="n">
        <v>34</v>
      </c>
      <c r="H20" s="13" t="s">
        <v>109</v>
      </c>
      <c r="I20" s="13" t="n">
        <v>19</v>
      </c>
      <c r="J20" s="14" t="n">
        <f aca="false">E20-F20</f>
        <v>-2.04765598805298</v>
      </c>
    </row>
    <row r="21" customFormat="false" ht="15.75" hidden="false" customHeight="true" outlineLevel="0" collapsed="false">
      <c r="A21" s="23" t="s">
        <v>129</v>
      </c>
      <c r="B21" s="24" t="n">
        <v>186.9</v>
      </c>
      <c r="C21" s="19" t="n">
        <f aca="false">(B21*0.555+80.1)*0.353</f>
        <v>64.8918135</v>
      </c>
      <c r="D21" s="19" t="n">
        <f aca="false">C21-$C$50</f>
        <v>9.717384</v>
      </c>
      <c r="E21" s="11" t="n">
        <f aca="false">D21*'Live Draft Worksheet'!$B$10</f>
        <v>24.0785265173652</v>
      </c>
      <c r="F21" s="12" t="n">
        <v>28</v>
      </c>
      <c r="G21" s="13" t="n">
        <v>43</v>
      </c>
      <c r="H21" s="13" t="s">
        <v>109</v>
      </c>
      <c r="I21" s="13" t="n">
        <v>20</v>
      </c>
      <c r="J21" s="14" t="n">
        <f aca="false">E21-F21</f>
        <v>-3.92147348263476</v>
      </c>
    </row>
    <row r="22" customFormat="false" ht="15.75" hidden="false" customHeight="true" outlineLevel="0" collapsed="false">
      <c r="A22" s="23" t="s">
        <v>130</v>
      </c>
      <c r="B22" s="24" t="n">
        <v>186.6</v>
      </c>
      <c r="C22" s="19" t="n">
        <f aca="false">(B22*0.555+80.1)*0.353</f>
        <v>64.833039</v>
      </c>
      <c r="D22" s="19" t="n">
        <f aca="false">C22-$C$50</f>
        <v>9.6586095</v>
      </c>
      <c r="E22" s="11" t="n">
        <f aca="false">D22*'Live Draft Worksheet'!$B$10</f>
        <v>23.9328902682683</v>
      </c>
      <c r="F22" s="12" t="n">
        <v>9</v>
      </c>
      <c r="G22" s="13" t="n">
        <v>56</v>
      </c>
      <c r="H22" s="13" t="s">
        <v>109</v>
      </c>
      <c r="I22" s="13" t="n">
        <v>21</v>
      </c>
      <c r="J22" s="14" t="n">
        <f aca="false">E22-F22</f>
        <v>14.9328902682683</v>
      </c>
    </row>
    <row r="23" customFormat="false" ht="15.75" hidden="false" customHeight="true" outlineLevel="0" collapsed="false">
      <c r="A23" s="23" t="s">
        <v>131</v>
      </c>
      <c r="B23" s="24" t="n">
        <v>184.1</v>
      </c>
      <c r="C23" s="19" t="n">
        <f aca="false">(B23*0.555+80.1)*0.353</f>
        <v>64.3432515</v>
      </c>
      <c r="D23" s="19" t="n">
        <f aca="false">C23-$C$50</f>
        <v>9.168822</v>
      </c>
      <c r="E23" s="11" t="n">
        <f aca="false">D23*'Live Draft Worksheet'!$B$10</f>
        <v>22.7192548591269</v>
      </c>
      <c r="F23" s="12" t="n">
        <v>15</v>
      </c>
      <c r="G23" s="13" t="n">
        <v>54</v>
      </c>
      <c r="H23" s="13" t="s">
        <v>109</v>
      </c>
      <c r="I23" s="13" t="n">
        <v>22</v>
      </c>
      <c r="J23" s="14" t="n">
        <f aca="false">E23-F23</f>
        <v>7.71925485912687</v>
      </c>
    </row>
    <row r="24" customFormat="false" ht="15.75" hidden="false" customHeight="true" outlineLevel="0" collapsed="false">
      <c r="A24" s="13" t="s">
        <v>132</v>
      </c>
      <c r="B24" s="13" t="n">
        <v>182.3</v>
      </c>
      <c r="C24" s="19" t="n">
        <f aca="false">(B24*0.555+80.1)*0.353</f>
        <v>63.9906045</v>
      </c>
      <c r="D24" s="19" t="n">
        <f aca="false">C24-$C$50</f>
        <v>8.816175</v>
      </c>
      <c r="E24" s="11" t="n">
        <f aca="false">D24*'Live Draft Worksheet'!$B$10</f>
        <v>21.8454373645451</v>
      </c>
      <c r="F24" s="12" t="n">
        <v>9</v>
      </c>
      <c r="G24" s="13" t="n">
        <v>76</v>
      </c>
      <c r="H24" s="13" t="s">
        <v>109</v>
      </c>
      <c r="I24" s="13" t="n">
        <v>23</v>
      </c>
      <c r="J24" s="14" t="n">
        <f aca="false">E24-F24</f>
        <v>12.8454373645451</v>
      </c>
    </row>
    <row r="25" customFormat="false" ht="15.75" hidden="false" customHeight="true" outlineLevel="0" collapsed="false">
      <c r="A25" s="23" t="s">
        <v>133</v>
      </c>
      <c r="B25" s="24" t="n">
        <v>181.2</v>
      </c>
      <c r="C25" s="19" t="n">
        <f aca="false">(B25*0.555+80.1)*0.353</f>
        <v>63.775098</v>
      </c>
      <c r="D25" s="19" t="n">
        <f aca="false">C25-$C$50</f>
        <v>8.6006685</v>
      </c>
      <c r="E25" s="11" t="n">
        <f aca="false">D25*'Live Draft Worksheet'!$B$10</f>
        <v>21.3114377845229</v>
      </c>
      <c r="F25" s="12" t="n">
        <v>16</v>
      </c>
      <c r="G25" s="13" t="n">
        <v>57</v>
      </c>
      <c r="H25" s="13" t="s">
        <v>109</v>
      </c>
      <c r="I25" s="13" t="n">
        <v>24</v>
      </c>
      <c r="J25" s="14" t="n">
        <f aca="false">E25-F25</f>
        <v>5.31143778452285</v>
      </c>
    </row>
    <row r="26" customFormat="false" ht="15.75" hidden="false" customHeight="true" outlineLevel="0" collapsed="false">
      <c r="A26" s="23" t="s">
        <v>134</v>
      </c>
      <c r="B26" s="24" t="n">
        <v>178.8</v>
      </c>
      <c r="C26" s="19" t="n">
        <f aca="false">(B26*0.555+80.1)*0.353</f>
        <v>63.304902</v>
      </c>
      <c r="D26" s="19" t="n">
        <f aca="false">C26-$C$50</f>
        <v>8.1304725</v>
      </c>
      <c r="E26" s="11" t="n">
        <f aca="false">D26*'Live Draft Worksheet'!$B$10</f>
        <v>20.1463477917471</v>
      </c>
      <c r="F26" s="12" t="n">
        <v>6</v>
      </c>
      <c r="G26" s="13" t="n">
        <v>82</v>
      </c>
      <c r="H26" s="13" t="s">
        <v>109</v>
      </c>
      <c r="I26" s="13" t="n">
        <v>25</v>
      </c>
      <c r="J26" s="14" t="n">
        <f aca="false">E26-F26</f>
        <v>14.1463477917471</v>
      </c>
    </row>
    <row r="27" customFormat="false" ht="15.75" hidden="false" customHeight="true" outlineLevel="0" collapsed="false">
      <c r="A27" s="23" t="s">
        <v>135</v>
      </c>
      <c r="B27" s="24" t="n">
        <v>178.8</v>
      </c>
      <c r="C27" s="19" t="n">
        <f aca="false">(B27*0.555+80.1)*0.353</f>
        <v>63.304902</v>
      </c>
      <c r="D27" s="19" t="n">
        <f aca="false">C27-$C$50</f>
        <v>8.1304725</v>
      </c>
      <c r="E27" s="11" t="n">
        <f aca="false">D27*'Live Draft Worksheet'!$B$10</f>
        <v>20.1463477917471</v>
      </c>
      <c r="F27" s="12" t="n">
        <v>3</v>
      </c>
      <c r="G27" s="13" t="n">
        <v>94</v>
      </c>
      <c r="H27" s="13" t="s">
        <v>109</v>
      </c>
      <c r="I27" s="13" t="n">
        <v>26</v>
      </c>
      <c r="J27" s="14" t="n">
        <f aca="false">E27-F27</f>
        <v>17.1463477917471</v>
      </c>
    </row>
    <row r="28" customFormat="false" ht="15.75" hidden="false" customHeight="true" outlineLevel="0" collapsed="false">
      <c r="A28" s="8" t="s">
        <v>136</v>
      </c>
      <c r="B28" s="13" t="n">
        <v>177.7</v>
      </c>
      <c r="C28" s="19" t="n">
        <f aca="false">(B28*0.555+80.1)*0.353</f>
        <v>63.0893955</v>
      </c>
      <c r="D28" s="19" t="n">
        <f aca="false">C28-$C$50</f>
        <v>7.914966</v>
      </c>
      <c r="E28" s="11" t="n">
        <f aca="false">D28*'Live Draft Worksheet'!$B$10</f>
        <v>19.6123482117249</v>
      </c>
      <c r="F28" s="12" t="n">
        <v>2</v>
      </c>
      <c r="G28" s="13" t="n">
        <v>88</v>
      </c>
      <c r="H28" s="13" t="s">
        <v>109</v>
      </c>
      <c r="I28" s="13" t="n">
        <v>27</v>
      </c>
      <c r="J28" s="14" t="n">
        <f aca="false">E28-F28</f>
        <v>17.6123482117249</v>
      </c>
    </row>
    <row r="29" customFormat="false" ht="15.75" hidden="false" customHeight="true" outlineLevel="0" collapsed="false">
      <c r="A29" s="13" t="s">
        <v>137</v>
      </c>
      <c r="B29" s="13" t="n">
        <v>176.6</v>
      </c>
      <c r="C29" s="19" t="n">
        <f aca="false">(B29*0.555+80.1)*0.353</f>
        <v>62.873889</v>
      </c>
      <c r="D29" s="19" t="n">
        <f aca="false">C29-$C$50</f>
        <v>7.6994595</v>
      </c>
      <c r="E29" s="11" t="n">
        <f aca="false">D29*'Live Draft Worksheet'!$B$10</f>
        <v>19.0783486317027</v>
      </c>
      <c r="F29" s="12" t="n">
        <v>13</v>
      </c>
      <c r="G29" s="13" t="n">
        <v>64</v>
      </c>
      <c r="H29" s="13" t="s">
        <v>109</v>
      </c>
      <c r="I29" s="13" t="n">
        <v>28</v>
      </c>
      <c r="J29" s="14" t="n">
        <f aca="false">E29-F29</f>
        <v>6.0783486317027</v>
      </c>
    </row>
    <row r="30" customFormat="false" ht="15.75" hidden="false" customHeight="true" outlineLevel="0" collapsed="false">
      <c r="A30" s="13" t="s">
        <v>138</v>
      </c>
      <c r="B30" s="13" t="n">
        <v>172.8</v>
      </c>
      <c r="C30" s="19" t="n">
        <f aca="false">(B30*0.555+80.1)*0.353</f>
        <v>62.129412</v>
      </c>
      <c r="D30" s="19" t="n">
        <f aca="false">C30-$C$50</f>
        <v>6.95498250000001</v>
      </c>
      <c r="E30" s="11" t="n">
        <f aca="false">D30*'Live Draft Worksheet'!$B$10</f>
        <v>17.2336228098078</v>
      </c>
      <c r="F30" s="12" t="n">
        <v>7</v>
      </c>
      <c r="G30" s="13" t="n">
        <v>83</v>
      </c>
      <c r="H30" s="13" t="s">
        <v>109</v>
      </c>
      <c r="I30" s="13" t="n">
        <v>29</v>
      </c>
      <c r="J30" s="14" t="n">
        <f aca="false">E30-F30</f>
        <v>10.2336228098078</v>
      </c>
    </row>
    <row r="31" customFormat="false" ht="15.75" hidden="false" customHeight="true" outlineLevel="0" collapsed="false">
      <c r="A31" s="23" t="s">
        <v>139</v>
      </c>
      <c r="B31" s="24" t="n">
        <v>172.7</v>
      </c>
      <c r="C31" s="19" t="n">
        <f aca="false">(B31*0.555+80.1)*0.353</f>
        <v>62.1098205</v>
      </c>
      <c r="D31" s="19" t="n">
        <f aca="false">C31-$C$50</f>
        <v>6.935391</v>
      </c>
      <c r="E31" s="11" t="n">
        <f aca="false">D31*'Live Draft Worksheet'!$B$10</f>
        <v>17.1850773934421</v>
      </c>
      <c r="F31" s="12" t="n">
        <v>5</v>
      </c>
      <c r="G31" s="13" t="n">
        <v>95</v>
      </c>
      <c r="H31" s="13" t="s">
        <v>109</v>
      </c>
      <c r="I31" s="13" t="n">
        <v>30</v>
      </c>
      <c r="J31" s="14" t="n">
        <f aca="false">E31-F31</f>
        <v>12.1850773934421</v>
      </c>
    </row>
    <row r="32" customFormat="false" ht="15.75" hidden="false" customHeight="true" outlineLevel="0" collapsed="false">
      <c r="A32" s="23" t="s">
        <v>140</v>
      </c>
      <c r="B32" s="24" t="n">
        <v>172.1</v>
      </c>
      <c r="C32" s="19" t="n">
        <f aca="false">(B32*0.555+80.1)*0.353</f>
        <v>61.9922715</v>
      </c>
      <c r="D32" s="19" t="n">
        <f aca="false">C32-$C$50</f>
        <v>6.817842</v>
      </c>
      <c r="E32" s="11" t="n">
        <f aca="false">D32*'Live Draft Worksheet'!$B$10</f>
        <v>16.8938048952482</v>
      </c>
      <c r="F32" s="12" t="n">
        <v>4</v>
      </c>
      <c r="G32" s="13" t="n">
        <v>100</v>
      </c>
      <c r="H32" s="13" t="s">
        <v>109</v>
      </c>
      <c r="I32" s="13" t="n">
        <v>31</v>
      </c>
      <c r="J32" s="14" t="n">
        <f aca="false">E32-F32</f>
        <v>12.8938048952482</v>
      </c>
    </row>
    <row r="33" customFormat="false" ht="15.75" hidden="false" customHeight="true" outlineLevel="0" collapsed="false">
      <c r="A33" s="23" t="s">
        <v>141</v>
      </c>
      <c r="B33" s="24" t="n">
        <v>171</v>
      </c>
      <c r="C33" s="19" t="n">
        <f aca="false">(B33*0.555+80.1)*0.353</f>
        <v>61.776765</v>
      </c>
      <c r="D33" s="19" t="n">
        <f aca="false">C33-$C$50</f>
        <v>6.6023355</v>
      </c>
      <c r="E33" s="11" t="n">
        <f aca="false">D33*'Live Draft Worksheet'!$B$10</f>
        <v>16.359805315226</v>
      </c>
      <c r="F33" s="12" t="n">
        <v>15</v>
      </c>
      <c r="G33" s="13" t="n">
        <v>44</v>
      </c>
      <c r="H33" s="13" t="s">
        <v>109</v>
      </c>
      <c r="I33" s="13" t="n">
        <v>32</v>
      </c>
      <c r="J33" s="14" t="n">
        <f aca="false">E33-F33</f>
        <v>1.35980531522598</v>
      </c>
    </row>
    <row r="34" customFormat="false" ht="15.75" hidden="false" customHeight="true" outlineLevel="0" collapsed="false">
      <c r="A34" s="23" t="s">
        <v>142</v>
      </c>
      <c r="B34" s="24" t="n">
        <v>170.4</v>
      </c>
      <c r="C34" s="19" t="n">
        <f aca="false">(B34*0.555+80.1)*0.353</f>
        <v>61.659216</v>
      </c>
      <c r="D34" s="19" t="n">
        <f aca="false">C34-$C$50</f>
        <v>6.48478650000001</v>
      </c>
      <c r="E34" s="11" t="n">
        <f aca="false">D34*'Live Draft Worksheet'!$B$10</f>
        <v>16.0685328170321</v>
      </c>
      <c r="F34" s="12" t="n">
        <v>2</v>
      </c>
      <c r="G34" s="13" t="n">
        <v>98</v>
      </c>
      <c r="H34" s="13" t="s">
        <v>109</v>
      </c>
      <c r="I34" s="13" t="n">
        <v>33</v>
      </c>
      <c r="J34" s="14" t="n">
        <f aca="false">E34-F34</f>
        <v>14.0685328170321</v>
      </c>
    </row>
    <row r="35" customFormat="false" ht="15.75" hidden="false" customHeight="true" outlineLevel="0" collapsed="false">
      <c r="A35" s="8" t="s">
        <v>143</v>
      </c>
      <c r="B35" s="13" t="n">
        <v>169.1</v>
      </c>
      <c r="C35" s="19" t="n">
        <f aca="false">(B35*0.555+80.1)*0.353</f>
        <v>61.4045265</v>
      </c>
      <c r="D35" s="19" t="n">
        <f aca="false">C35-$C$50</f>
        <v>6.230097</v>
      </c>
      <c r="E35" s="11" t="n">
        <f aca="false">D35*'Live Draft Worksheet'!$B$10</f>
        <v>15.4374424042785</v>
      </c>
      <c r="F35" s="12" t="n">
        <v>11</v>
      </c>
      <c r="G35" s="13" t="n">
        <v>85</v>
      </c>
      <c r="H35" s="13" t="s">
        <v>109</v>
      </c>
      <c r="I35" s="13" t="n">
        <v>34</v>
      </c>
      <c r="J35" s="14" t="n">
        <f aca="false">E35-F35</f>
        <v>4.43744240427852</v>
      </c>
    </row>
    <row r="36" customFormat="false" ht="15.75" hidden="false" customHeight="true" outlineLevel="0" collapsed="false">
      <c r="A36" s="23" t="s">
        <v>144</v>
      </c>
      <c r="B36" s="24" t="n">
        <v>168.9</v>
      </c>
      <c r="C36" s="19" t="n">
        <f aca="false">(B36*0.555+80.1)*0.353</f>
        <v>61.3653435</v>
      </c>
      <c r="D36" s="19" t="n">
        <f aca="false">C36-$C$50</f>
        <v>6.190914</v>
      </c>
      <c r="E36" s="11" t="n">
        <f aca="false">D36*'Live Draft Worksheet'!$B$10</f>
        <v>15.3403515715472</v>
      </c>
      <c r="F36" s="12" t="n">
        <v>15</v>
      </c>
      <c r="G36" s="13" t="n">
        <v>61</v>
      </c>
      <c r="H36" s="13" t="s">
        <v>109</v>
      </c>
      <c r="I36" s="13" t="n">
        <v>35</v>
      </c>
      <c r="J36" s="14" t="n">
        <f aca="false">E36-F36</f>
        <v>0.340351571547204</v>
      </c>
    </row>
    <row r="37" customFormat="false" ht="15.75" hidden="false" customHeight="true" outlineLevel="0" collapsed="false">
      <c r="A37" s="13" t="s">
        <v>145</v>
      </c>
      <c r="B37" s="13" t="n">
        <v>166.3</v>
      </c>
      <c r="C37" s="19" t="n">
        <f aca="false">(B37*0.555+80.1)*0.353</f>
        <v>60.8559645</v>
      </c>
      <c r="D37" s="19" t="n">
        <f aca="false">C37-$C$50</f>
        <v>5.681535</v>
      </c>
      <c r="E37" s="11" t="n">
        <f aca="false">D37*'Live Draft Worksheet'!$B$10</f>
        <v>14.0781707460402</v>
      </c>
      <c r="F37" s="12" t="n">
        <v>2</v>
      </c>
      <c r="G37" s="13" t="n">
        <v>106</v>
      </c>
      <c r="H37" s="13" t="s">
        <v>109</v>
      </c>
      <c r="I37" s="13" t="n">
        <v>36</v>
      </c>
      <c r="J37" s="14" t="n">
        <f aca="false">E37-F37</f>
        <v>12.0781707460402</v>
      </c>
    </row>
    <row r="38" customFormat="false" ht="15.75" hidden="false" customHeight="true" outlineLevel="0" collapsed="false">
      <c r="A38" s="13" t="s">
        <v>146</v>
      </c>
      <c r="B38" s="13" t="n">
        <v>165.7</v>
      </c>
      <c r="C38" s="19" t="n">
        <f aca="false">(B38*0.555+80.1)*0.353</f>
        <v>60.7384155</v>
      </c>
      <c r="D38" s="19" t="n">
        <f aca="false">C38-$C$50</f>
        <v>5.56398599999999</v>
      </c>
      <c r="E38" s="11" t="n">
        <f aca="false">D38*'Live Draft Worksheet'!$B$10</f>
        <v>13.7868982478462</v>
      </c>
      <c r="F38" s="12" t="n">
        <v>2</v>
      </c>
      <c r="G38" s="13" t="n">
        <v>99</v>
      </c>
      <c r="H38" s="13" t="s">
        <v>109</v>
      </c>
      <c r="I38" s="13" t="n">
        <v>37</v>
      </c>
      <c r="J38" s="14" t="n">
        <f aca="false">E38-F38</f>
        <v>11.7868982478462</v>
      </c>
    </row>
    <row r="39" customFormat="false" ht="15.75" hidden="false" customHeight="true" outlineLevel="0" collapsed="false">
      <c r="A39" s="8" t="s">
        <v>147</v>
      </c>
      <c r="B39" s="13" t="n">
        <v>164</v>
      </c>
      <c r="C39" s="19" t="n">
        <f aca="false">(B39*0.555+80.1)*0.353</f>
        <v>60.40536</v>
      </c>
      <c r="D39" s="19" t="n">
        <f aca="false">C39-$C$50</f>
        <v>5.23093050000001</v>
      </c>
      <c r="E39" s="11" t="n">
        <f aca="false">D39*'Live Draft Worksheet'!$B$10</f>
        <v>12.9616261696301</v>
      </c>
      <c r="F39" s="12" t="n">
        <v>1</v>
      </c>
      <c r="G39" s="13" t="n">
        <v>118</v>
      </c>
      <c r="H39" s="13" t="s">
        <v>109</v>
      </c>
      <c r="I39" s="13" t="n">
        <v>38</v>
      </c>
      <c r="J39" s="14" t="n">
        <f aca="false">E39-F39</f>
        <v>11.9616261696301</v>
      </c>
    </row>
    <row r="40" customFormat="false" ht="15.75" hidden="false" customHeight="true" outlineLevel="0" collapsed="false">
      <c r="A40" s="13" t="s">
        <v>148</v>
      </c>
      <c r="B40" s="13" t="n">
        <v>150.3</v>
      </c>
      <c r="C40" s="19" t="n">
        <f aca="false">(B40*0.555+80.1)*0.353</f>
        <v>57.7213245</v>
      </c>
      <c r="D40" s="19" t="n">
        <f aca="false">C40-$C$50</f>
        <v>2.54689500000001</v>
      </c>
      <c r="E40" s="11" t="n">
        <f aca="false">D40*'Live Draft Worksheet'!$B$10</f>
        <v>6.31090412753526</v>
      </c>
      <c r="F40" s="12" t="n">
        <v>3</v>
      </c>
      <c r="G40" s="13" t="n">
        <v>103</v>
      </c>
      <c r="H40" s="13" t="s">
        <v>109</v>
      </c>
      <c r="I40" s="13" t="n">
        <v>39</v>
      </c>
      <c r="J40" s="14" t="n">
        <f aca="false">E40-F40</f>
        <v>3.31090412753526</v>
      </c>
    </row>
    <row r="41" customFormat="false" ht="15.75" hidden="false" customHeight="true" outlineLevel="0" collapsed="false">
      <c r="A41" s="13" t="s">
        <v>149</v>
      </c>
      <c r="B41" s="13" t="n">
        <v>147.1</v>
      </c>
      <c r="C41" s="19" t="n">
        <f aca="false">(B41*0.555+80.1)*0.353</f>
        <v>57.0943965</v>
      </c>
      <c r="D41" s="19" t="n">
        <f aca="false">C41-$C$50</f>
        <v>1.919967</v>
      </c>
      <c r="E41" s="11" t="n">
        <f aca="false">D41*'Live Draft Worksheet'!$B$10</f>
        <v>4.75745080383426</v>
      </c>
      <c r="F41" s="12" t="n">
        <v>1</v>
      </c>
      <c r="G41" s="13" t="n">
        <v>143</v>
      </c>
      <c r="H41" s="13" t="s">
        <v>109</v>
      </c>
      <c r="I41" s="13" t="n">
        <v>40</v>
      </c>
      <c r="J41" s="14" t="n">
        <f aca="false">E41-F41</f>
        <v>3.75745080383426</v>
      </c>
    </row>
    <row r="42" customFormat="false" ht="15.75" hidden="false" customHeight="true" outlineLevel="0" collapsed="false">
      <c r="A42" s="8" t="s">
        <v>150</v>
      </c>
      <c r="B42" s="13" t="n">
        <v>144</v>
      </c>
      <c r="C42" s="19" t="n">
        <f aca="false">(B42*0.555+80.1)*0.353</f>
        <v>56.48706</v>
      </c>
      <c r="D42" s="19" t="n">
        <f aca="false">C42-$C$50</f>
        <v>1.3126305</v>
      </c>
      <c r="E42" s="11" t="n">
        <f aca="false">D42*'Live Draft Worksheet'!$B$10</f>
        <v>3.25254289649893</v>
      </c>
      <c r="F42" s="12" t="n">
        <v>6</v>
      </c>
      <c r="G42" s="13" t="n">
        <v>80</v>
      </c>
      <c r="H42" s="13" t="s">
        <v>109</v>
      </c>
      <c r="I42" s="13" t="n">
        <v>41</v>
      </c>
      <c r="J42" s="14" t="n">
        <f aca="false">E42-F42</f>
        <v>-2.74745710350107</v>
      </c>
    </row>
    <row r="43" customFormat="false" ht="15.75" hidden="false" customHeight="true" outlineLevel="0" collapsed="false">
      <c r="A43" s="23" t="s">
        <v>151</v>
      </c>
      <c r="B43" s="24" t="n">
        <v>143.4</v>
      </c>
      <c r="C43" s="19" t="n">
        <f aca="false">(B43*0.555+80.1)*0.353</f>
        <v>56.369511</v>
      </c>
      <c r="D43" s="19" t="n">
        <f aca="false">C43-$C$50</f>
        <v>1.19508150000001</v>
      </c>
      <c r="E43" s="11" t="n">
        <f aca="false">D43*'Live Draft Worksheet'!$B$10</f>
        <v>2.96127039830502</v>
      </c>
      <c r="F43" s="12" t="n">
        <v>2</v>
      </c>
      <c r="G43" s="13" t="n">
        <v>121</v>
      </c>
      <c r="H43" s="13" t="s">
        <v>109</v>
      </c>
      <c r="I43" s="13" t="n">
        <v>42</v>
      </c>
      <c r="J43" s="14" t="n">
        <f aca="false">E43-F43</f>
        <v>0.961270398305018</v>
      </c>
    </row>
    <row r="44" customFormat="false" ht="15.75" hidden="false" customHeight="true" outlineLevel="0" collapsed="false">
      <c r="A44" s="13" t="s">
        <v>152</v>
      </c>
      <c r="B44" s="13" t="n">
        <v>141.7</v>
      </c>
      <c r="C44" s="19" t="n">
        <f aca="false">(B44*0.555+80.1)*0.353</f>
        <v>56.0364555</v>
      </c>
      <c r="D44" s="19" t="n">
        <f aca="false">C44-$C$50</f>
        <v>0.862025999999993</v>
      </c>
      <c r="E44" s="11" t="n">
        <f aca="false">D44*'Live Draft Worksheet'!$B$10</f>
        <v>2.13599832008883</v>
      </c>
      <c r="F44" s="12" t="n">
        <v>1</v>
      </c>
      <c r="G44" s="13" t="n">
        <v>171</v>
      </c>
      <c r="H44" s="13" t="s">
        <v>109</v>
      </c>
      <c r="I44" s="13" t="n">
        <v>43</v>
      </c>
      <c r="J44" s="14" t="n">
        <f aca="false">E44-F44</f>
        <v>1.13599832008883</v>
      </c>
    </row>
    <row r="45" customFormat="false" ht="15.75" hidden="false" customHeight="true" outlineLevel="0" collapsed="false">
      <c r="A45" s="13" t="s">
        <v>153</v>
      </c>
      <c r="B45" s="13" t="n">
        <v>141.1</v>
      </c>
      <c r="C45" s="19" t="n">
        <f aca="false">(B45*0.555+80.1)*0.353</f>
        <v>55.9189065</v>
      </c>
      <c r="D45" s="19" t="n">
        <f aca="false">C45-$C$50</f>
        <v>0.744477000000003</v>
      </c>
      <c r="E45" s="11" t="n">
        <f aca="false">D45*'Live Draft Worksheet'!$B$10</f>
        <v>1.84472582189493</v>
      </c>
      <c r="F45" s="12" t="n">
        <v>1</v>
      </c>
      <c r="G45" s="13" t="n">
        <v>136</v>
      </c>
      <c r="H45" s="13" t="s">
        <v>109</v>
      </c>
      <c r="I45" s="13" t="n">
        <v>44</v>
      </c>
      <c r="J45" s="14" t="n">
        <f aca="false">E45-F45</f>
        <v>0.844725821894926</v>
      </c>
    </row>
    <row r="46" customFormat="false" ht="15.75" hidden="false" customHeight="true" outlineLevel="0" collapsed="false">
      <c r="A46" s="13" t="s">
        <v>154</v>
      </c>
      <c r="B46" s="13" t="n">
        <v>141.1</v>
      </c>
      <c r="C46" s="19" t="n">
        <f aca="false">(B46*0.555+80.1)*0.353</f>
        <v>55.9189065</v>
      </c>
      <c r="D46" s="19" t="n">
        <f aca="false">C46-$C$50</f>
        <v>0.744477000000003</v>
      </c>
      <c r="E46" s="11" t="n">
        <f aca="false">D46*'Live Draft Worksheet'!$B$10</f>
        <v>1.84472582189493</v>
      </c>
      <c r="F46" s="12" t="n">
        <v>2</v>
      </c>
      <c r="G46" s="13" t="n">
        <v>115</v>
      </c>
      <c r="H46" s="13" t="s">
        <v>109</v>
      </c>
      <c r="I46" s="13" t="n">
        <v>45</v>
      </c>
      <c r="J46" s="14" t="n">
        <f aca="false">E46-F46</f>
        <v>-0.155274178105074</v>
      </c>
    </row>
    <row r="47" customFormat="false" ht="15.75" hidden="false" customHeight="true" outlineLevel="0" collapsed="false">
      <c r="A47" s="13" t="s">
        <v>155</v>
      </c>
      <c r="B47" s="13" t="n">
        <v>140.9</v>
      </c>
      <c r="C47" s="19" t="n">
        <f aca="false">(B47*0.555+80.1)*0.353</f>
        <v>55.8797235</v>
      </c>
      <c r="D47" s="19" t="n">
        <f aca="false">C47-$C$50</f>
        <v>0.705294000000009</v>
      </c>
      <c r="E47" s="11" t="n">
        <f aca="false">D47*'Live Draft Worksheet'!$B$10</f>
        <v>1.74763498916363</v>
      </c>
      <c r="F47" s="12" t="n">
        <v>1</v>
      </c>
      <c r="G47" s="13" t="n">
        <v>157</v>
      </c>
      <c r="H47" s="13" t="s">
        <v>109</v>
      </c>
      <c r="I47" s="13" t="n">
        <v>46</v>
      </c>
      <c r="J47" s="14" t="n">
        <f aca="false">E47-F47</f>
        <v>0.747634989163629</v>
      </c>
    </row>
    <row r="48" customFormat="false" ht="15.75" hidden="false" customHeight="true" outlineLevel="0" collapsed="false">
      <c r="A48" s="13" t="s">
        <v>156</v>
      </c>
      <c r="B48" s="13" t="n">
        <v>138</v>
      </c>
      <c r="C48" s="19" t="n">
        <f aca="false">(B48*0.555+80.1)*0.353</f>
        <v>55.31157</v>
      </c>
      <c r="D48" s="19" t="n">
        <f aca="false">C48-$C$50</f>
        <v>0.137140500000001</v>
      </c>
      <c r="E48" s="11" t="n">
        <f aca="false">D48*'Live Draft Worksheet'!$B$10</f>
        <v>0.339817914559593</v>
      </c>
      <c r="F48" s="12" t="n">
        <v>1</v>
      </c>
      <c r="G48" s="13" t="n">
        <v>138</v>
      </c>
      <c r="H48" s="13" t="s">
        <v>109</v>
      </c>
      <c r="I48" s="13" t="n">
        <v>47</v>
      </c>
      <c r="J48" s="14" t="n">
        <f aca="false">E48-F48</f>
        <v>-0.660182085440408</v>
      </c>
    </row>
    <row r="49" customFormat="false" ht="15.75" hidden="false" customHeight="true" outlineLevel="0" collapsed="false">
      <c r="A49" s="23" t="s">
        <v>157</v>
      </c>
      <c r="B49" s="24" t="n">
        <v>137.5</v>
      </c>
      <c r="C49" s="19" t="n">
        <f aca="false">(B49*0.555+80.1)*0.353</f>
        <v>55.2136125</v>
      </c>
      <c r="D49" s="19" t="n">
        <f aca="false">C49-$C$50</f>
        <v>0.0391830000000013</v>
      </c>
      <c r="E49" s="11" t="n">
        <f aca="false">D49*'Live Draft Worksheet'!$B$10</f>
        <v>0.0970908327313147</v>
      </c>
      <c r="F49" s="12" t="n">
        <v>1</v>
      </c>
      <c r="G49" s="13" t="n">
        <v>146</v>
      </c>
      <c r="H49" s="13" t="s">
        <v>109</v>
      </c>
      <c r="I49" s="13" t="n">
        <v>48</v>
      </c>
      <c r="J49" s="14" t="n">
        <f aca="false">E49-F49</f>
        <v>-0.902909167268685</v>
      </c>
    </row>
    <row r="50" customFormat="false" ht="15.75" hidden="false" customHeight="true" outlineLevel="0" collapsed="false">
      <c r="A50" s="23" t="s">
        <v>158</v>
      </c>
      <c r="B50" s="24" t="n">
        <v>137.3</v>
      </c>
      <c r="C50" s="19" t="n">
        <f aca="false">(B50*0.555+80.1)*0.353</f>
        <v>55.1744295</v>
      </c>
      <c r="D50" s="19" t="n">
        <f aca="false">C50-$C$50</f>
        <v>0</v>
      </c>
      <c r="E50" s="11" t="n">
        <f aca="false">D50*'Live Draft Worksheet'!$B$10</f>
        <v>0</v>
      </c>
      <c r="F50" s="12" t="n">
        <v>1</v>
      </c>
      <c r="G50" s="13" t="n">
        <v>162</v>
      </c>
      <c r="H50" s="13" t="s">
        <v>109</v>
      </c>
      <c r="I50" s="13" t="n">
        <v>49</v>
      </c>
      <c r="J50" s="14" t="n">
        <f aca="false">E50-F50</f>
        <v>-1</v>
      </c>
    </row>
    <row r="51" customFormat="false" ht="15.75" hidden="false" customHeight="true" outlineLevel="0" collapsed="false">
      <c r="A51" s="23" t="s">
        <v>159</v>
      </c>
      <c r="B51" s="24" t="n">
        <v>136</v>
      </c>
      <c r="C51" s="19" t="n">
        <f aca="false">(B51*0.555+80.1)*0.353</f>
        <v>54.91974</v>
      </c>
      <c r="D51" s="19" t="n">
        <f aca="false">C51-$C$50</f>
        <v>-0.254689500000005</v>
      </c>
      <c r="E51" s="11" t="n">
        <f aca="false">D51*'Live Draft Worksheet'!$B$10</f>
        <v>-0.631090412753536</v>
      </c>
      <c r="F51" s="12" t="n">
        <v>1</v>
      </c>
      <c r="G51" s="13" t="n">
        <v>166</v>
      </c>
      <c r="H51" s="13" t="s">
        <v>109</v>
      </c>
      <c r="I51" s="13" t="n">
        <v>50</v>
      </c>
      <c r="J51" s="14" t="n">
        <f aca="false">E51-F51</f>
        <v>-1.63109041275354</v>
      </c>
    </row>
    <row r="52" customFormat="false" ht="15.75" hidden="false" customHeight="true" outlineLevel="0" collapsed="false">
      <c r="A52" s="13" t="s">
        <v>160</v>
      </c>
      <c r="B52" s="13" t="n">
        <v>135.8</v>
      </c>
      <c r="C52" s="19" t="n">
        <f aca="false">(B52*0.555+80.1)*0.353</f>
        <v>54.880557</v>
      </c>
      <c r="D52" s="19" t="n">
        <f aca="false">C52-$C$50</f>
        <v>-0.293872499999999</v>
      </c>
      <c r="E52" s="11" t="n">
        <f aca="false">D52*'Live Draft Worksheet'!$B$10</f>
        <v>-0.728181245484834</v>
      </c>
      <c r="F52" s="21"/>
      <c r="H52" s="13" t="s">
        <v>109</v>
      </c>
      <c r="I52" s="13" t="n">
        <v>51</v>
      </c>
      <c r="J52" s="14" t="n">
        <f aca="false">E52-F52</f>
        <v>-0.728181245484834</v>
      </c>
    </row>
    <row r="53" customFormat="false" ht="15.75" hidden="false" customHeight="true" outlineLevel="0" collapsed="false">
      <c r="A53" s="13" t="s">
        <v>161</v>
      </c>
      <c r="B53" s="13" t="n">
        <v>135.1</v>
      </c>
      <c r="C53" s="19" t="n">
        <f aca="false">(B53*0.555+80.1)*0.353</f>
        <v>54.7434165</v>
      </c>
      <c r="D53" s="19" t="n">
        <f aca="false">C53-$C$50</f>
        <v>-0.431013</v>
      </c>
      <c r="E53" s="11" t="n">
        <f aca="false">D53*'Live Draft Worksheet'!$B$10</f>
        <v>-1.06799916004443</v>
      </c>
      <c r="F53" s="12" t="n">
        <v>1</v>
      </c>
      <c r="G53" s="13" t="n">
        <v>163</v>
      </c>
      <c r="H53" s="13" t="s">
        <v>109</v>
      </c>
      <c r="I53" s="13" t="n">
        <v>52</v>
      </c>
      <c r="J53" s="14" t="n">
        <f aca="false">E53-F53</f>
        <v>-2.06799916004443</v>
      </c>
    </row>
    <row r="54" customFormat="false" ht="15.75" hidden="false" customHeight="true" outlineLevel="0" collapsed="false">
      <c r="A54" s="13" t="s">
        <v>162</v>
      </c>
      <c r="B54" s="13" t="n">
        <v>134.8</v>
      </c>
      <c r="C54" s="19" t="n">
        <f aca="false">(B54*0.555+80.1)*0.353</f>
        <v>54.684642</v>
      </c>
      <c r="D54" s="19" t="n">
        <f aca="false">C54-$C$50</f>
        <v>-0.489787500000006</v>
      </c>
      <c r="E54" s="11" t="n">
        <f aca="false">D54*'Live Draft Worksheet'!$B$10</f>
        <v>-1.21363540914141</v>
      </c>
      <c r="F54" s="12" t="n">
        <v>3</v>
      </c>
      <c r="G54" s="13" t="n">
        <v>101</v>
      </c>
      <c r="H54" s="13" t="s">
        <v>109</v>
      </c>
      <c r="I54" s="13" t="n">
        <v>53</v>
      </c>
      <c r="J54" s="14" t="n">
        <f aca="false">E54-F54</f>
        <v>-4.21363540914141</v>
      </c>
    </row>
    <row r="55" customFormat="false" ht="15.75" hidden="false" customHeight="true" outlineLevel="0" collapsed="false">
      <c r="A55" s="13" t="s">
        <v>163</v>
      </c>
      <c r="B55" s="13" t="n">
        <v>133.6</v>
      </c>
      <c r="C55" s="19" t="n">
        <f aca="false">(B55*0.555+80.1)*0.353</f>
        <v>54.449544</v>
      </c>
      <c r="D55" s="19" t="n">
        <f aca="false">C55-$C$50</f>
        <v>-0.724885499999999</v>
      </c>
      <c r="E55" s="11" t="n">
        <f aca="false">D55*'Live Draft Worksheet'!$B$10</f>
        <v>-1.79618040552926</v>
      </c>
      <c r="F55" s="12" t="n">
        <v>1</v>
      </c>
      <c r="G55" s="13" t="n">
        <v>176</v>
      </c>
      <c r="H55" s="13" t="s">
        <v>109</v>
      </c>
      <c r="I55" s="13" t="n">
        <v>54</v>
      </c>
      <c r="J55" s="14" t="n">
        <f aca="false">E55-F55</f>
        <v>-2.79618040552926</v>
      </c>
    </row>
    <row r="56" customFormat="false" ht="15.75" hidden="false" customHeight="true" outlineLevel="0" collapsed="false">
      <c r="A56" s="13" t="s">
        <v>164</v>
      </c>
      <c r="B56" s="13" t="n">
        <v>132.1</v>
      </c>
      <c r="C56" s="19" t="n">
        <f aca="false">(B56*0.555+80.1)*0.353</f>
        <v>54.1556715</v>
      </c>
      <c r="D56" s="19" t="n">
        <f aca="false">C56-$C$50</f>
        <v>-1.018758</v>
      </c>
      <c r="E56" s="11" t="n">
        <f aca="false">D56*'Live Draft Worksheet'!$B$10</f>
        <v>-2.52436165101409</v>
      </c>
      <c r="F56" s="12" t="n">
        <v>1</v>
      </c>
      <c r="G56" s="13" t="n">
        <v>134</v>
      </c>
      <c r="H56" s="13" t="s">
        <v>109</v>
      </c>
      <c r="I56" s="13" t="n">
        <v>55</v>
      </c>
      <c r="J56" s="14" t="n">
        <f aca="false">E56-F56</f>
        <v>-3.52436165101409</v>
      </c>
    </row>
    <row r="57" customFormat="false" ht="15.75" hidden="false" customHeight="true" outlineLevel="0" collapsed="false">
      <c r="A57" s="13" t="s">
        <v>165</v>
      </c>
      <c r="B57" s="13" t="n">
        <v>129.7</v>
      </c>
      <c r="C57" s="19" t="n">
        <f aca="false">(B57*0.555+80.1)*0.353</f>
        <v>53.6854755</v>
      </c>
      <c r="D57" s="19" t="n">
        <f aca="false">C57-$C$50</f>
        <v>-1.48895399999999</v>
      </c>
      <c r="E57" s="11" t="n">
        <f aca="false">D57*'Live Draft Worksheet'!$B$10</f>
        <v>-3.68945164378982</v>
      </c>
      <c r="F57" s="12" t="n">
        <v>1</v>
      </c>
      <c r="G57" s="13" t="n">
        <v>180</v>
      </c>
      <c r="H57" s="13" t="s">
        <v>109</v>
      </c>
      <c r="I57" s="13" t="n">
        <v>56</v>
      </c>
      <c r="J57" s="14" t="n">
        <f aca="false">E57-F57</f>
        <v>-4.68945164378982</v>
      </c>
    </row>
    <row r="58" customFormat="false" ht="15.75" hidden="false" customHeight="true" outlineLevel="0" collapsed="false">
      <c r="A58" s="13" t="s">
        <v>166</v>
      </c>
      <c r="B58" s="13" t="n">
        <v>129.2</v>
      </c>
      <c r="C58" s="19" t="n">
        <f aca="false">(B58*0.555+80.1)*0.353</f>
        <v>53.587518</v>
      </c>
      <c r="D58" s="19" t="n">
        <f aca="false">C58-$C$50</f>
        <v>-1.58691150000001</v>
      </c>
      <c r="E58" s="11" t="n">
        <f aca="false">D58*'Live Draft Worksheet'!$B$10</f>
        <v>-3.93217872561813</v>
      </c>
      <c r="F58" s="12" t="n">
        <v>1</v>
      </c>
      <c r="G58" s="13" t="n">
        <v>147</v>
      </c>
      <c r="H58" s="13" t="s">
        <v>109</v>
      </c>
      <c r="I58" s="13" t="n">
        <v>57</v>
      </c>
      <c r="J58" s="14" t="n">
        <f aca="false">E58-F58</f>
        <v>-4.93217872561813</v>
      </c>
    </row>
    <row r="59" customFormat="false" ht="15.75" hidden="false" customHeight="true" outlineLevel="0" collapsed="false">
      <c r="A59" s="13" t="s">
        <v>167</v>
      </c>
      <c r="B59" s="13" t="n">
        <v>126.5</v>
      </c>
      <c r="C59" s="19" t="n">
        <f aca="false">(B59*0.555+80.1)*0.353</f>
        <v>53.0585475</v>
      </c>
      <c r="D59" s="19" t="n">
        <f aca="false">C59-$C$50</f>
        <v>-2.115882</v>
      </c>
      <c r="E59" s="11" t="n">
        <f aca="false">D59*'Live Draft Worksheet'!$B$10</f>
        <v>-5.24290496749082</v>
      </c>
      <c r="F59" s="21"/>
      <c r="H59" s="13" t="s">
        <v>109</v>
      </c>
      <c r="I59" s="13" t="n">
        <v>58</v>
      </c>
      <c r="J59" s="14" t="n">
        <f aca="false">E59-F59</f>
        <v>-5.24290496749082</v>
      </c>
    </row>
    <row r="60" customFormat="false" ht="15.75" hidden="false" customHeight="true" outlineLevel="0" collapsed="false">
      <c r="A60" s="13" t="s">
        <v>168</v>
      </c>
      <c r="B60" s="13" t="n">
        <v>124.7</v>
      </c>
      <c r="C60" s="19" t="n">
        <f aca="false">(B60*0.555+80.1)*0.353</f>
        <v>52.7059005</v>
      </c>
      <c r="D60" s="19" t="n">
        <f aca="false">C60-$C$50</f>
        <v>-2.468529</v>
      </c>
      <c r="E60" s="11" t="n">
        <f aca="false">D60*'Live Draft Worksheet'!$B$10</f>
        <v>-6.11672246207263</v>
      </c>
      <c r="F60" s="12" t="n">
        <v>1</v>
      </c>
      <c r="G60" s="13" t="n">
        <v>125</v>
      </c>
      <c r="H60" s="13" t="s">
        <v>109</v>
      </c>
      <c r="I60" s="13" t="n">
        <v>59</v>
      </c>
      <c r="J60" s="14" t="n">
        <f aca="false">E60-F60</f>
        <v>-7.11672246207263</v>
      </c>
    </row>
    <row r="61" customFormat="false" ht="15.75" hidden="false" customHeight="true" outlineLevel="0" collapsed="false">
      <c r="A61" s="13" t="s">
        <v>169</v>
      </c>
      <c r="B61" s="13" t="n">
        <v>123.9</v>
      </c>
      <c r="C61" s="19" t="n">
        <f aca="false">(B61*0.555+80.1)*0.353</f>
        <v>52.5491685</v>
      </c>
      <c r="D61" s="19" t="n">
        <f aca="false">C61-$C$50</f>
        <v>-2.62526099999999</v>
      </c>
      <c r="E61" s="11" t="n">
        <f aca="false">D61*'Live Draft Worksheet'!$B$10</f>
        <v>-6.50508579299784</v>
      </c>
      <c r="F61" s="21"/>
      <c r="H61" s="13" t="s">
        <v>109</v>
      </c>
      <c r="I61" s="13" t="n">
        <v>60</v>
      </c>
      <c r="J61" s="14" t="n">
        <f aca="false">E61-F61</f>
        <v>-6.50508579299784</v>
      </c>
    </row>
    <row r="62" customFormat="false" ht="15.75" hidden="false" customHeight="true" outlineLevel="0" collapsed="false">
      <c r="A62" s="13" t="s">
        <v>170</v>
      </c>
      <c r="B62" s="13" t="n">
        <v>122.38</v>
      </c>
      <c r="C62" s="19" t="n">
        <f aca="false">(B62*0.555+80.1)*0.353</f>
        <v>52.2513777</v>
      </c>
      <c r="D62" s="19" t="n">
        <f aca="false">C62-$C$50</f>
        <v>-2.9230518</v>
      </c>
      <c r="E62" s="11" t="n">
        <f aca="false">D62*'Live Draft Worksheet'!$B$10</f>
        <v>-7.24297612175584</v>
      </c>
      <c r="F62" s="12" t="n">
        <v>1</v>
      </c>
      <c r="G62" s="13" t="n">
        <v>156</v>
      </c>
      <c r="H62" s="13" t="s">
        <v>109</v>
      </c>
      <c r="I62" s="13" t="n">
        <v>61</v>
      </c>
      <c r="J62" s="14" t="n">
        <f aca="false">E62-F62</f>
        <v>-8.24297612175584</v>
      </c>
    </row>
    <row r="63" customFormat="false" ht="15.75" hidden="false" customHeight="true" outlineLevel="0" collapsed="false">
      <c r="A63" s="13" t="s">
        <v>171</v>
      </c>
      <c r="B63" s="13" t="n">
        <v>121</v>
      </c>
      <c r="C63" s="19" t="n">
        <f aca="false">(B63*0.555+80.1)*0.353</f>
        <v>51.981015</v>
      </c>
      <c r="D63" s="19" t="n">
        <f aca="false">C63-$C$50</f>
        <v>-3.1934145</v>
      </c>
      <c r="E63" s="11" t="n">
        <f aca="false">D63*'Live Draft Worksheet'!$B$10</f>
        <v>-7.91290286760189</v>
      </c>
      <c r="F63" s="21"/>
      <c r="H63" s="13" t="s">
        <v>109</v>
      </c>
      <c r="I63" s="13" t="n">
        <v>62</v>
      </c>
      <c r="J63" s="14" t="n">
        <f aca="false">E63-F63</f>
        <v>-7.91290286760189</v>
      </c>
    </row>
    <row r="64" customFormat="false" ht="15.75" hidden="false" customHeight="true" outlineLevel="0" collapsed="false">
      <c r="A64" s="13" t="s">
        <v>172</v>
      </c>
      <c r="B64" s="13" t="n">
        <v>119.1</v>
      </c>
      <c r="C64" s="19" t="n">
        <f aca="false">(B64*0.555+80.1)*0.353</f>
        <v>51.6087765</v>
      </c>
      <c r="D64" s="19" t="n">
        <f aca="false">C64-$C$50</f>
        <v>-3.565653</v>
      </c>
      <c r="E64" s="11" t="n">
        <f aca="false">D64*'Live Draft Worksheet'!$B$10</f>
        <v>-8.83526577854935</v>
      </c>
      <c r="F64" s="21"/>
      <c r="H64" s="13" t="s">
        <v>109</v>
      </c>
      <c r="I64" s="13" t="n">
        <v>63</v>
      </c>
      <c r="J64" s="14" t="n">
        <f aca="false">E64-F64</f>
        <v>-8.83526577854935</v>
      </c>
    </row>
    <row r="65" customFormat="false" ht="15.75" hidden="false" customHeight="true" outlineLevel="0" collapsed="false">
      <c r="A65" s="13" t="s">
        <v>173</v>
      </c>
      <c r="B65" s="13" t="n">
        <v>118.6</v>
      </c>
      <c r="C65" s="19" t="n">
        <f aca="false">(B65*0.555+80.1)*0.353</f>
        <v>51.510819</v>
      </c>
      <c r="D65" s="19" t="n">
        <f aca="false">C65-$C$50</f>
        <v>-3.6636105</v>
      </c>
      <c r="E65" s="11" t="n">
        <f aca="false">D65*'Live Draft Worksheet'!$B$10</f>
        <v>-9.07799286037761</v>
      </c>
      <c r="F65" s="21"/>
      <c r="H65" s="13" t="s">
        <v>109</v>
      </c>
      <c r="I65" s="13" t="n">
        <v>64</v>
      </c>
      <c r="J65" s="14" t="n">
        <f aca="false">E65-F65</f>
        <v>-9.07799286037761</v>
      </c>
    </row>
    <row r="66" customFormat="false" ht="15.75" hidden="false" customHeight="true" outlineLevel="0" collapsed="false">
      <c r="A66" s="13" t="s">
        <v>174</v>
      </c>
      <c r="B66" s="13" t="n">
        <v>118</v>
      </c>
      <c r="C66" s="19" t="n">
        <f aca="false">(B66*0.555+80.1)*0.353</f>
        <v>51.39327</v>
      </c>
      <c r="D66" s="19" t="n">
        <f aca="false">C66-$C$50</f>
        <v>-3.78115949999999</v>
      </c>
      <c r="E66" s="11" t="n">
        <f aca="false">D66*'Live Draft Worksheet'!$B$10</f>
        <v>-9.36926535857154</v>
      </c>
      <c r="F66" s="21"/>
      <c r="H66" s="13" t="s">
        <v>109</v>
      </c>
      <c r="I66" s="13" t="n">
        <v>65</v>
      </c>
      <c r="J66" s="14" t="n">
        <f aca="false">E66-F66</f>
        <v>-9.36926535857154</v>
      </c>
    </row>
    <row r="67" customFormat="false" ht="15.75" hidden="false" customHeight="true" outlineLevel="0" collapsed="false">
      <c r="A67" s="13" t="s">
        <v>175</v>
      </c>
      <c r="B67" s="13" t="n">
        <v>116.4</v>
      </c>
      <c r="C67" s="19" t="n">
        <f aca="false">(B67*0.555+80.1)*0.353</f>
        <v>51.079806</v>
      </c>
      <c r="D67" s="19" t="n">
        <f aca="false">C67-$C$50</f>
        <v>-4.0946235</v>
      </c>
      <c r="E67" s="11" t="n">
        <f aca="false">D67*'Live Draft Worksheet'!$B$10</f>
        <v>-10.145992020422</v>
      </c>
      <c r="F67" s="21"/>
      <c r="H67" s="13" t="s">
        <v>109</v>
      </c>
      <c r="I67" s="13" t="n">
        <v>66</v>
      </c>
      <c r="J67" s="14" t="n">
        <f aca="false">E67-F67</f>
        <v>-10.145992020422</v>
      </c>
    </row>
    <row r="68" customFormat="false" ht="15.75" hidden="false" customHeight="true" outlineLevel="0" collapsed="false">
      <c r="A68" s="13" t="s">
        <v>176</v>
      </c>
      <c r="B68" s="13" t="n">
        <v>115.8</v>
      </c>
      <c r="C68" s="19" t="n">
        <f aca="false">(B68*0.555+80.1)*0.353</f>
        <v>50.962257</v>
      </c>
      <c r="D68" s="19" t="n">
        <f aca="false">C68-$C$50</f>
        <v>-4.2121725</v>
      </c>
      <c r="E68" s="11" t="n">
        <f aca="false">D68*'Live Draft Worksheet'!$B$10</f>
        <v>-10.437264518616</v>
      </c>
      <c r="F68" s="21"/>
      <c r="H68" s="13" t="s">
        <v>109</v>
      </c>
      <c r="I68" s="13" t="n">
        <v>67</v>
      </c>
      <c r="J68" s="14" t="n">
        <f aca="false">E68-F68</f>
        <v>-10.437264518616</v>
      </c>
    </row>
    <row r="69" customFormat="false" ht="15.75" hidden="false" customHeight="true" outlineLevel="0" collapsed="false">
      <c r="A69" s="13" t="s">
        <v>177</v>
      </c>
      <c r="B69" s="13" t="n">
        <v>115.2</v>
      </c>
      <c r="C69" s="19" t="n">
        <f aca="false">(B69*0.555+80.1)*0.353</f>
        <v>50.844708</v>
      </c>
      <c r="D69" s="19" t="n">
        <f aca="false">C69-$C$50</f>
        <v>-4.3297215</v>
      </c>
      <c r="E69" s="11" t="n">
        <f aca="false">D69*'Live Draft Worksheet'!$B$10</f>
        <v>-10.7285370168099</v>
      </c>
      <c r="F69" s="21"/>
      <c r="H69" s="13" t="s">
        <v>109</v>
      </c>
      <c r="I69" s="13" t="n">
        <v>68</v>
      </c>
      <c r="J69" s="14" t="n">
        <f aca="false">E69-F69</f>
        <v>-10.7285370168099</v>
      </c>
    </row>
    <row r="70" customFormat="false" ht="15.75" hidden="false" customHeight="true" outlineLevel="0" collapsed="false">
      <c r="A70" s="13" t="s">
        <v>178</v>
      </c>
      <c r="B70" s="13" t="n">
        <v>115.1</v>
      </c>
      <c r="C70" s="19" t="n">
        <f aca="false">(B70*0.555+80.1)*0.353</f>
        <v>50.8251165</v>
      </c>
      <c r="D70" s="19" t="n">
        <f aca="false">C70-$C$50</f>
        <v>-4.349313</v>
      </c>
      <c r="E70" s="11" t="n">
        <f aca="false">D70*'Live Draft Worksheet'!$B$10</f>
        <v>-10.7770824331756</v>
      </c>
      <c r="F70" s="21"/>
      <c r="H70" s="13" t="s">
        <v>109</v>
      </c>
      <c r="I70" s="13" t="n">
        <v>69</v>
      </c>
      <c r="J70" s="14" t="n">
        <f aca="false">E70-F70</f>
        <v>-10.7770824331756</v>
      </c>
    </row>
    <row r="71" customFormat="false" ht="15.75" hidden="false" customHeight="true" outlineLevel="0" collapsed="false">
      <c r="A71" s="13" t="s">
        <v>179</v>
      </c>
      <c r="B71" s="13" t="n">
        <v>114.5</v>
      </c>
      <c r="C71" s="19" t="n">
        <f aca="false">(B71*0.555+80.1)*0.353</f>
        <v>50.7075675</v>
      </c>
      <c r="D71" s="19" t="n">
        <f aca="false">C71-$C$50</f>
        <v>-4.46686199999999</v>
      </c>
      <c r="E71" s="11" t="n">
        <f aca="false">D71*'Live Draft Worksheet'!$B$10</f>
        <v>-11.0683549313695</v>
      </c>
      <c r="F71" s="21"/>
      <c r="H71" s="13" t="s">
        <v>109</v>
      </c>
      <c r="I71" s="13" t="n">
        <v>70</v>
      </c>
      <c r="J71" s="14" t="n">
        <f aca="false">E71-F71</f>
        <v>-11.0683549313695</v>
      </c>
    </row>
    <row r="72" customFormat="false" ht="15.75" hidden="false" customHeight="true" outlineLevel="0" collapsed="false">
      <c r="A72" s="13" t="s">
        <v>180</v>
      </c>
      <c r="B72" s="13" t="n">
        <v>113</v>
      </c>
      <c r="C72" s="19" t="n">
        <f aca="false">(B72*0.555+80.1)*0.353</f>
        <v>50.413695</v>
      </c>
      <c r="D72" s="19" t="n">
        <f aca="false">C72-$C$50</f>
        <v>-4.7607345</v>
      </c>
      <c r="E72" s="11" t="n">
        <f aca="false">D72*'Live Draft Worksheet'!$B$10</f>
        <v>-11.7965361768543</v>
      </c>
      <c r="F72" s="21"/>
      <c r="H72" s="13" t="s">
        <v>109</v>
      </c>
      <c r="I72" s="13" t="n">
        <v>71</v>
      </c>
      <c r="J72" s="14" t="n">
        <f aca="false">E72-F72</f>
        <v>-11.7965361768543</v>
      </c>
    </row>
    <row r="73" customFormat="false" ht="15.75" hidden="false" customHeight="true" outlineLevel="0" collapsed="false">
      <c r="A73" s="13" t="s">
        <v>181</v>
      </c>
      <c r="B73" s="13" t="n">
        <v>112.7</v>
      </c>
      <c r="C73" s="19" t="n">
        <f aca="false">(B73*0.555+80.1)*0.353</f>
        <v>50.3549205</v>
      </c>
      <c r="D73" s="19" t="n">
        <f aca="false">C73-$C$50</f>
        <v>-4.819509</v>
      </c>
      <c r="E73" s="11" t="n">
        <f aca="false">D73*'Live Draft Worksheet'!$B$10</f>
        <v>-11.9421724259513</v>
      </c>
      <c r="F73" s="12" t="n">
        <v>1</v>
      </c>
      <c r="G73" s="13" t="n">
        <v>142</v>
      </c>
      <c r="H73" s="13" t="s">
        <v>109</v>
      </c>
      <c r="I73" s="13" t="n">
        <v>72</v>
      </c>
      <c r="J73" s="14" t="n">
        <f aca="false">E73-F73</f>
        <v>-12.9421724259513</v>
      </c>
    </row>
    <row r="74" customFormat="false" ht="15.75" hidden="false" customHeight="true" outlineLevel="0" collapsed="false">
      <c r="A74" s="13" t="s">
        <v>182</v>
      </c>
      <c r="B74" s="13" t="n">
        <v>112</v>
      </c>
      <c r="C74" s="19" t="n">
        <f aca="false">(B74*0.555+80.1)*0.353</f>
        <v>50.21778</v>
      </c>
      <c r="D74" s="19" t="n">
        <f aca="false">C74-$C$50</f>
        <v>-4.95664950000001</v>
      </c>
      <c r="E74" s="11" t="n">
        <f aca="false">D74*'Live Draft Worksheet'!$B$10</f>
        <v>-12.2819903405109</v>
      </c>
      <c r="F74" s="21"/>
      <c r="H74" s="13" t="s">
        <v>109</v>
      </c>
      <c r="I74" s="13" t="n">
        <v>73</v>
      </c>
      <c r="J74" s="14" t="n">
        <f aca="false">E74-F74</f>
        <v>-12.2819903405109</v>
      </c>
    </row>
    <row r="75" customFormat="false" ht="15.75" hidden="false" customHeight="true" outlineLevel="0" collapsed="false">
      <c r="A75" s="13" t="s">
        <v>183</v>
      </c>
      <c r="B75" s="13" t="n">
        <v>110.5</v>
      </c>
      <c r="C75" s="19" t="n">
        <f aca="false">(B75*0.555+80.1)*0.353</f>
        <v>49.9239075</v>
      </c>
      <c r="D75" s="19" t="n">
        <f aca="false">C75-$C$50</f>
        <v>-5.250522</v>
      </c>
      <c r="E75" s="11" t="n">
        <f aca="false">D75*'Live Draft Worksheet'!$B$10</f>
        <v>-13.0101715859957</v>
      </c>
      <c r="F75" s="21"/>
      <c r="H75" s="13" t="s">
        <v>109</v>
      </c>
      <c r="I75" s="13" t="n">
        <v>74</v>
      </c>
      <c r="J75" s="14" t="n">
        <f aca="false">E75-F75</f>
        <v>-13.0101715859957</v>
      </c>
    </row>
    <row r="76" customFormat="false" ht="15.75" hidden="false" customHeight="true" outlineLevel="0" collapsed="false">
      <c r="A76" s="13" t="s">
        <v>184</v>
      </c>
      <c r="C76" s="18" t="s">
        <v>44</v>
      </c>
      <c r="E76" s="20"/>
      <c r="F76" s="12" t="n">
        <v>1</v>
      </c>
      <c r="G76" s="13" t="n">
        <v>131</v>
      </c>
      <c r="H76" s="13" t="s">
        <v>109</v>
      </c>
      <c r="I76" s="13" t="n">
        <v>75</v>
      </c>
      <c r="J76" s="14" t="n">
        <f aca="false">E76-F76</f>
        <v>-1</v>
      </c>
    </row>
    <row r="77" customFormat="false" ht="15.75" hidden="false" customHeight="true" outlineLevel="0" collapsed="false">
      <c r="E77" s="20"/>
      <c r="F77" s="21"/>
      <c r="J77" s="22"/>
    </row>
    <row r="78" customFormat="false" ht="15.75" hidden="false" customHeight="true" outlineLevel="0" collapsed="false">
      <c r="E78" s="20"/>
      <c r="F78" s="21"/>
      <c r="J78" s="22"/>
    </row>
    <row r="79" customFormat="false" ht="15.75" hidden="false" customHeight="true" outlineLevel="0" collapsed="false">
      <c r="E79" s="20"/>
      <c r="F79" s="21"/>
      <c r="J79" s="22"/>
    </row>
    <row r="80" customFormat="false" ht="15.75" hidden="false" customHeight="true" outlineLevel="0" collapsed="false">
      <c r="E80" s="20"/>
      <c r="F80" s="21"/>
      <c r="J80" s="22"/>
    </row>
    <row r="81" customFormat="false" ht="15.75" hidden="false" customHeight="true" outlineLevel="0" collapsed="false">
      <c r="E81" s="20"/>
      <c r="F81" s="21"/>
      <c r="J81" s="22"/>
    </row>
    <row r="82" customFormat="false" ht="15.75" hidden="false" customHeight="true" outlineLevel="0" collapsed="false">
      <c r="E82" s="20"/>
      <c r="F82" s="21"/>
      <c r="J82" s="22"/>
    </row>
    <row r="83" customFormat="false" ht="15.75" hidden="false" customHeight="true" outlineLevel="0" collapsed="false">
      <c r="E83" s="20"/>
      <c r="F83" s="21"/>
      <c r="J83" s="22"/>
    </row>
    <row r="84" customFormat="false" ht="15.75" hidden="false" customHeight="true" outlineLevel="0" collapsed="false">
      <c r="E84" s="20"/>
      <c r="F84" s="21"/>
      <c r="J84" s="22"/>
    </row>
    <row r="85" customFormat="false" ht="15.75" hidden="false" customHeight="true" outlineLevel="0" collapsed="false">
      <c r="E85" s="20"/>
      <c r="F85" s="21"/>
      <c r="J85" s="22"/>
    </row>
    <row r="86" customFormat="false" ht="15.75" hidden="false" customHeight="true" outlineLevel="0" collapsed="false">
      <c r="E86" s="20"/>
      <c r="F86" s="21"/>
      <c r="J86" s="22"/>
    </row>
    <row r="87" customFormat="false" ht="15.75" hidden="false" customHeight="true" outlineLevel="0" collapsed="false">
      <c r="E87" s="20"/>
      <c r="F87" s="21"/>
      <c r="J87" s="22"/>
    </row>
    <row r="88" customFormat="false" ht="15.75" hidden="false" customHeight="true" outlineLevel="0" collapsed="false">
      <c r="E88" s="20"/>
      <c r="F88" s="21"/>
      <c r="J88" s="22"/>
    </row>
    <row r="89" customFormat="false" ht="15.75" hidden="false" customHeight="true" outlineLevel="0" collapsed="false">
      <c r="E89" s="20"/>
      <c r="F89" s="21"/>
      <c r="J89" s="22"/>
    </row>
    <row r="90" customFormat="false" ht="15.75" hidden="false" customHeight="true" outlineLevel="0" collapsed="false">
      <c r="E90" s="20"/>
      <c r="F90" s="21"/>
      <c r="J90" s="22"/>
    </row>
    <row r="91" customFormat="false" ht="15.75" hidden="false" customHeight="true" outlineLevel="0" collapsed="false">
      <c r="E91" s="20"/>
      <c r="F91" s="21"/>
      <c r="J91" s="22"/>
    </row>
    <row r="92" customFormat="false" ht="15.75" hidden="false" customHeight="true" outlineLevel="0" collapsed="false">
      <c r="E92" s="20"/>
      <c r="F92" s="21"/>
      <c r="J92" s="22"/>
    </row>
    <row r="93" customFormat="false" ht="15.75" hidden="false" customHeight="true" outlineLevel="0" collapsed="false">
      <c r="E93" s="20"/>
      <c r="F93" s="21"/>
      <c r="J93" s="22"/>
    </row>
    <row r="94" customFormat="false" ht="15.75" hidden="false" customHeight="true" outlineLevel="0" collapsed="false">
      <c r="E94" s="20"/>
      <c r="F94" s="21"/>
      <c r="J94" s="22"/>
    </row>
    <row r="95" customFormat="false" ht="15.75" hidden="false" customHeight="true" outlineLevel="0" collapsed="false">
      <c r="E95" s="20"/>
      <c r="F95" s="21"/>
      <c r="J95" s="22"/>
    </row>
    <row r="96" customFormat="false" ht="15.75" hidden="false" customHeight="true" outlineLevel="0" collapsed="false">
      <c r="E96" s="20"/>
      <c r="F96" s="21"/>
      <c r="J96" s="22"/>
    </row>
    <row r="97" customFormat="false" ht="15.75" hidden="false" customHeight="true" outlineLevel="0" collapsed="false">
      <c r="E97" s="20"/>
      <c r="F97" s="21"/>
      <c r="J97" s="22"/>
    </row>
    <row r="98" customFormat="false" ht="15.75" hidden="false" customHeight="true" outlineLevel="0" collapsed="false">
      <c r="E98" s="20"/>
      <c r="F98" s="21"/>
      <c r="J98" s="22"/>
    </row>
    <row r="99" customFormat="false" ht="15.75" hidden="false" customHeight="true" outlineLevel="0" collapsed="false">
      <c r="E99" s="20"/>
      <c r="F99" s="21"/>
      <c r="J99" s="22"/>
    </row>
    <row r="100" customFormat="false" ht="15.75" hidden="false" customHeight="true" outlineLevel="0" collapsed="false">
      <c r="E100" s="20"/>
      <c r="F100" s="21"/>
      <c r="J100" s="22"/>
    </row>
    <row r="101" customFormat="false" ht="15.75" hidden="false" customHeight="true" outlineLevel="0" collapsed="false">
      <c r="E101" s="20"/>
      <c r="F101" s="21"/>
      <c r="J101" s="22"/>
    </row>
    <row r="102" customFormat="false" ht="15.75" hidden="false" customHeight="true" outlineLevel="0" collapsed="false">
      <c r="E102" s="20"/>
      <c r="F102" s="21"/>
      <c r="J102" s="22"/>
    </row>
    <row r="103" customFormat="false" ht="15.75" hidden="false" customHeight="true" outlineLevel="0" collapsed="false">
      <c r="E103" s="20"/>
      <c r="F103" s="21"/>
      <c r="J103" s="22"/>
    </row>
    <row r="104" customFormat="false" ht="15.75" hidden="false" customHeight="true" outlineLevel="0" collapsed="false">
      <c r="E104" s="20"/>
      <c r="F104" s="21"/>
      <c r="J104" s="22"/>
    </row>
    <row r="105" customFormat="false" ht="15.75" hidden="false" customHeight="true" outlineLevel="0" collapsed="false">
      <c r="E105" s="20"/>
      <c r="F105" s="21"/>
      <c r="J105" s="22"/>
    </row>
    <row r="106" customFormat="false" ht="15.75" hidden="false" customHeight="true" outlineLevel="0" collapsed="false">
      <c r="E106" s="20"/>
      <c r="F106" s="21"/>
      <c r="J106" s="22"/>
    </row>
    <row r="107" customFormat="false" ht="15.75" hidden="false" customHeight="true" outlineLevel="0" collapsed="false">
      <c r="E107" s="20"/>
      <c r="F107" s="21"/>
      <c r="J107" s="22"/>
    </row>
    <row r="108" customFormat="false" ht="15.75" hidden="false" customHeight="true" outlineLevel="0" collapsed="false">
      <c r="E108" s="20"/>
      <c r="F108" s="21"/>
      <c r="J108" s="22"/>
    </row>
    <row r="109" customFormat="false" ht="15.75" hidden="false" customHeight="true" outlineLevel="0" collapsed="false">
      <c r="E109" s="20"/>
      <c r="F109" s="21"/>
      <c r="J109" s="22"/>
    </row>
    <row r="110" customFormat="false" ht="15.75" hidden="false" customHeight="true" outlineLevel="0" collapsed="false">
      <c r="E110" s="20"/>
      <c r="F110" s="21"/>
      <c r="J110" s="22"/>
    </row>
    <row r="111" customFormat="false" ht="15.75" hidden="false" customHeight="true" outlineLevel="0" collapsed="false">
      <c r="E111" s="20"/>
      <c r="F111" s="21"/>
      <c r="J111" s="22"/>
    </row>
    <row r="112" customFormat="false" ht="15.75" hidden="false" customHeight="true" outlineLevel="0" collapsed="false">
      <c r="E112" s="20"/>
      <c r="F112" s="21"/>
      <c r="J112" s="22"/>
    </row>
    <row r="113" customFormat="false" ht="15.75" hidden="false" customHeight="true" outlineLevel="0" collapsed="false">
      <c r="E113" s="20"/>
      <c r="F113" s="21"/>
      <c r="J113" s="22"/>
    </row>
    <row r="114" customFormat="false" ht="15.75" hidden="false" customHeight="true" outlineLevel="0" collapsed="false">
      <c r="E114" s="20"/>
      <c r="F114" s="21"/>
      <c r="J114" s="22"/>
    </row>
    <row r="115" customFormat="false" ht="15.75" hidden="false" customHeight="true" outlineLevel="0" collapsed="false">
      <c r="E115" s="20"/>
      <c r="F115" s="21"/>
      <c r="J115" s="22"/>
    </row>
    <row r="116" customFormat="false" ht="15.75" hidden="false" customHeight="true" outlineLevel="0" collapsed="false">
      <c r="E116" s="20"/>
      <c r="F116" s="21"/>
      <c r="J116" s="22"/>
    </row>
    <row r="117" customFormat="false" ht="15.75" hidden="false" customHeight="true" outlineLevel="0" collapsed="false">
      <c r="E117" s="20"/>
      <c r="F117" s="21"/>
      <c r="J117" s="22"/>
    </row>
    <row r="118" customFormat="false" ht="15.75" hidden="false" customHeight="true" outlineLevel="0" collapsed="false">
      <c r="E118" s="20"/>
      <c r="F118" s="21"/>
      <c r="J118" s="22"/>
    </row>
    <row r="119" customFormat="false" ht="15.75" hidden="false" customHeight="true" outlineLevel="0" collapsed="false">
      <c r="E119" s="20"/>
      <c r="F119" s="21"/>
      <c r="J119" s="22"/>
    </row>
    <row r="120" customFormat="false" ht="15.75" hidden="false" customHeight="true" outlineLevel="0" collapsed="false">
      <c r="E120" s="20"/>
      <c r="F120" s="21"/>
      <c r="J120" s="22"/>
    </row>
    <row r="121" customFormat="false" ht="15.75" hidden="false" customHeight="true" outlineLevel="0" collapsed="false">
      <c r="E121" s="20"/>
      <c r="F121" s="21"/>
      <c r="J121" s="22"/>
    </row>
    <row r="122" customFormat="false" ht="15.75" hidden="false" customHeight="true" outlineLevel="0" collapsed="false">
      <c r="E122" s="20"/>
      <c r="F122" s="21"/>
      <c r="J122" s="22"/>
    </row>
    <row r="123" customFormat="false" ht="15.75" hidden="false" customHeight="true" outlineLevel="0" collapsed="false">
      <c r="E123" s="20"/>
      <c r="F123" s="21"/>
      <c r="J123" s="22"/>
    </row>
    <row r="124" customFormat="false" ht="15.75" hidden="false" customHeight="true" outlineLevel="0" collapsed="false">
      <c r="E124" s="20"/>
      <c r="F124" s="21"/>
      <c r="J124" s="22"/>
    </row>
    <row r="125" customFormat="false" ht="15.75" hidden="false" customHeight="true" outlineLevel="0" collapsed="false">
      <c r="E125" s="20"/>
      <c r="F125" s="21"/>
      <c r="J125" s="22"/>
    </row>
    <row r="126" customFormat="false" ht="15.75" hidden="false" customHeight="true" outlineLevel="0" collapsed="false">
      <c r="E126" s="20"/>
      <c r="F126" s="21"/>
      <c r="J126" s="22"/>
    </row>
    <row r="127" customFormat="false" ht="15.75" hidden="false" customHeight="true" outlineLevel="0" collapsed="false">
      <c r="E127" s="20"/>
      <c r="F127" s="21"/>
      <c r="J127" s="22"/>
    </row>
    <row r="128" customFormat="false" ht="15.75" hidden="false" customHeight="true" outlineLevel="0" collapsed="false">
      <c r="E128" s="20"/>
      <c r="F128" s="21"/>
      <c r="J128" s="22"/>
    </row>
    <row r="129" customFormat="false" ht="15.75" hidden="false" customHeight="true" outlineLevel="0" collapsed="false">
      <c r="E129" s="20"/>
      <c r="F129" s="21"/>
      <c r="J129" s="22"/>
    </row>
    <row r="130" customFormat="false" ht="15.75" hidden="false" customHeight="true" outlineLevel="0" collapsed="false">
      <c r="E130" s="20"/>
      <c r="F130" s="21"/>
      <c r="J130" s="22"/>
    </row>
    <row r="131" customFormat="false" ht="15.75" hidden="false" customHeight="true" outlineLevel="0" collapsed="false">
      <c r="E131" s="20"/>
      <c r="F131" s="21"/>
      <c r="J131" s="22"/>
    </row>
    <row r="132" customFormat="false" ht="15.75" hidden="false" customHeight="true" outlineLevel="0" collapsed="false">
      <c r="E132" s="20"/>
      <c r="F132" s="21"/>
      <c r="J132" s="22"/>
    </row>
    <row r="133" customFormat="false" ht="15.75" hidden="false" customHeight="true" outlineLevel="0" collapsed="false">
      <c r="E133" s="20"/>
      <c r="F133" s="21"/>
      <c r="J133" s="22"/>
    </row>
    <row r="134" customFormat="false" ht="15.75" hidden="false" customHeight="true" outlineLevel="0" collapsed="false">
      <c r="E134" s="20"/>
      <c r="F134" s="21"/>
      <c r="J134" s="22"/>
    </row>
    <row r="135" customFormat="false" ht="15.75" hidden="false" customHeight="true" outlineLevel="0" collapsed="false">
      <c r="E135" s="20"/>
      <c r="F135" s="21"/>
      <c r="J135" s="22"/>
    </row>
    <row r="136" customFormat="false" ht="15.75" hidden="false" customHeight="true" outlineLevel="0" collapsed="false">
      <c r="E136" s="20"/>
      <c r="F136" s="21"/>
      <c r="J136" s="22"/>
    </row>
    <row r="137" customFormat="false" ht="15.75" hidden="false" customHeight="true" outlineLevel="0" collapsed="false">
      <c r="E137" s="20"/>
      <c r="F137" s="21"/>
      <c r="J137" s="22"/>
    </row>
    <row r="138" customFormat="false" ht="15.75" hidden="false" customHeight="true" outlineLevel="0" collapsed="false">
      <c r="E138" s="20"/>
      <c r="F138" s="21"/>
      <c r="J138" s="22"/>
    </row>
    <row r="139" customFormat="false" ht="15.75" hidden="false" customHeight="true" outlineLevel="0" collapsed="false">
      <c r="E139" s="20"/>
      <c r="F139" s="21"/>
      <c r="J139" s="22"/>
    </row>
    <row r="140" customFormat="false" ht="15.75" hidden="false" customHeight="true" outlineLevel="0" collapsed="false">
      <c r="E140" s="20"/>
      <c r="F140" s="21"/>
      <c r="J140" s="22"/>
    </row>
    <row r="141" customFormat="false" ht="15.75" hidden="false" customHeight="true" outlineLevel="0" collapsed="false">
      <c r="E141" s="20"/>
      <c r="F141" s="21"/>
      <c r="J141" s="22"/>
    </row>
    <row r="142" customFormat="false" ht="15.75" hidden="false" customHeight="true" outlineLevel="0" collapsed="false">
      <c r="E142" s="20"/>
      <c r="F142" s="21"/>
      <c r="J142" s="22"/>
    </row>
    <row r="143" customFormat="false" ht="15.75" hidden="false" customHeight="true" outlineLevel="0" collapsed="false">
      <c r="E143" s="20"/>
      <c r="F143" s="21"/>
      <c r="J143" s="22"/>
    </row>
    <row r="144" customFormat="false" ht="15.75" hidden="false" customHeight="true" outlineLevel="0" collapsed="false">
      <c r="E144" s="20"/>
      <c r="F144" s="21"/>
      <c r="J144" s="22"/>
    </row>
    <row r="145" customFormat="false" ht="15.75" hidden="false" customHeight="true" outlineLevel="0" collapsed="false">
      <c r="E145" s="20"/>
      <c r="F145" s="21"/>
      <c r="J145" s="22"/>
    </row>
    <row r="146" customFormat="false" ht="15.75" hidden="false" customHeight="true" outlineLevel="0" collapsed="false">
      <c r="E146" s="20"/>
      <c r="F146" s="21"/>
      <c r="J146" s="22"/>
    </row>
    <row r="147" customFormat="false" ht="15.75" hidden="false" customHeight="true" outlineLevel="0" collapsed="false">
      <c r="E147" s="20"/>
      <c r="F147" s="21"/>
      <c r="J147" s="22"/>
    </row>
    <row r="148" customFormat="false" ht="15.75" hidden="false" customHeight="true" outlineLevel="0" collapsed="false">
      <c r="E148" s="20"/>
      <c r="F148" s="21"/>
      <c r="J148" s="22"/>
    </row>
    <row r="149" customFormat="false" ht="15.75" hidden="false" customHeight="true" outlineLevel="0" collapsed="false">
      <c r="E149" s="20"/>
      <c r="F149" s="21"/>
      <c r="J149" s="22"/>
    </row>
    <row r="150" customFormat="false" ht="15.75" hidden="false" customHeight="true" outlineLevel="0" collapsed="false">
      <c r="E150" s="20"/>
      <c r="F150" s="21"/>
      <c r="J150" s="22"/>
    </row>
    <row r="151" customFormat="false" ht="15.75" hidden="false" customHeight="true" outlineLevel="0" collapsed="false">
      <c r="E151" s="20"/>
      <c r="F151" s="21"/>
      <c r="J151" s="22"/>
    </row>
    <row r="152" customFormat="false" ht="15.75" hidden="false" customHeight="true" outlineLevel="0" collapsed="false">
      <c r="E152" s="20"/>
      <c r="F152" s="21"/>
      <c r="J152" s="22"/>
    </row>
    <row r="153" customFormat="false" ht="15.75" hidden="false" customHeight="true" outlineLevel="0" collapsed="false">
      <c r="E153" s="20"/>
      <c r="F153" s="21"/>
      <c r="J153" s="22"/>
    </row>
    <row r="154" customFormat="false" ht="15.75" hidden="false" customHeight="true" outlineLevel="0" collapsed="false">
      <c r="E154" s="20"/>
      <c r="F154" s="21"/>
      <c r="J154" s="22"/>
    </row>
    <row r="155" customFormat="false" ht="15.75" hidden="false" customHeight="true" outlineLevel="0" collapsed="false">
      <c r="E155" s="20"/>
      <c r="F155" s="21"/>
      <c r="J155" s="22"/>
    </row>
    <row r="156" customFormat="false" ht="15.75" hidden="false" customHeight="true" outlineLevel="0" collapsed="false">
      <c r="E156" s="20"/>
      <c r="F156" s="21"/>
      <c r="J156" s="22"/>
    </row>
    <row r="157" customFormat="false" ht="15.75" hidden="false" customHeight="true" outlineLevel="0" collapsed="false">
      <c r="E157" s="20"/>
      <c r="F157" s="21"/>
      <c r="J157" s="22"/>
    </row>
    <row r="158" customFormat="false" ht="15.75" hidden="false" customHeight="true" outlineLevel="0" collapsed="false">
      <c r="E158" s="20"/>
      <c r="F158" s="21"/>
      <c r="J158" s="22"/>
    </row>
    <row r="159" customFormat="false" ht="15.75" hidden="false" customHeight="true" outlineLevel="0" collapsed="false">
      <c r="E159" s="20"/>
      <c r="F159" s="21"/>
      <c r="J159" s="22"/>
    </row>
    <row r="160" customFormat="false" ht="15.75" hidden="false" customHeight="true" outlineLevel="0" collapsed="false">
      <c r="E160" s="20"/>
      <c r="F160" s="21"/>
      <c r="J160" s="22"/>
    </row>
    <row r="161" customFormat="false" ht="15.75" hidden="false" customHeight="true" outlineLevel="0" collapsed="false">
      <c r="E161" s="20"/>
      <c r="F161" s="21"/>
      <c r="J161" s="22"/>
    </row>
    <row r="162" customFormat="false" ht="15.75" hidden="false" customHeight="true" outlineLevel="0" collapsed="false">
      <c r="E162" s="20"/>
      <c r="F162" s="21"/>
      <c r="J162" s="22"/>
    </row>
    <row r="163" customFormat="false" ht="15.75" hidden="false" customHeight="true" outlineLevel="0" collapsed="false">
      <c r="E163" s="20"/>
      <c r="F163" s="21"/>
      <c r="J163" s="22"/>
    </row>
    <row r="164" customFormat="false" ht="15.75" hidden="false" customHeight="true" outlineLevel="0" collapsed="false">
      <c r="E164" s="20"/>
      <c r="F164" s="21"/>
      <c r="J164" s="22"/>
    </row>
    <row r="165" customFormat="false" ht="15.75" hidden="false" customHeight="true" outlineLevel="0" collapsed="false">
      <c r="E165" s="20"/>
      <c r="F165" s="21"/>
      <c r="J165" s="22"/>
    </row>
    <row r="166" customFormat="false" ht="15.75" hidden="false" customHeight="true" outlineLevel="0" collapsed="false">
      <c r="E166" s="20"/>
      <c r="F166" s="21"/>
      <c r="J166" s="22"/>
    </row>
    <row r="167" customFormat="false" ht="15.75" hidden="false" customHeight="true" outlineLevel="0" collapsed="false">
      <c r="E167" s="20"/>
      <c r="F167" s="21"/>
      <c r="J167" s="22"/>
    </row>
    <row r="168" customFormat="false" ht="15.75" hidden="false" customHeight="true" outlineLevel="0" collapsed="false">
      <c r="E168" s="20"/>
      <c r="F168" s="21"/>
      <c r="J168" s="22"/>
    </row>
    <row r="169" customFormat="false" ht="15.75" hidden="false" customHeight="true" outlineLevel="0" collapsed="false">
      <c r="E169" s="20"/>
      <c r="F169" s="21"/>
      <c r="J169" s="22"/>
    </row>
    <row r="170" customFormat="false" ht="15.75" hidden="false" customHeight="true" outlineLevel="0" collapsed="false">
      <c r="E170" s="20"/>
      <c r="F170" s="21"/>
      <c r="J170" s="22"/>
    </row>
    <row r="171" customFormat="false" ht="15.75" hidden="false" customHeight="true" outlineLevel="0" collapsed="false">
      <c r="E171" s="20"/>
      <c r="F171" s="21"/>
      <c r="J171" s="22"/>
    </row>
    <row r="172" customFormat="false" ht="15.75" hidden="false" customHeight="true" outlineLevel="0" collapsed="false">
      <c r="E172" s="20"/>
      <c r="F172" s="21"/>
      <c r="J172" s="22"/>
    </row>
    <row r="173" customFormat="false" ht="15.75" hidden="false" customHeight="true" outlineLevel="0" collapsed="false">
      <c r="E173" s="20"/>
      <c r="F173" s="21"/>
      <c r="J173" s="22"/>
    </row>
    <row r="174" customFormat="false" ht="15.75" hidden="false" customHeight="true" outlineLevel="0" collapsed="false">
      <c r="E174" s="20"/>
      <c r="F174" s="21"/>
      <c r="J174" s="22"/>
    </row>
    <row r="175" customFormat="false" ht="15.75" hidden="false" customHeight="true" outlineLevel="0" collapsed="false">
      <c r="E175" s="20"/>
      <c r="F175" s="21"/>
      <c r="J175" s="22"/>
    </row>
    <row r="176" customFormat="false" ht="15.75" hidden="false" customHeight="true" outlineLevel="0" collapsed="false">
      <c r="E176" s="20"/>
      <c r="F176" s="21"/>
      <c r="J176" s="22"/>
    </row>
    <row r="177" customFormat="false" ht="15.75" hidden="false" customHeight="true" outlineLevel="0" collapsed="false">
      <c r="E177" s="20"/>
      <c r="F177" s="21"/>
      <c r="J177" s="22"/>
    </row>
    <row r="178" customFormat="false" ht="15.75" hidden="false" customHeight="true" outlineLevel="0" collapsed="false">
      <c r="E178" s="20"/>
      <c r="F178" s="21"/>
      <c r="J178" s="22"/>
    </row>
    <row r="179" customFormat="false" ht="15.75" hidden="false" customHeight="true" outlineLevel="0" collapsed="false">
      <c r="E179" s="20"/>
      <c r="F179" s="21"/>
      <c r="J179" s="22"/>
    </row>
    <row r="180" customFormat="false" ht="15.75" hidden="false" customHeight="true" outlineLevel="0" collapsed="false">
      <c r="E180" s="20"/>
      <c r="F180" s="21"/>
      <c r="J180" s="22"/>
    </row>
    <row r="181" customFormat="false" ht="15.75" hidden="false" customHeight="true" outlineLevel="0" collapsed="false">
      <c r="E181" s="20"/>
      <c r="F181" s="21"/>
      <c r="J181" s="22"/>
    </row>
    <row r="182" customFormat="false" ht="15.75" hidden="false" customHeight="true" outlineLevel="0" collapsed="false">
      <c r="E182" s="20"/>
      <c r="F182" s="21"/>
      <c r="J182" s="22"/>
    </row>
    <row r="183" customFormat="false" ht="15.75" hidden="false" customHeight="true" outlineLevel="0" collapsed="false">
      <c r="E183" s="20"/>
      <c r="F183" s="21"/>
      <c r="J183" s="22"/>
    </row>
    <row r="184" customFormat="false" ht="15.75" hidden="false" customHeight="true" outlineLevel="0" collapsed="false">
      <c r="E184" s="20"/>
      <c r="F184" s="21"/>
      <c r="J184" s="22"/>
    </row>
    <row r="185" customFormat="false" ht="15.75" hidden="false" customHeight="true" outlineLevel="0" collapsed="false">
      <c r="E185" s="20"/>
      <c r="F185" s="21"/>
      <c r="J185" s="22"/>
    </row>
    <row r="186" customFormat="false" ht="15.75" hidden="false" customHeight="true" outlineLevel="0" collapsed="false">
      <c r="E186" s="20"/>
      <c r="F186" s="21"/>
      <c r="J186" s="22"/>
    </row>
    <row r="187" customFormat="false" ht="15.75" hidden="false" customHeight="true" outlineLevel="0" collapsed="false">
      <c r="E187" s="20"/>
      <c r="F187" s="21"/>
      <c r="J187" s="22"/>
    </row>
    <row r="188" customFormat="false" ht="15.75" hidden="false" customHeight="true" outlineLevel="0" collapsed="false">
      <c r="E188" s="20"/>
      <c r="F188" s="21"/>
      <c r="J188" s="22"/>
    </row>
    <row r="189" customFormat="false" ht="15.75" hidden="false" customHeight="true" outlineLevel="0" collapsed="false">
      <c r="E189" s="20"/>
      <c r="F189" s="21"/>
      <c r="J189" s="22"/>
    </row>
    <row r="190" customFormat="false" ht="15.75" hidden="false" customHeight="true" outlineLevel="0" collapsed="false">
      <c r="E190" s="20"/>
      <c r="F190" s="21"/>
      <c r="J190" s="22"/>
    </row>
    <row r="191" customFormat="false" ht="15.75" hidden="false" customHeight="true" outlineLevel="0" collapsed="false">
      <c r="E191" s="20"/>
      <c r="F191" s="21"/>
      <c r="J191" s="22"/>
    </row>
    <row r="192" customFormat="false" ht="15.75" hidden="false" customHeight="true" outlineLevel="0" collapsed="false">
      <c r="E192" s="20"/>
      <c r="F192" s="21"/>
      <c r="J192" s="22"/>
    </row>
    <row r="193" customFormat="false" ht="15.75" hidden="false" customHeight="true" outlineLevel="0" collapsed="false">
      <c r="E193" s="20"/>
      <c r="F193" s="21"/>
      <c r="J193" s="22"/>
    </row>
    <row r="194" customFormat="false" ht="15.75" hidden="false" customHeight="true" outlineLevel="0" collapsed="false">
      <c r="E194" s="20"/>
      <c r="F194" s="21"/>
      <c r="J194" s="22"/>
    </row>
    <row r="195" customFormat="false" ht="15.75" hidden="false" customHeight="true" outlineLevel="0" collapsed="false">
      <c r="E195" s="20"/>
      <c r="F195" s="21"/>
      <c r="J195" s="22"/>
    </row>
    <row r="196" customFormat="false" ht="15.75" hidden="false" customHeight="true" outlineLevel="0" collapsed="false">
      <c r="E196" s="20"/>
      <c r="F196" s="21"/>
      <c r="J196" s="22"/>
    </row>
    <row r="197" customFormat="false" ht="15.75" hidden="false" customHeight="true" outlineLevel="0" collapsed="false">
      <c r="E197" s="20"/>
      <c r="F197" s="21"/>
      <c r="J197" s="22"/>
    </row>
    <row r="198" customFormat="false" ht="15.75" hidden="false" customHeight="true" outlineLevel="0" collapsed="false">
      <c r="E198" s="20"/>
      <c r="F198" s="21"/>
      <c r="J198" s="22"/>
    </row>
    <row r="199" customFormat="false" ht="15.75" hidden="false" customHeight="true" outlineLevel="0" collapsed="false">
      <c r="E199" s="20"/>
      <c r="F199" s="21"/>
      <c r="J199" s="22"/>
    </row>
    <row r="200" customFormat="false" ht="15.75" hidden="false" customHeight="true" outlineLevel="0" collapsed="false">
      <c r="E200" s="20"/>
      <c r="F200" s="21"/>
      <c r="J200" s="22"/>
    </row>
    <row r="201" customFormat="false" ht="15.75" hidden="false" customHeight="true" outlineLevel="0" collapsed="false">
      <c r="E201" s="20"/>
      <c r="F201" s="21"/>
      <c r="J201" s="22"/>
    </row>
    <row r="202" customFormat="false" ht="15.75" hidden="false" customHeight="true" outlineLevel="0" collapsed="false">
      <c r="E202" s="20"/>
      <c r="F202" s="21"/>
      <c r="J202" s="22"/>
    </row>
    <row r="203" customFormat="false" ht="15.75" hidden="false" customHeight="true" outlineLevel="0" collapsed="false">
      <c r="E203" s="20"/>
      <c r="F203" s="21"/>
      <c r="J203" s="22"/>
    </row>
    <row r="204" customFormat="false" ht="15.75" hidden="false" customHeight="true" outlineLevel="0" collapsed="false">
      <c r="E204" s="20"/>
      <c r="F204" s="21"/>
      <c r="J204" s="22"/>
    </row>
    <row r="205" customFormat="false" ht="15.75" hidden="false" customHeight="true" outlineLevel="0" collapsed="false">
      <c r="E205" s="20"/>
      <c r="F205" s="21"/>
      <c r="J205" s="22"/>
    </row>
    <row r="206" customFormat="false" ht="15.75" hidden="false" customHeight="true" outlineLevel="0" collapsed="false">
      <c r="E206" s="20"/>
      <c r="F206" s="21"/>
      <c r="J206" s="22"/>
    </row>
    <row r="207" customFormat="false" ht="15.75" hidden="false" customHeight="true" outlineLevel="0" collapsed="false">
      <c r="E207" s="20"/>
      <c r="F207" s="21"/>
      <c r="J207" s="22"/>
    </row>
    <row r="208" customFormat="false" ht="15.75" hidden="false" customHeight="true" outlineLevel="0" collapsed="false">
      <c r="E208" s="20"/>
      <c r="F208" s="21"/>
      <c r="J208" s="22"/>
    </row>
    <row r="209" customFormat="false" ht="15.75" hidden="false" customHeight="true" outlineLevel="0" collapsed="false">
      <c r="E209" s="20"/>
      <c r="F209" s="21"/>
      <c r="J209" s="22"/>
    </row>
    <row r="210" customFormat="false" ht="15.75" hidden="false" customHeight="true" outlineLevel="0" collapsed="false">
      <c r="F210" s="21"/>
      <c r="J210" s="22"/>
    </row>
    <row r="211" customFormat="false" ht="15.75" hidden="false" customHeight="true" outlineLevel="0" collapsed="false">
      <c r="F211" s="21"/>
      <c r="J211" s="22"/>
    </row>
    <row r="212" customFormat="false" ht="15.75" hidden="false" customHeight="true" outlineLevel="0" collapsed="false">
      <c r="F212" s="21"/>
      <c r="J212" s="22"/>
    </row>
    <row r="213" customFormat="false" ht="15.75" hidden="false" customHeight="true" outlineLevel="0" collapsed="false">
      <c r="F213" s="21"/>
      <c r="J213" s="22"/>
    </row>
    <row r="214" customFormat="false" ht="15.75" hidden="false" customHeight="true" outlineLevel="0" collapsed="false">
      <c r="F214" s="21"/>
      <c r="J214" s="22"/>
    </row>
    <row r="215" customFormat="false" ht="15.75" hidden="false" customHeight="true" outlineLevel="0" collapsed="false">
      <c r="F215" s="21"/>
      <c r="J215" s="22"/>
    </row>
    <row r="216" customFormat="false" ht="15.75" hidden="false" customHeight="true" outlineLevel="0" collapsed="false">
      <c r="F216" s="21"/>
      <c r="J216" s="22"/>
    </row>
    <row r="217" customFormat="false" ht="15.75" hidden="false" customHeight="true" outlineLevel="0" collapsed="false">
      <c r="F217" s="21"/>
      <c r="J217" s="22"/>
    </row>
    <row r="218" customFormat="false" ht="15.75" hidden="false" customHeight="true" outlineLevel="0" collapsed="false">
      <c r="F218" s="21"/>
      <c r="J218" s="22"/>
    </row>
    <row r="219" customFormat="false" ht="15.75" hidden="false" customHeight="true" outlineLevel="0" collapsed="false">
      <c r="F219" s="21"/>
      <c r="J219" s="22"/>
    </row>
    <row r="220" customFormat="false" ht="15.75" hidden="false" customHeight="true" outlineLevel="0" collapsed="false">
      <c r="F220" s="21"/>
      <c r="J220" s="22"/>
    </row>
    <row r="221" customFormat="false" ht="15.75" hidden="false" customHeight="true" outlineLevel="0" collapsed="false">
      <c r="F221" s="21"/>
      <c r="J221" s="22"/>
    </row>
    <row r="222" customFormat="false" ht="15.75" hidden="false" customHeight="true" outlineLevel="0" collapsed="false">
      <c r="F222" s="21"/>
      <c r="J222" s="22"/>
    </row>
    <row r="223" customFormat="false" ht="15.75" hidden="false" customHeight="true" outlineLevel="0" collapsed="false">
      <c r="F223" s="21"/>
      <c r="J223" s="22"/>
    </row>
    <row r="224" customFormat="false" ht="15.75" hidden="false" customHeight="true" outlineLevel="0" collapsed="false">
      <c r="F224" s="21"/>
      <c r="J224" s="22"/>
    </row>
    <row r="225" customFormat="false" ht="15.75" hidden="false" customHeight="true" outlineLevel="0" collapsed="false">
      <c r="F225" s="21"/>
      <c r="J225" s="22"/>
    </row>
    <row r="226" customFormat="false" ht="15.75" hidden="false" customHeight="true" outlineLevel="0" collapsed="false">
      <c r="F226" s="21"/>
      <c r="J226" s="22"/>
    </row>
    <row r="227" customFormat="false" ht="15.75" hidden="false" customHeight="true" outlineLevel="0" collapsed="false">
      <c r="F227" s="21"/>
      <c r="J227" s="22"/>
    </row>
    <row r="228" customFormat="false" ht="15.75" hidden="false" customHeight="true" outlineLevel="0" collapsed="false">
      <c r="F228" s="21"/>
      <c r="J228" s="22"/>
    </row>
    <row r="229" customFormat="false" ht="15.75" hidden="false" customHeight="true" outlineLevel="0" collapsed="false">
      <c r="F229" s="21"/>
      <c r="J229" s="22"/>
    </row>
    <row r="230" customFormat="false" ht="15.75" hidden="false" customHeight="true" outlineLevel="0" collapsed="false">
      <c r="F230" s="21"/>
      <c r="J230" s="22"/>
    </row>
    <row r="231" customFormat="false" ht="15.75" hidden="false" customHeight="true" outlineLevel="0" collapsed="false">
      <c r="F231" s="21"/>
      <c r="J231" s="22"/>
    </row>
    <row r="232" customFormat="false" ht="15.75" hidden="false" customHeight="true" outlineLevel="0" collapsed="false">
      <c r="F232" s="21"/>
      <c r="J232" s="22"/>
    </row>
    <row r="233" customFormat="false" ht="15.75" hidden="false" customHeight="true" outlineLevel="0" collapsed="false">
      <c r="F233" s="21"/>
      <c r="J233" s="22"/>
    </row>
    <row r="234" customFormat="false" ht="15.75" hidden="false" customHeight="true" outlineLevel="0" collapsed="false">
      <c r="F234" s="21"/>
      <c r="J234" s="22"/>
    </row>
    <row r="235" customFormat="false" ht="15.75" hidden="false" customHeight="true" outlineLevel="0" collapsed="false">
      <c r="F235" s="21"/>
      <c r="J235" s="22"/>
    </row>
    <row r="236" customFormat="false" ht="15.75" hidden="false" customHeight="true" outlineLevel="0" collapsed="false">
      <c r="F236" s="21"/>
      <c r="J236" s="22"/>
    </row>
    <row r="237" customFormat="false" ht="15.75" hidden="false" customHeight="true" outlineLevel="0" collapsed="false">
      <c r="F237" s="21"/>
      <c r="J237" s="22"/>
    </row>
    <row r="238" customFormat="false" ht="15.75" hidden="false" customHeight="true" outlineLevel="0" collapsed="false">
      <c r="F238" s="21"/>
      <c r="J238" s="22"/>
    </row>
    <row r="239" customFormat="false" ht="15.75" hidden="false" customHeight="true" outlineLevel="0" collapsed="false">
      <c r="F239" s="21"/>
      <c r="J239" s="22"/>
    </row>
    <row r="240" customFormat="false" ht="15.75" hidden="false" customHeight="true" outlineLevel="0" collapsed="false">
      <c r="F240" s="21"/>
      <c r="J240" s="22"/>
    </row>
    <row r="241" customFormat="false" ht="15.75" hidden="false" customHeight="true" outlineLevel="0" collapsed="false">
      <c r="F241" s="21"/>
      <c r="J241" s="22"/>
    </row>
    <row r="242" customFormat="false" ht="15.75" hidden="false" customHeight="true" outlineLevel="0" collapsed="false">
      <c r="F242" s="21"/>
      <c r="J242" s="22"/>
    </row>
    <row r="243" customFormat="false" ht="15.75" hidden="false" customHeight="true" outlineLevel="0" collapsed="false">
      <c r="F243" s="21"/>
      <c r="J243" s="22"/>
    </row>
    <row r="244" customFormat="false" ht="15.75" hidden="false" customHeight="true" outlineLevel="0" collapsed="false">
      <c r="F244" s="21"/>
      <c r="J244" s="22"/>
    </row>
    <row r="245" customFormat="false" ht="15.75" hidden="false" customHeight="true" outlineLevel="0" collapsed="false">
      <c r="F245" s="21"/>
      <c r="J245" s="22"/>
    </row>
    <row r="246" customFormat="false" ht="15.75" hidden="false" customHeight="true" outlineLevel="0" collapsed="false">
      <c r="F246" s="21"/>
      <c r="J246" s="22"/>
    </row>
    <row r="247" customFormat="false" ht="15.75" hidden="false" customHeight="true" outlineLevel="0" collapsed="false">
      <c r="F247" s="21"/>
      <c r="J247" s="22"/>
    </row>
    <row r="248" customFormat="false" ht="15.75" hidden="false" customHeight="true" outlineLevel="0" collapsed="false">
      <c r="F248" s="21"/>
      <c r="J248" s="22"/>
    </row>
    <row r="249" customFormat="false" ht="15.75" hidden="false" customHeight="true" outlineLevel="0" collapsed="false">
      <c r="F249" s="21"/>
      <c r="J249" s="22"/>
    </row>
    <row r="250" customFormat="false" ht="15.75" hidden="false" customHeight="true" outlineLevel="0" collapsed="false">
      <c r="F250" s="21"/>
      <c r="J250" s="22"/>
    </row>
    <row r="251" customFormat="false" ht="15.75" hidden="false" customHeight="true" outlineLevel="0" collapsed="false">
      <c r="F251" s="21"/>
      <c r="J251" s="22"/>
    </row>
    <row r="252" customFormat="false" ht="15.75" hidden="false" customHeight="true" outlineLevel="0" collapsed="false">
      <c r="F252" s="21"/>
      <c r="J252" s="22"/>
    </row>
    <row r="253" customFormat="false" ht="15.75" hidden="false" customHeight="true" outlineLevel="0" collapsed="false">
      <c r="F253" s="21"/>
      <c r="J253" s="22"/>
    </row>
    <row r="254" customFormat="false" ht="15.75" hidden="false" customHeight="true" outlineLevel="0" collapsed="false">
      <c r="F254" s="21"/>
      <c r="J254" s="22"/>
    </row>
    <row r="255" customFormat="false" ht="15.75" hidden="false" customHeight="true" outlineLevel="0" collapsed="false">
      <c r="F255" s="21"/>
      <c r="J255" s="22"/>
    </row>
    <row r="256" customFormat="false" ht="15.75" hidden="false" customHeight="true" outlineLevel="0" collapsed="false">
      <c r="F256" s="21"/>
      <c r="J256" s="22"/>
    </row>
    <row r="257" customFormat="false" ht="15.75" hidden="false" customHeight="true" outlineLevel="0" collapsed="false">
      <c r="F257" s="21"/>
      <c r="J257" s="22"/>
    </row>
    <row r="258" customFormat="false" ht="15.75" hidden="false" customHeight="true" outlineLevel="0" collapsed="false">
      <c r="F258" s="21"/>
      <c r="J258" s="22"/>
    </row>
    <row r="259" customFormat="false" ht="15.75" hidden="false" customHeight="true" outlineLevel="0" collapsed="false">
      <c r="F259" s="21"/>
      <c r="J259" s="22"/>
    </row>
    <row r="260" customFormat="false" ht="15.75" hidden="false" customHeight="true" outlineLevel="0" collapsed="false">
      <c r="F260" s="21"/>
      <c r="J260" s="22"/>
    </row>
    <row r="261" customFormat="false" ht="15.75" hidden="false" customHeight="true" outlineLevel="0" collapsed="false">
      <c r="F261" s="21"/>
      <c r="J261" s="22"/>
    </row>
    <row r="262" customFormat="false" ht="15.75" hidden="false" customHeight="true" outlineLevel="0" collapsed="false">
      <c r="F262" s="21"/>
      <c r="J262" s="22"/>
    </row>
    <row r="263" customFormat="false" ht="15.75" hidden="false" customHeight="true" outlineLevel="0" collapsed="false">
      <c r="F263" s="21"/>
      <c r="J263" s="22"/>
    </row>
    <row r="264" customFormat="false" ht="15.75" hidden="false" customHeight="true" outlineLevel="0" collapsed="false">
      <c r="F264" s="21"/>
      <c r="J264" s="22"/>
    </row>
    <row r="265" customFormat="false" ht="15.75" hidden="false" customHeight="true" outlineLevel="0" collapsed="false">
      <c r="F265" s="21"/>
      <c r="J265" s="22"/>
    </row>
    <row r="266" customFormat="false" ht="15.75" hidden="false" customHeight="true" outlineLevel="0" collapsed="false">
      <c r="F266" s="21"/>
      <c r="J266" s="22"/>
    </row>
    <row r="267" customFormat="false" ht="15.75" hidden="false" customHeight="true" outlineLevel="0" collapsed="false">
      <c r="F267" s="21"/>
      <c r="J267" s="22"/>
    </row>
    <row r="268" customFormat="false" ht="15.75" hidden="false" customHeight="true" outlineLevel="0" collapsed="false">
      <c r="F268" s="21"/>
      <c r="J268" s="22"/>
    </row>
    <row r="269" customFormat="false" ht="15.75" hidden="false" customHeight="true" outlineLevel="0" collapsed="false">
      <c r="F269" s="21"/>
      <c r="J269" s="22"/>
    </row>
    <row r="270" customFormat="false" ht="15.75" hidden="false" customHeight="true" outlineLevel="0" collapsed="false">
      <c r="F270" s="21"/>
      <c r="J270" s="22"/>
    </row>
    <row r="271" customFormat="false" ht="15.75" hidden="false" customHeight="true" outlineLevel="0" collapsed="false">
      <c r="F271" s="21"/>
      <c r="J271" s="22"/>
    </row>
    <row r="272" customFormat="false" ht="15.75" hidden="false" customHeight="true" outlineLevel="0" collapsed="false">
      <c r="F272" s="21"/>
      <c r="J272" s="22"/>
    </row>
    <row r="273" customFormat="false" ht="15.75" hidden="false" customHeight="true" outlineLevel="0" collapsed="false">
      <c r="F273" s="21"/>
      <c r="J273" s="22"/>
    </row>
    <row r="274" customFormat="false" ht="15.75" hidden="false" customHeight="true" outlineLevel="0" collapsed="false">
      <c r="F274" s="21"/>
      <c r="J274" s="22"/>
    </row>
    <row r="275" customFormat="false" ht="15.75" hidden="false" customHeight="true" outlineLevel="0" collapsed="false">
      <c r="F275" s="21"/>
      <c r="J275" s="22"/>
    </row>
    <row r="276" customFormat="false" ht="15.75" hidden="false" customHeight="true" outlineLevel="0" collapsed="false">
      <c r="F276" s="21"/>
      <c r="J276" s="22"/>
    </row>
    <row r="277" customFormat="false" ht="15.75" hidden="false" customHeight="true" outlineLevel="0" collapsed="false">
      <c r="F277" s="21"/>
      <c r="J277" s="22"/>
    </row>
    <row r="278" customFormat="false" ht="15.75" hidden="false" customHeight="true" outlineLevel="0" collapsed="false">
      <c r="F278" s="21"/>
      <c r="J278" s="22"/>
    </row>
    <row r="279" customFormat="false" ht="15.75" hidden="false" customHeight="true" outlineLevel="0" collapsed="false">
      <c r="F279" s="21"/>
      <c r="J279" s="22"/>
    </row>
    <row r="280" customFormat="false" ht="15.75" hidden="false" customHeight="true" outlineLevel="0" collapsed="false">
      <c r="F280" s="21"/>
      <c r="J280" s="22"/>
    </row>
    <row r="281" customFormat="false" ht="15.75" hidden="false" customHeight="true" outlineLevel="0" collapsed="false">
      <c r="F281" s="21"/>
      <c r="J281" s="22"/>
    </row>
    <row r="282" customFormat="false" ht="15.75" hidden="false" customHeight="true" outlineLevel="0" collapsed="false">
      <c r="F282" s="21"/>
      <c r="J282" s="22"/>
    </row>
    <row r="283" customFormat="false" ht="15.75" hidden="false" customHeight="true" outlineLevel="0" collapsed="false">
      <c r="F283" s="21"/>
      <c r="J283" s="22"/>
    </row>
    <row r="284" customFormat="false" ht="15.75" hidden="false" customHeight="true" outlineLevel="0" collapsed="false">
      <c r="F284" s="21"/>
      <c r="J284" s="22"/>
    </row>
    <row r="285" customFormat="false" ht="15.75" hidden="false" customHeight="true" outlineLevel="0" collapsed="false">
      <c r="F285" s="21"/>
      <c r="J285" s="22"/>
    </row>
    <row r="286" customFormat="false" ht="15.75" hidden="false" customHeight="true" outlineLevel="0" collapsed="false">
      <c r="F286" s="21"/>
      <c r="J286" s="22"/>
    </row>
    <row r="287" customFormat="false" ht="15.75" hidden="false" customHeight="true" outlineLevel="0" collapsed="false">
      <c r="F287" s="21"/>
      <c r="J287" s="22"/>
    </row>
    <row r="288" customFormat="false" ht="15.75" hidden="false" customHeight="true" outlineLevel="0" collapsed="false">
      <c r="F288" s="21"/>
      <c r="J288" s="22"/>
    </row>
    <row r="289" customFormat="false" ht="15.75" hidden="false" customHeight="true" outlineLevel="0" collapsed="false">
      <c r="F289" s="21"/>
      <c r="J289" s="22"/>
    </row>
    <row r="290" customFormat="false" ht="15.75" hidden="false" customHeight="true" outlineLevel="0" collapsed="false">
      <c r="F290" s="21"/>
      <c r="J290" s="22"/>
    </row>
    <row r="291" customFormat="false" ht="15.75" hidden="false" customHeight="true" outlineLevel="0" collapsed="false">
      <c r="F291" s="21"/>
      <c r="J291" s="22"/>
    </row>
    <row r="292" customFormat="false" ht="15.75" hidden="false" customHeight="true" outlineLevel="0" collapsed="false">
      <c r="F292" s="21"/>
      <c r="J292" s="22"/>
    </row>
    <row r="293" customFormat="false" ht="15.75" hidden="false" customHeight="true" outlineLevel="0" collapsed="false">
      <c r="F293" s="21"/>
      <c r="J293" s="22"/>
    </row>
    <row r="294" customFormat="false" ht="15.75" hidden="false" customHeight="true" outlineLevel="0" collapsed="false">
      <c r="F294" s="21"/>
      <c r="J294" s="22"/>
    </row>
    <row r="295" customFormat="false" ht="15.75" hidden="false" customHeight="true" outlineLevel="0" collapsed="false">
      <c r="F295" s="21"/>
      <c r="J295" s="22"/>
    </row>
    <row r="296" customFormat="false" ht="15.75" hidden="false" customHeight="true" outlineLevel="0" collapsed="false">
      <c r="F296" s="21"/>
      <c r="J296" s="22"/>
    </row>
    <row r="297" customFormat="false" ht="15.75" hidden="false" customHeight="true" outlineLevel="0" collapsed="false">
      <c r="F297" s="21"/>
      <c r="J297" s="22"/>
    </row>
    <row r="298" customFormat="false" ht="15.75" hidden="false" customHeight="true" outlineLevel="0" collapsed="false">
      <c r="F298" s="21"/>
      <c r="J298" s="22"/>
    </row>
    <row r="299" customFormat="false" ht="15.75" hidden="false" customHeight="true" outlineLevel="0" collapsed="false">
      <c r="F299" s="21"/>
      <c r="J299" s="22"/>
    </row>
    <row r="300" customFormat="false" ht="15.75" hidden="false" customHeight="true" outlineLevel="0" collapsed="false">
      <c r="F300" s="21"/>
      <c r="J300" s="22"/>
    </row>
    <row r="301" customFormat="false" ht="15.75" hidden="false" customHeight="true" outlineLevel="0" collapsed="false">
      <c r="F301" s="21"/>
      <c r="J301" s="22"/>
    </row>
    <row r="302" customFormat="false" ht="15.75" hidden="false" customHeight="true" outlineLevel="0" collapsed="false">
      <c r="F302" s="21"/>
      <c r="J302" s="22"/>
    </row>
    <row r="303" customFormat="false" ht="15.75" hidden="false" customHeight="true" outlineLevel="0" collapsed="false">
      <c r="F303" s="21"/>
      <c r="J303" s="22"/>
    </row>
    <row r="304" customFormat="false" ht="15.75" hidden="false" customHeight="true" outlineLevel="0" collapsed="false">
      <c r="F304" s="21"/>
      <c r="J304" s="22"/>
    </row>
    <row r="305" customFormat="false" ht="15.75" hidden="false" customHeight="true" outlineLevel="0" collapsed="false">
      <c r="F305" s="21"/>
      <c r="J305" s="22"/>
    </row>
    <row r="306" customFormat="false" ht="15.75" hidden="false" customHeight="true" outlineLevel="0" collapsed="false">
      <c r="F306" s="21"/>
      <c r="J306" s="22"/>
    </row>
    <row r="307" customFormat="false" ht="15.75" hidden="false" customHeight="true" outlineLevel="0" collapsed="false">
      <c r="F307" s="21"/>
      <c r="J307" s="22"/>
    </row>
    <row r="308" customFormat="false" ht="15.75" hidden="false" customHeight="true" outlineLevel="0" collapsed="false">
      <c r="F308" s="21"/>
      <c r="J308" s="22"/>
    </row>
    <row r="309" customFormat="false" ht="15.75" hidden="false" customHeight="true" outlineLevel="0" collapsed="false">
      <c r="F309" s="21"/>
      <c r="J309" s="22"/>
    </row>
    <row r="310" customFormat="false" ht="15.75" hidden="false" customHeight="true" outlineLevel="0" collapsed="false">
      <c r="F310" s="21"/>
      <c r="J310" s="22"/>
    </row>
    <row r="311" customFormat="false" ht="15.75" hidden="false" customHeight="true" outlineLevel="0" collapsed="false">
      <c r="F311" s="21"/>
      <c r="J311" s="22"/>
    </row>
    <row r="312" customFormat="false" ht="15.75" hidden="false" customHeight="true" outlineLevel="0" collapsed="false">
      <c r="F312" s="21"/>
      <c r="J312" s="22"/>
    </row>
    <row r="313" customFormat="false" ht="15.75" hidden="false" customHeight="true" outlineLevel="0" collapsed="false">
      <c r="F313" s="21"/>
      <c r="J313" s="22"/>
    </row>
    <row r="314" customFormat="false" ht="15.75" hidden="false" customHeight="true" outlineLevel="0" collapsed="false">
      <c r="F314" s="21"/>
      <c r="J314" s="22"/>
    </row>
    <row r="315" customFormat="false" ht="15.75" hidden="false" customHeight="true" outlineLevel="0" collapsed="false">
      <c r="F315" s="21"/>
      <c r="J315" s="22"/>
    </row>
    <row r="316" customFormat="false" ht="15.75" hidden="false" customHeight="true" outlineLevel="0" collapsed="false">
      <c r="F316" s="21"/>
      <c r="J316" s="22"/>
    </row>
    <row r="317" customFormat="false" ht="15.75" hidden="false" customHeight="true" outlineLevel="0" collapsed="false">
      <c r="F317" s="21"/>
      <c r="J317" s="22"/>
    </row>
    <row r="318" customFormat="false" ht="15.75" hidden="false" customHeight="true" outlineLevel="0" collapsed="false">
      <c r="F318" s="21"/>
      <c r="J318" s="22"/>
    </row>
    <row r="319" customFormat="false" ht="15.75" hidden="false" customHeight="true" outlineLevel="0" collapsed="false">
      <c r="F319" s="21"/>
      <c r="J319" s="22"/>
    </row>
    <row r="320" customFormat="false" ht="15.75" hidden="false" customHeight="true" outlineLevel="0" collapsed="false">
      <c r="F320" s="21"/>
      <c r="J320" s="22"/>
    </row>
    <row r="321" customFormat="false" ht="15.75" hidden="false" customHeight="true" outlineLevel="0" collapsed="false">
      <c r="F321" s="21"/>
      <c r="J321" s="22"/>
    </row>
    <row r="322" customFormat="false" ht="15.75" hidden="false" customHeight="true" outlineLevel="0" collapsed="false">
      <c r="F322" s="21"/>
      <c r="J322" s="22"/>
    </row>
    <row r="323" customFormat="false" ht="15.75" hidden="false" customHeight="true" outlineLevel="0" collapsed="false">
      <c r="F323" s="21"/>
      <c r="J323" s="22"/>
    </row>
    <row r="324" customFormat="false" ht="15.75" hidden="false" customHeight="true" outlineLevel="0" collapsed="false">
      <c r="F324" s="21"/>
      <c r="J324" s="22"/>
    </row>
    <row r="325" customFormat="false" ht="15.75" hidden="false" customHeight="true" outlineLevel="0" collapsed="false">
      <c r="F325" s="21"/>
      <c r="J325" s="22"/>
    </row>
    <row r="326" customFormat="false" ht="15.75" hidden="false" customHeight="true" outlineLevel="0" collapsed="false">
      <c r="F326" s="21"/>
      <c r="J326" s="22"/>
    </row>
    <row r="327" customFormat="false" ht="15.75" hidden="false" customHeight="true" outlineLevel="0" collapsed="false">
      <c r="F327" s="21"/>
      <c r="J327" s="22"/>
    </row>
    <row r="328" customFormat="false" ht="15.75" hidden="false" customHeight="true" outlineLevel="0" collapsed="false">
      <c r="F328" s="21"/>
      <c r="J328" s="22"/>
    </row>
    <row r="329" customFormat="false" ht="15.75" hidden="false" customHeight="true" outlineLevel="0" collapsed="false">
      <c r="F329" s="21"/>
      <c r="J329" s="22"/>
    </row>
    <row r="330" customFormat="false" ht="15.75" hidden="false" customHeight="true" outlineLevel="0" collapsed="false">
      <c r="F330" s="21"/>
      <c r="J330" s="22"/>
    </row>
    <row r="331" customFormat="false" ht="15.75" hidden="false" customHeight="true" outlineLevel="0" collapsed="false">
      <c r="F331" s="21"/>
      <c r="J331" s="22"/>
    </row>
    <row r="332" customFormat="false" ht="15.75" hidden="false" customHeight="true" outlineLevel="0" collapsed="false">
      <c r="F332" s="21"/>
      <c r="J332" s="22"/>
    </row>
    <row r="333" customFormat="false" ht="15.75" hidden="false" customHeight="true" outlineLevel="0" collapsed="false">
      <c r="F333" s="21"/>
      <c r="J333" s="22"/>
    </row>
    <row r="334" customFormat="false" ht="15.75" hidden="false" customHeight="true" outlineLevel="0" collapsed="false">
      <c r="F334" s="21"/>
      <c r="J334" s="22"/>
    </row>
    <row r="335" customFormat="false" ht="15.75" hidden="false" customHeight="true" outlineLevel="0" collapsed="false">
      <c r="F335" s="21"/>
      <c r="J335" s="22"/>
    </row>
    <row r="336" customFormat="false" ht="15.75" hidden="false" customHeight="true" outlineLevel="0" collapsed="false">
      <c r="F336" s="21"/>
      <c r="J336" s="22"/>
    </row>
    <row r="337" customFormat="false" ht="15.75" hidden="false" customHeight="true" outlineLevel="0" collapsed="false">
      <c r="F337" s="21"/>
      <c r="J337" s="22"/>
    </row>
    <row r="338" customFormat="false" ht="15.75" hidden="false" customHeight="true" outlineLevel="0" collapsed="false">
      <c r="F338" s="21"/>
      <c r="J338" s="22"/>
    </row>
    <row r="339" customFormat="false" ht="15.75" hidden="false" customHeight="true" outlineLevel="0" collapsed="false">
      <c r="F339" s="21"/>
      <c r="J339" s="22"/>
    </row>
    <row r="340" customFormat="false" ht="15.75" hidden="false" customHeight="true" outlineLevel="0" collapsed="false">
      <c r="F340" s="21"/>
      <c r="J340" s="22"/>
    </row>
    <row r="341" customFormat="false" ht="15.75" hidden="false" customHeight="true" outlineLevel="0" collapsed="false">
      <c r="F341" s="21"/>
      <c r="J341" s="22"/>
    </row>
    <row r="342" customFormat="false" ht="15.75" hidden="false" customHeight="true" outlineLevel="0" collapsed="false">
      <c r="F342" s="21"/>
      <c r="J342" s="22"/>
    </row>
    <row r="343" customFormat="false" ht="15.75" hidden="false" customHeight="true" outlineLevel="0" collapsed="false">
      <c r="F343" s="21"/>
      <c r="J343" s="22"/>
    </row>
    <row r="344" customFormat="false" ht="15.75" hidden="false" customHeight="true" outlineLevel="0" collapsed="false">
      <c r="F344" s="21"/>
      <c r="J344" s="22"/>
    </row>
    <row r="345" customFormat="false" ht="15.75" hidden="false" customHeight="true" outlineLevel="0" collapsed="false">
      <c r="F345" s="21"/>
      <c r="J345" s="22"/>
    </row>
    <row r="346" customFormat="false" ht="15.75" hidden="false" customHeight="true" outlineLevel="0" collapsed="false">
      <c r="F346" s="21"/>
      <c r="J346" s="22"/>
    </row>
    <row r="347" customFormat="false" ht="15.75" hidden="false" customHeight="true" outlineLevel="0" collapsed="false">
      <c r="F347" s="21"/>
      <c r="J347" s="22"/>
    </row>
    <row r="348" customFormat="false" ht="15.75" hidden="false" customHeight="true" outlineLevel="0" collapsed="false">
      <c r="F348" s="21"/>
      <c r="J348" s="22"/>
    </row>
    <row r="349" customFormat="false" ht="15.75" hidden="false" customHeight="true" outlineLevel="0" collapsed="false">
      <c r="F349" s="21"/>
      <c r="J349" s="22"/>
    </row>
    <row r="350" customFormat="false" ht="15.75" hidden="false" customHeight="true" outlineLevel="0" collapsed="false">
      <c r="F350" s="21"/>
      <c r="J350" s="22"/>
    </row>
    <row r="351" customFormat="false" ht="15.75" hidden="false" customHeight="true" outlineLevel="0" collapsed="false">
      <c r="F351" s="21"/>
      <c r="J351" s="22"/>
    </row>
    <row r="352" customFormat="false" ht="15.75" hidden="false" customHeight="true" outlineLevel="0" collapsed="false">
      <c r="F352" s="21"/>
      <c r="J352" s="22"/>
    </row>
    <row r="353" customFormat="false" ht="15.75" hidden="false" customHeight="true" outlineLevel="0" collapsed="false">
      <c r="F353" s="21"/>
      <c r="J353" s="22"/>
    </row>
    <row r="354" customFormat="false" ht="15.75" hidden="false" customHeight="true" outlineLevel="0" collapsed="false">
      <c r="F354" s="21"/>
      <c r="J354" s="22"/>
    </row>
    <row r="355" customFormat="false" ht="15.75" hidden="false" customHeight="true" outlineLevel="0" collapsed="false">
      <c r="F355" s="21"/>
      <c r="J355" s="22"/>
    </row>
    <row r="356" customFormat="false" ht="15.75" hidden="false" customHeight="true" outlineLevel="0" collapsed="false">
      <c r="F356" s="21"/>
      <c r="J356" s="22"/>
    </row>
    <row r="357" customFormat="false" ht="15.75" hidden="false" customHeight="true" outlineLevel="0" collapsed="false">
      <c r="F357" s="21"/>
      <c r="J357" s="22"/>
    </row>
    <row r="358" customFormat="false" ht="15.75" hidden="false" customHeight="true" outlineLevel="0" collapsed="false">
      <c r="F358" s="21"/>
      <c r="J358" s="22"/>
    </row>
    <row r="359" customFormat="false" ht="15.75" hidden="false" customHeight="true" outlineLevel="0" collapsed="false">
      <c r="F359" s="21"/>
      <c r="J359" s="22"/>
    </row>
    <row r="360" customFormat="false" ht="15.75" hidden="false" customHeight="true" outlineLevel="0" collapsed="false">
      <c r="F360" s="21"/>
      <c r="J360" s="22"/>
    </row>
    <row r="361" customFormat="false" ht="15.75" hidden="false" customHeight="true" outlineLevel="0" collapsed="false">
      <c r="F361" s="21"/>
      <c r="J361" s="22"/>
    </row>
    <row r="362" customFormat="false" ht="15.75" hidden="false" customHeight="true" outlineLevel="0" collapsed="false">
      <c r="F362" s="21"/>
      <c r="J362" s="22"/>
    </row>
    <row r="363" customFormat="false" ht="15.75" hidden="false" customHeight="true" outlineLevel="0" collapsed="false">
      <c r="F363" s="21"/>
      <c r="J363" s="22"/>
    </row>
    <row r="364" customFormat="false" ht="15.75" hidden="false" customHeight="true" outlineLevel="0" collapsed="false">
      <c r="F364" s="21"/>
      <c r="J364" s="22"/>
    </row>
    <row r="365" customFormat="false" ht="15.75" hidden="false" customHeight="true" outlineLevel="0" collapsed="false">
      <c r="F365" s="21"/>
      <c r="J365" s="22"/>
    </row>
    <row r="366" customFormat="false" ht="15.75" hidden="false" customHeight="true" outlineLevel="0" collapsed="false">
      <c r="F366" s="21"/>
      <c r="J366" s="22"/>
    </row>
    <row r="367" customFormat="false" ht="15.75" hidden="false" customHeight="true" outlineLevel="0" collapsed="false">
      <c r="F367" s="21"/>
      <c r="J367" s="22"/>
    </row>
    <row r="368" customFormat="false" ht="15.75" hidden="false" customHeight="true" outlineLevel="0" collapsed="false">
      <c r="F368" s="21"/>
      <c r="J368" s="22"/>
    </row>
    <row r="369" customFormat="false" ht="15.75" hidden="false" customHeight="true" outlineLevel="0" collapsed="false">
      <c r="F369" s="21"/>
      <c r="J369" s="22"/>
    </row>
    <row r="370" customFormat="false" ht="15.75" hidden="false" customHeight="true" outlineLevel="0" collapsed="false">
      <c r="F370" s="21"/>
      <c r="J370" s="22"/>
    </row>
    <row r="371" customFormat="false" ht="15.75" hidden="false" customHeight="true" outlineLevel="0" collapsed="false">
      <c r="F371" s="21"/>
      <c r="J371" s="22"/>
    </row>
    <row r="372" customFormat="false" ht="15.75" hidden="false" customHeight="true" outlineLevel="0" collapsed="false">
      <c r="F372" s="21"/>
      <c r="J372" s="22"/>
    </row>
    <row r="373" customFormat="false" ht="15.75" hidden="false" customHeight="true" outlineLevel="0" collapsed="false">
      <c r="F373" s="21"/>
      <c r="J373" s="22"/>
    </row>
    <row r="374" customFormat="false" ht="15.75" hidden="false" customHeight="true" outlineLevel="0" collapsed="false">
      <c r="F374" s="21"/>
      <c r="J374" s="22"/>
    </row>
    <row r="375" customFormat="false" ht="15.75" hidden="false" customHeight="true" outlineLevel="0" collapsed="false">
      <c r="F375" s="21"/>
      <c r="J375" s="22"/>
    </row>
    <row r="376" customFormat="false" ht="15.75" hidden="false" customHeight="true" outlineLevel="0" collapsed="false">
      <c r="F376" s="21"/>
      <c r="J376" s="22"/>
    </row>
    <row r="377" customFormat="false" ht="15.75" hidden="false" customHeight="true" outlineLevel="0" collapsed="false">
      <c r="F377" s="21"/>
      <c r="J377" s="22"/>
    </row>
    <row r="378" customFormat="false" ht="15.75" hidden="false" customHeight="true" outlineLevel="0" collapsed="false">
      <c r="F378" s="21"/>
      <c r="J378" s="22"/>
    </row>
    <row r="379" customFormat="false" ht="15.75" hidden="false" customHeight="true" outlineLevel="0" collapsed="false">
      <c r="F379" s="21"/>
      <c r="J379" s="22"/>
    </row>
    <row r="380" customFormat="false" ht="15.75" hidden="false" customHeight="true" outlineLevel="0" collapsed="false">
      <c r="F380" s="21"/>
      <c r="J380" s="22"/>
    </row>
    <row r="381" customFormat="false" ht="15.75" hidden="false" customHeight="true" outlineLevel="0" collapsed="false">
      <c r="F381" s="21"/>
      <c r="J381" s="22"/>
    </row>
    <row r="382" customFormat="false" ht="15.75" hidden="false" customHeight="true" outlineLevel="0" collapsed="false">
      <c r="F382" s="21"/>
      <c r="J382" s="22"/>
    </row>
    <row r="383" customFormat="false" ht="15.75" hidden="false" customHeight="true" outlineLevel="0" collapsed="false">
      <c r="F383" s="21"/>
      <c r="J383" s="22"/>
    </row>
    <row r="384" customFormat="false" ht="15.75" hidden="false" customHeight="true" outlineLevel="0" collapsed="false">
      <c r="F384" s="21"/>
      <c r="J384" s="22"/>
    </row>
    <row r="385" customFormat="false" ht="15.75" hidden="false" customHeight="true" outlineLevel="0" collapsed="false">
      <c r="F385" s="21"/>
      <c r="J385" s="22"/>
    </row>
    <row r="386" customFormat="false" ht="15.75" hidden="false" customHeight="true" outlineLevel="0" collapsed="false">
      <c r="F386" s="21"/>
      <c r="J386" s="22"/>
    </row>
    <row r="387" customFormat="false" ht="15.75" hidden="false" customHeight="true" outlineLevel="0" collapsed="false">
      <c r="F387" s="21"/>
      <c r="J387" s="22"/>
    </row>
    <row r="388" customFormat="false" ht="15.75" hidden="false" customHeight="true" outlineLevel="0" collapsed="false">
      <c r="F388" s="21"/>
      <c r="J388" s="22"/>
    </row>
    <row r="389" customFormat="false" ht="15.75" hidden="false" customHeight="true" outlineLevel="0" collapsed="false">
      <c r="F389" s="21"/>
      <c r="J389" s="22"/>
    </row>
    <row r="390" customFormat="false" ht="15.75" hidden="false" customHeight="true" outlineLevel="0" collapsed="false">
      <c r="F390" s="21"/>
      <c r="J390" s="22"/>
    </row>
    <row r="391" customFormat="false" ht="15.75" hidden="false" customHeight="true" outlineLevel="0" collapsed="false">
      <c r="F391" s="21"/>
      <c r="J391" s="22"/>
    </row>
    <row r="392" customFormat="false" ht="15.75" hidden="false" customHeight="true" outlineLevel="0" collapsed="false">
      <c r="F392" s="21"/>
      <c r="J392" s="22"/>
    </row>
    <row r="393" customFormat="false" ht="15.75" hidden="false" customHeight="true" outlineLevel="0" collapsed="false">
      <c r="F393" s="21"/>
      <c r="J393" s="22"/>
    </row>
    <row r="394" customFormat="false" ht="15.75" hidden="false" customHeight="true" outlineLevel="0" collapsed="false">
      <c r="F394" s="21"/>
      <c r="J394" s="22"/>
    </row>
    <row r="395" customFormat="false" ht="15.75" hidden="false" customHeight="true" outlineLevel="0" collapsed="false">
      <c r="F395" s="21"/>
      <c r="J395" s="22"/>
    </row>
    <row r="396" customFormat="false" ht="15.75" hidden="false" customHeight="true" outlineLevel="0" collapsed="false">
      <c r="F396" s="21"/>
      <c r="J396" s="22"/>
    </row>
    <row r="397" customFormat="false" ht="15.75" hidden="false" customHeight="true" outlineLevel="0" collapsed="false">
      <c r="F397" s="21"/>
      <c r="J397" s="22"/>
    </row>
    <row r="398" customFormat="false" ht="15.75" hidden="false" customHeight="true" outlineLevel="0" collapsed="false">
      <c r="F398" s="21"/>
      <c r="J398" s="22"/>
    </row>
    <row r="399" customFormat="false" ht="15.75" hidden="false" customHeight="true" outlineLevel="0" collapsed="false">
      <c r="F399" s="21"/>
      <c r="J399" s="22"/>
    </row>
    <row r="400" customFormat="false" ht="15.75" hidden="false" customHeight="true" outlineLevel="0" collapsed="false">
      <c r="F400" s="21"/>
      <c r="J400" s="22"/>
    </row>
    <row r="401" customFormat="false" ht="15.75" hidden="false" customHeight="true" outlineLevel="0" collapsed="false">
      <c r="F401" s="21"/>
      <c r="J401" s="22"/>
    </row>
    <row r="402" customFormat="false" ht="15.75" hidden="false" customHeight="true" outlineLevel="0" collapsed="false">
      <c r="F402" s="21"/>
      <c r="J402" s="22"/>
    </row>
    <row r="403" customFormat="false" ht="15.75" hidden="false" customHeight="true" outlineLevel="0" collapsed="false">
      <c r="F403" s="21"/>
      <c r="J403" s="22"/>
    </row>
    <row r="404" customFormat="false" ht="15.75" hidden="false" customHeight="true" outlineLevel="0" collapsed="false">
      <c r="F404" s="21"/>
      <c r="J404" s="22"/>
    </row>
    <row r="405" customFormat="false" ht="15.75" hidden="false" customHeight="true" outlineLevel="0" collapsed="false">
      <c r="F405" s="21"/>
      <c r="J405" s="22"/>
    </row>
    <row r="406" customFormat="false" ht="15.75" hidden="false" customHeight="true" outlineLevel="0" collapsed="false">
      <c r="F406" s="21"/>
      <c r="J406" s="22"/>
    </row>
    <row r="407" customFormat="false" ht="15.75" hidden="false" customHeight="true" outlineLevel="0" collapsed="false">
      <c r="F407" s="21"/>
      <c r="J407" s="22"/>
    </row>
    <row r="408" customFormat="false" ht="15.75" hidden="false" customHeight="true" outlineLevel="0" collapsed="false">
      <c r="F408" s="21"/>
      <c r="J408" s="22"/>
    </row>
    <row r="409" customFormat="false" ht="15.75" hidden="false" customHeight="true" outlineLevel="0" collapsed="false">
      <c r="F409" s="21"/>
      <c r="J409" s="22"/>
    </row>
    <row r="410" customFormat="false" ht="15.75" hidden="false" customHeight="true" outlineLevel="0" collapsed="false">
      <c r="F410" s="21"/>
      <c r="J410" s="22"/>
    </row>
    <row r="411" customFormat="false" ht="15.75" hidden="false" customHeight="true" outlineLevel="0" collapsed="false">
      <c r="F411" s="21"/>
      <c r="J411" s="22"/>
    </row>
    <row r="412" customFormat="false" ht="15.75" hidden="false" customHeight="true" outlineLevel="0" collapsed="false">
      <c r="F412" s="21"/>
      <c r="J412" s="22"/>
    </row>
    <row r="413" customFormat="false" ht="15.75" hidden="false" customHeight="true" outlineLevel="0" collapsed="false">
      <c r="F413" s="21"/>
      <c r="J413" s="22"/>
    </row>
    <row r="414" customFormat="false" ht="15.75" hidden="false" customHeight="true" outlineLevel="0" collapsed="false">
      <c r="F414" s="21"/>
      <c r="J414" s="22"/>
    </row>
    <row r="415" customFormat="false" ht="15.75" hidden="false" customHeight="true" outlineLevel="0" collapsed="false">
      <c r="F415" s="21"/>
      <c r="J415" s="22"/>
    </row>
    <row r="416" customFormat="false" ht="15.75" hidden="false" customHeight="true" outlineLevel="0" collapsed="false">
      <c r="F416" s="21"/>
      <c r="J416" s="22"/>
    </row>
    <row r="417" customFormat="false" ht="15.75" hidden="false" customHeight="true" outlineLevel="0" collapsed="false">
      <c r="F417" s="21"/>
      <c r="J417" s="22"/>
    </row>
    <row r="418" customFormat="false" ht="15.75" hidden="false" customHeight="true" outlineLevel="0" collapsed="false">
      <c r="F418" s="21"/>
      <c r="J418" s="22"/>
    </row>
    <row r="419" customFormat="false" ht="15.75" hidden="false" customHeight="true" outlineLevel="0" collapsed="false">
      <c r="F419" s="21"/>
      <c r="J419" s="22"/>
    </row>
    <row r="420" customFormat="false" ht="15.75" hidden="false" customHeight="true" outlineLevel="0" collapsed="false">
      <c r="F420" s="21"/>
      <c r="J420" s="22"/>
    </row>
    <row r="421" customFormat="false" ht="15.75" hidden="false" customHeight="true" outlineLevel="0" collapsed="false">
      <c r="F421" s="21"/>
      <c r="J421" s="22"/>
    </row>
    <row r="422" customFormat="false" ht="15.75" hidden="false" customHeight="true" outlineLevel="0" collapsed="false">
      <c r="F422" s="21"/>
      <c r="J422" s="22"/>
    </row>
    <row r="423" customFormat="false" ht="15.75" hidden="false" customHeight="true" outlineLevel="0" collapsed="false">
      <c r="F423" s="21"/>
      <c r="J423" s="22"/>
    </row>
    <row r="424" customFormat="false" ht="15.75" hidden="false" customHeight="true" outlineLevel="0" collapsed="false">
      <c r="F424" s="21"/>
      <c r="J424" s="22"/>
    </row>
    <row r="425" customFormat="false" ht="15.75" hidden="false" customHeight="true" outlineLevel="0" collapsed="false">
      <c r="F425" s="21"/>
      <c r="J425" s="22"/>
    </row>
    <row r="426" customFormat="false" ht="15.75" hidden="false" customHeight="true" outlineLevel="0" collapsed="false">
      <c r="F426" s="21"/>
      <c r="J426" s="22"/>
    </row>
    <row r="427" customFormat="false" ht="15.75" hidden="false" customHeight="true" outlineLevel="0" collapsed="false">
      <c r="F427" s="21"/>
      <c r="J427" s="22"/>
    </row>
    <row r="428" customFormat="false" ht="15.75" hidden="false" customHeight="true" outlineLevel="0" collapsed="false">
      <c r="F428" s="21"/>
      <c r="J428" s="22"/>
    </row>
    <row r="429" customFormat="false" ht="15.75" hidden="false" customHeight="true" outlineLevel="0" collapsed="false">
      <c r="F429" s="21"/>
      <c r="J429" s="22"/>
    </row>
    <row r="430" customFormat="false" ht="15.75" hidden="false" customHeight="true" outlineLevel="0" collapsed="false">
      <c r="F430" s="21"/>
      <c r="J430" s="22"/>
    </row>
    <row r="431" customFormat="false" ht="15.75" hidden="false" customHeight="true" outlineLevel="0" collapsed="false">
      <c r="F431" s="21"/>
      <c r="J431" s="22"/>
    </row>
    <row r="432" customFormat="false" ht="15.75" hidden="false" customHeight="true" outlineLevel="0" collapsed="false">
      <c r="F432" s="21"/>
      <c r="J432" s="22"/>
    </row>
    <row r="433" customFormat="false" ht="15.75" hidden="false" customHeight="true" outlineLevel="0" collapsed="false">
      <c r="F433" s="21"/>
      <c r="J433" s="22"/>
    </row>
    <row r="434" customFormat="false" ht="15.75" hidden="false" customHeight="true" outlineLevel="0" collapsed="false">
      <c r="F434" s="21"/>
      <c r="J434" s="22"/>
    </row>
    <row r="435" customFormat="false" ht="15.75" hidden="false" customHeight="true" outlineLevel="0" collapsed="false">
      <c r="F435" s="21"/>
      <c r="J435" s="22"/>
    </row>
    <row r="436" customFormat="false" ht="15.75" hidden="false" customHeight="true" outlineLevel="0" collapsed="false">
      <c r="F436" s="21"/>
      <c r="J436" s="22"/>
    </row>
    <row r="437" customFormat="false" ht="15.75" hidden="false" customHeight="true" outlineLevel="0" collapsed="false">
      <c r="F437" s="21"/>
      <c r="J437" s="22"/>
    </row>
    <row r="438" customFormat="false" ht="15.75" hidden="false" customHeight="true" outlineLevel="0" collapsed="false">
      <c r="F438" s="21"/>
      <c r="J438" s="22"/>
    </row>
    <row r="439" customFormat="false" ht="15.75" hidden="false" customHeight="true" outlineLevel="0" collapsed="false">
      <c r="F439" s="21"/>
      <c r="J439" s="22"/>
    </row>
    <row r="440" customFormat="false" ht="15.75" hidden="false" customHeight="true" outlineLevel="0" collapsed="false">
      <c r="F440" s="21"/>
      <c r="J440" s="22"/>
    </row>
    <row r="441" customFormat="false" ht="15.75" hidden="false" customHeight="true" outlineLevel="0" collapsed="false">
      <c r="F441" s="21"/>
      <c r="J441" s="22"/>
    </row>
    <row r="442" customFormat="false" ht="15.75" hidden="false" customHeight="true" outlineLevel="0" collapsed="false">
      <c r="F442" s="21"/>
      <c r="J442" s="22"/>
    </row>
    <row r="443" customFormat="false" ht="15.75" hidden="false" customHeight="true" outlineLevel="0" collapsed="false">
      <c r="F443" s="21"/>
      <c r="J443" s="22"/>
    </row>
    <row r="444" customFormat="false" ht="15.75" hidden="false" customHeight="true" outlineLevel="0" collapsed="false">
      <c r="F444" s="21"/>
      <c r="J444" s="22"/>
    </row>
    <row r="445" customFormat="false" ht="15.75" hidden="false" customHeight="true" outlineLevel="0" collapsed="false">
      <c r="F445" s="21"/>
      <c r="J445" s="22"/>
    </row>
    <row r="446" customFormat="false" ht="15.75" hidden="false" customHeight="true" outlineLevel="0" collapsed="false">
      <c r="F446" s="21"/>
      <c r="J446" s="22"/>
    </row>
    <row r="447" customFormat="false" ht="15.75" hidden="false" customHeight="true" outlineLevel="0" collapsed="false">
      <c r="F447" s="21"/>
      <c r="J447" s="22"/>
    </row>
    <row r="448" customFormat="false" ht="15.75" hidden="false" customHeight="true" outlineLevel="0" collapsed="false">
      <c r="F448" s="21"/>
      <c r="J448" s="22"/>
    </row>
    <row r="449" customFormat="false" ht="15.75" hidden="false" customHeight="true" outlineLevel="0" collapsed="false">
      <c r="F449" s="21"/>
      <c r="J449" s="22"/>
    </row>
    <row r="450" customFormat="false" ht="15.75" hidden="false" customHeight="true" outlineLevel="0" collapsed="false">
      <c r="F450" s="21"/>
      <c r="J450" s="22"/>
    </row>
    <row r="451" customFormat="false" ht="15.75" hidden="false" customHeight="true" outlineLevel="0" collapsed="false">
      <c r="F451" s="21"/>
      <c r="J451" s="22"/>
    </row>
    <row r="452" customFormat="false" ht="15.75" hidden="false" customHeight="true" outlineLevel="0" collapsed="false">
      <c r="F452" s="21"/>
      <c r="J452" s="22"/>
    </row>
    <row r="453" customFormat="false" ht="15.75" hidden="false" customHeight="true" outlineLevel="0" collapsed="false">
      <c r="F453" s="21"/>
      <c r="J453" s="22"/>
    </row>
    <row r="454" customFormat="false" ht="15.75" hidden="false" customHeight="true" outlineLevel="0" collapsed="false">
      <c r="F454" s="21"/>
      <c r="J454" s="22"/>
    </row>
    <row r="455" customFormat="false" ht="15.75" hidden="false" customHeight="true" outlineLevel="0" collapsed="false">
      <c r="F455" s="21"/>
      <c r="J455" s="22"/>
    </row>
    <row r="456" customFormat="false" ht="15.75" hidden="false" customHeight="true" outlineLevel="0" collapsed="false">
      <c r="F456" s="21"/>
      <c r="J456" s="22"/>
    </row>
    <row r="457" customFormat="false" ht="15.75" hidden="false" customHeight="true" outlineLevel="0" collapsed="false">
      <c r="F457" s="21"/>
      <c r="J457" s="22"/>
    </row>
    <row r="458" customFormat="false" ht="15.75" hidden="false" customHeight="true" outlineLevel="0" collapsed="false">
      <c r="F458" s="21"/>
      <c r="J458" s="22"/>
    </row>
    <row r="459" customFormat="false" ht="15.75" hidden="false" customHeight="true" outlineLevel="0" collapsed="false">
      <c r="F459" s="21"/>
      <c r="J459" s="22"/>
    </row>
    <row r="460" customFormat="false" ht="15.75" hidden="false" customHeight="true" outlineLevel="0" collapsed="false">
      <c r="F460" s="21"/>
      <c r="J460" s="22"/>
    </row>
    <row r="461" customFormat="false" ht="15.75" hidden="false" customHeight="true" outlineLevel="0" collapsed="false">
      <c r="F461" s="21"/>
      <c r="J461" s="22"/>
    </row>
    <row r="462" customFormat="false" ht="15.75" hidden="false" customHeight="true" outlineLevel="0" collapsed="false">
      <c r="F462" s="21"/>
      <c r="J462" s="22"/>
    </row>
    <row r="463" customFormat="false" ht="15.75" hidden="false" customHeight="true" outlineLevel="0" collapsed="false">
      <c r="F463" s="21"/>
      <c r="J463" s="22"/>
    </row>
    <row r="464" customFormat="false" ht="15.75" hidden="false" customHeight="true" outlineLevel="0" collapsed="false">
      <c r="F464" s="21"/>
      <c r="J464" s="22"/>
    </row>
    <row r="465" customFormat="false" ht="15.75" hidden="false" customHeight="true" outlineLevel="0" collapsed="false">
      <c r="F465" s="21"/>
      <c r="J465" s="22"/>
    </row>
    <row r="466" customFormat="false" ht="15.75" hidden="false" customHeight="true" outlineLevel="0" collapsed="false">
      <c r="F466" s="21"/>
      <c r="J466" s="22"/>
    </row>
    <row r="467" customFormat="false" ht="15.75" hidden="false" customHeight="true" outlineLevel="0" collapsed="false">
      <c r="F467" s="21"/>
      <c r="J467" s="22"/>
    </row>
    <row r="468" customFormat="false" ht="15.75" hidden="false" customHeight="true" outlineLevel="0" collapsed="false">
      <c r="F468" s="21"/>
      <c r="J468" s="22"/>
    </row>
    <row r="469" customFormat="false" ht="15.75" hidden="false" customHeight="true" outlineLevel="0" collapsed="false">
      <c r="F469" s="21"/>
      <c r="J469" s="22"/>
    </row>
    <row r="470" customFormat="false" ht="15.75" hidden="false" customHeight="true" outlineLevel="0" collapsed="false">
      <c r="F470" s="21"/>
      <c r="J470" s="22"/>
    </row>
    <row r="471" customFormat="false" ht="15.75" hidden="false" customHeight="true" outlineLevel="0" collapsed="false">
      <c r="F471" s="21"/>
      <c r="J471" s="22"/>
    </row>
    <row r="472" customFormat="false" ht="15.75" hidden="false" customHeight="true" outlineLevel="0" collapsed="false">
      <c r="F472" s="21"/>
      <c r="J472" s="22"/>
    </row>
    <row r="473" customFormat="false" ht="15.75" hidden="false" customHeight="true" outlineLevel="0" collapsed="false">
      <c r="F473" s="21"/>
      <c r="J473" s="22"/>
    </row>
    <row r="474" customFormat="false" ht="15.75" hidden="false" customHeight="true" outlineLevel="0" collapsed="false">
      <c r="F474" s="21"/>
      <c r="J474" s="22"/>
    </row>
    <row r="475" customFormat="false" ht="15.75" hidden="false" customHeight="true" outlineLevel="0" collapsed="false">
      <c r="F475" s="21"/>
      <c r="J475" s="22"/>
    </row>
    <row r="476" customFormat="false" ht="15.75" hidden="false" customHeight="true" outlineLevel="0" collapsed="false">
      <c r="F476" s="21"/>
      <c r="J476" s="22"/>
    </row>
    <row r="477" customFormat="false" ht="15.75" hidden="false" customHeight="true" outlineLevel="0" collapsed="false">
      <c r="F477" s="21"/>
      <c r="J477" s="22"/>
    </row>
    <row r="478" customFormat="false" ht="15.75" hidden="false" customHeight="true" outlineLevel="0" collapsed="false">
      <c r="F478" s="21"/>
      <c r="J478" s="22"/>
    </row>
    <row r="479" customFormat="false" ht="15.75" hidden="false" customHeight="true" outlineLevel="0" collapsed="false">
      <c r="F479" s="21"/>
      <c r="J479" s="22"/>
    </row>
    <row r="480" customFormat="false" ht="15.75" hidden="false" customHeight="true" outlineLevel="0" collapsed="false">
      <c r="F480" s="21"/>
      <c r="J480" s="22"/>
    </row>
    <row r="481" customFormat="false" ht="15.75" hidden="false" customHeight="true" outlineLevel="0" collapsed="false">
      <c r="F481" s="21"/>
      <c r="J481" s="22"/>
    </row>
    <row r="482" customFormat="false" ht="15.75" hidden="false" customHeight="true" outlineLevel="0" collapsed="false">
      <c r="F482" s="21"/>
      <c r="J482" s="22"/>
    </row>
    <row r="483" customFormat="false" ht="15.75" hidden="false" customHeight="true" outlineLevel="0" collapsed="false">
      <c r="F483" s="21"/>
      <c r="J483" s="22"/>
    </row>
    <row r="484" customFormat="false" ht="15.75" hidden="false" customHeight="true" outlineLevel="0" collapsed="false">
      <c r="F484" s="21"/>
      <c r="J484" s="22"/>
    </row>
    <row r="485" customFormat="false" ht="15.75" hidden="false" customHeight="true" outlineLevel="0" collapsed="false">
      <c r="F485" s="21"/>
      <c r="J485" s="22"/>
    </row>
    <row r="486" customFormat="false" ht="15.75" hidden="false" customHeight="true" outlineLevel="0" collapsed="false">
      <c r="F486" s="21"/>
      <c r="J486" s="22"/>
    </row>
    <row r="487" customFormat="false" ht="15.75" hidden="false" customHeight="true" outlineLevel="0" collapsed="false">
      <c r="F487" s="21"/>
      <c r="J487" s="22"/>
    </row>
    <row r="488" customFormat="false" ht="15.75" hidden="false" customHeight="true" outlineLevel="0" collapsed="false">
      <c r="F488" s="21"/>
      <c r="J488" s="22"/>
    </row>
    <row r="489" customFormat="false" ht="15.75" hidden="false" customHeight="true" outlineLevel="0" collapsed="false">
      <c r="F489" s="21"/>
      <c r="J489" s="22"/>
    </row>
    <row r="490" customFormat="false" ht="15.75" hidden="false" customHeight="true" outlineLevel="0" collapsed="false">
      <c r="F490" s="21"/>
      <c r="J490" s="22"/>
    </row>
    <row r="491" customFormat="false" ht="15.75" hidden="false" customHeight="true" outlineLevel="0" collapsed="false">
      <c r="F491" s="21"/>
      <c r="J491" s="22"/>
    </row>
    <row r="492" customFormat="false" ht="15.75" hidden="false" customHeight="true" outlineLevel="0" collapsed="false">
      <c r="F492" s="21"/>
      <c r="J492" s="22"/>
    </row>
    <row r="493" customFormat="false" ht="15.75" hidden="false" customHeight="true" outlineLevel="0" collapsed="false">
      <c r="F493" s="21"/>
      <c r="J493" s="22"/>
    </row>
    <row r="494" customFormat="false" ht="15.75" hidden="false" customHeight="true" outlineLevel="0" collapsed="false">
      <c r="F494" s="21"/>
      <c r="J494" s="22"/>
    </row>
    <row r="495" customFormat="false" ht="15.75" hidden="false" customHeight="true" outlineLevel="0" collapsed="false">
      <c r="F495" s="21"/>
      <c r="J495" s="22"/>
    </row>
    <row r="496" customFormat="false" ht="15.75" hidden="false" customHeight="true" outlineLevel="0" collapsed="false">
      <c r="F496" s="21"/>
      <c r="J496" s="22"/>
    </row>
    <row r="497" customFormat="false" ht="15.75" hidden="false" customHeight="true" outlineLevel="0" collapsed="false">
      <c r="F497" s="21"/>
      <c r="J497" s="22"/>
    </row>
    <row r="498" customFormat="false" ht="15.75" hidden="false" customHeight="true" outlineLevel="0" collapsed="false">
      <c r="F498" s="21"/>
      <c r="J498" s="22"/>
    </row>
    <row r="499" customFormat="false" ht="15.75" hidden="false" customHeight="true" outlineLevel="0" collapsed="false">
      <c r="F499" s="21"/>
      <c r="J499" s="22"/>
    </row>
    <row r="500" customFormat="false" ht="15.75" hidden="false" customHeight="true" outlineLevel="0" collapsed="false">
      <c r="F500" s="21"/>
      <c r="J500" s="22"/>
    </row>
    <row r="501" customFormat="false" ht="15.75" hidden="false" customHeight="true" outlineLevel="0" collapsed="false">
      <c r="F501" s="21"/>
      <c r="J501" s="22"/>
    </row>
    <row r="502" customFormat="false" ht="15.75" hidden="false" customHeight="true" outlineLevel="0" collapsed="false">
      <c r="F502" s="21"/>
      <c r="J502" s="22"/>
    </row>
    <row r="503" customFormat="false" ht="15.75" hidden="false" customHeight="true" outlineLevel="0" collapsed="false">
      <c r="F503" s="21"/>
      <c r="J503" s="22"/>
    </row>
    <row r="504" customFormat="false" ht="15.75" hidden="false" customHeight="true" outlineLevel="0" collapsed="false">
      <c r="F504" s="21"/>
      <c r="J504" s="22"/>
    </row>
    <row r="505" customFormat="false" ht="15.75" hidden="false" customHeight="true" outlineLevel="0" collapsed="false">
      <c r="F505" s="21"/>
      <c r="J505" s="22"/>
    </row>
    <row r="506" customFormat="false" ht="15.75" hidden="false" customHeight="true" outlineLevel="0" collapsed="false">
      <c r="F506" s="21"/>
      <c r="J506" s="22"/>
    </row>
    <row r="507" customFormat="false" ht="15.75" hidden="false" customHeight="true" outlineLevel="0" collapsed="false">
      <c r="F507" s="21"/>
      <c r="J507" s="22"/>
    </row>
    <row r="508" customFormat="false" ht="15.75" hidden="false" customHeight="true" outlineLevel="0" collapsed="false">
      <c r="F508" s="21"/>
      <c r="J508" s="22"/>
    </row>
    <row r="509" customFormat="false" ht="15.75" hidden="false" customHeight="true" outlineLevel="0" collapsed="false">
      <c r="F509" s="21"/>
      <c r="J509" s="22"/>
    </row>
    <row r="510" customFormat="false" ht="15.75" hidden="false" customHeight="true" outlineLevel="0" collapsed="false">
      <c r="F510" s="21"/>
      <c r="J510" s="22"/>
    </row>
    <row r="511" customFormat="false" ht="15.75" hidden="false" customHeight="true" outlineLevel="0" collapsed="false">
      <c r="F511" s="21"/>
      <c r="J511" s="22"/>
    </row>
    <row r="512" customFormat="false" ht="15.75" hidden="false" customHeight="true" outlineLevel="0" collapsed="false">
      <c r="F512" s="21"/>
      <c r="J512" s="22"/>
    </row>
    <row r="513" customFormat="false" ht="15.75" hidden="false" customHeight="true" outlineLevel="0" collapsed="false">
      <c r="F513" s="21"/>
      <c r="J513" s="22"/>
    </row>
    <row r="514" customFormat="false" ht="15.75" hidden="false" customHeight="true" outlineLevel="0" collapsed="false">
      <c r="F514" s="21"/>
      <c r="J514" s="22"/>
    </row>
    <row r="515" customFormat="false" ht="15.75" hidden="false" customHeight="true" outlineLevel="0" collapsed="false">
      <c r="F515" s="21"/>
      <c r="J515" s="22"/>
    </row>
    <row r="516" customFormat="false" ht="15.75" hidden="false" customHeight="true" outlineLevel="0" collapsed="false">
      <c r="F516" s="21"/>
      <c r="J516" s="22"/>
    </row>
    <row r="517" customFormat="false" ht="15.75" hidden="false" customHeight="true" outlineLevel="0" collapsed="false">
      <c r="F517" s="21"/>
      <c r="J517" s="22"/>
    </row>
    <row r="518" customFormat="false" ht="15.75" hidden="false" customHeight="true" outlineLevel="0" collapsed="false">
      <c r="F518" s="21"/>
      <c r="J518" s="22"/>
    </row>
    <row r="519" customFormat="false" ht="15.75" hidden="false" customHeight="true" outlineLevel="0" collapsed="false">
      <c r="F519" s="21"/>
      <c r="J519" s="22"/>
    </row>
    <row r="520" customFormat="false" ht="15.75" hidden="false" customHeight="true" outlineLevel="0" collapsed="false">
      <c r="F520" s="21"/>
      <c r="J520" s="22"/>
    </row>
    <row r="521" customFormat="false" ht="15.75" hidden="false" customHeight="true" outlineLevel="0" collapsed="false">
      <c r="F521" s="21"/>
      <c r="J521" s="22"/>
    </row>
    <row r="522" customFormat="false" ht="15.75" hidden="false" customHeight="true" outlineLevel="0" collapsed="false">
      <c r="F522" s="21"/>
      <c r="J522" s="22"/>
    </row>
    <row r="523" customFormat="false" ht="15.75" hidden="false" customHeight="true" outlineLevel="0" collapsed="false">
      <c r="F523" s="21"/>
      <c r="J523" s="22"/>
    </row>
    <row r="524" customFormat="false" ht="15.75" hidden="false" customHeight="true" outlineLevel="0" collapsed="false">
      <c r="F524" s="21"/>
      <c r="J524" s="22"/>
    </row>
    <row r="525" customFormat="false" ht="15.75" hidden="false" customHeight="true" outlineLevel="0" collapsed="false">
      <c r="F525" s="21"/>
      <c r="J525" s="22"/>
    </row>
    <row r="526" customFormat="false" ht="15.75" hidden="false" customHeight="true" outlineLevel="0" collapsed="false">
      <c r="F526" s="21"/>
      <c r="J526" s="22"/>
    </row>
    <row r="527" customFormat="false" ht="15.75" hidden="false" customHeight="true" outlineLevel="0" collapsed="false">
      <c r="F527" s="21"/>
      <c r="J527" s="22"/>
    </row>
    <row r="528" customFormat="false" ht="15.75" hidden="false" customHeight="true" outlineLevel="0" collapsed="false">
      <c r="F528" s="21"/>
      <c r="J528" s="22"/>
    </row>
    <row r="529" customFormat="false" ht="15.75" hidden="false" customHeight="true" outlineLevel="0" collapsed="false">
      <c r="F529" s="21"/>
      <c r="J529" s="22"/>
    </row>
    <row r="530" customFormat="false" ht="15.75" hidden="false" customHeight="true" outlineLevel="0" collapsed="false">
      <c r="F530" s="21"/>
      <c r="J530" s="22"/>
    </row>
    <row r="531" customFormat="false" ht="15.75" hidden="false" customHeight="true" outlineLevel="0" collapsed="false">
      <c r="F531" s="21"/>
      <c r="J531" s="22"/>
    </row>
    <row r="532" customFormat="false" ht="15.75" hidden="false" customHeight="true" outlineLevel="0" collapsed="false">
      <c r="F532" s="21"/>
      <c r="J532" s="22"/>
    </row>
    <row r="533" customFormat="false" ht="15.75" hidden="false" customHeight="true" outlineLevel="0" collapsed="false">
      <c r="F533" s="21"/>
      <c r="J533" s="22"/>
    </row>
    <row r="534" customFormat="false" ht="15.75" hidden="false" customHeight="true" outlineLevel="0" collapsed="false">
      <c r="F534" s="21"/>
      <c r="J534" s="22"/>
    </row>
    <row r="535" customFormat="false" ht="15.75" hidden="false" customHeight="true" outlineLevel="0" collapsed="false">
      <c r="F535" s="21"/>
      <c r="J535" s="22"/>
    </row>
    <row r="536" customFormat="false" ht="15.75" hidden="false" customHeight="true" outlineLevel="0" collapsed="false">
      <c r="F536" s="21"/>
      <c r="J536" s="22"/>
    </row>
    <row r="537" customFormat="false" ht="15.75" hidden="false" customHeight="true" outlineLevel="0" collapsed="false">
      <c r="F537" s="21"/>
      <c r="J537" s="22"/>
    </row>
    <row r="538" customFormat="false" ht="15.75" hidden="false" customHeight="true" outlineLevel="0" collapsed="false">
      <c r="F538" s="21"/>
      <c r="J538" s="22"/>
    </row>
    <row r="539" customFormat="false" ht="15.75" hidden="false" customHeight="true" outlineLevel="0" collapsed="false">
      <c r="F539" s="21"/>
      <c r="J539" s="22"/>
    </row>
    <row r="540" customFormat="false" ht="15.75" hidden="false" customHeight="true" outlineLevel="0" collapsed="false">
      <c r="F540" s="21"/>
      <c r="J540" s="22"/>
    </row>
    <row r="541" customFormat="false" ht="15.75" hidden="false" customHeight="true" outlineLevel="0" collapsed="false">
      <c r="F541" s="21"/>
      <c r="J541" s="22"/>
    </row>
    <row r="542" customFormat="false" ht="15.75" hidden="false" customHeight="true" outlineLevel="0" collapsed="false">
      <c r="F542" s="21"/>
      <c r="J542" s="22"/>
    </row>
    <row r="543" customFormat="false" ht="15.75" hidden="false" customHeight="true" outlineLevel="0" collapsed="false">
      <c r="F543" s="21"/>
      <c r="J543" s="22"/>
    </row>
    <row r="544" customFormat="false" ht="15.75" hidden="false" customHeight="true" outlineLevel="0" collapsed="false">
      <c r="F544" s="21"/>
      <c r="J544" s="22"/>
    </row>
    <row r="545" customFormat="false" ht="15.75" hidden="false" customHeight="true" outlineLevel="0" collapsed="false">
      <c r="F545" s="21"/>
      <c r="J545" s="22"/>
    </row>
    <row r="546" customFormat="false" ht="15.75" hidden="false" customHeight="true" outlineLevel="0" collapsed="false">
      <c r="F546" s="21"/>
      <c r="J546" s="22"/>
    </row>
    <row r="547" customFormat="false" ht="15.75" hidden="false" customHeight="true" outlineLevel="0" collapsed="false">
      <c r="F547" s="21"/>
      <c r="J547" s="22"/>
    </row>
    <row r="548" customFormat="false" ht="15.75" hidden="false" customHeight="true" outlineLevel="0" collapsed="false">
      <c r="F548" s="21"/>
      <c r="J548" s="22"/>
    </row>
    <row r="549" customFormat="false" ht="15.75" hidden="false" customHeight="true" outlineLevel="0" collapsed="false">
      <c r="F549" s="21"/>
      <c r="J549" s="22"/>
    </row>
    <row r="550" customFormat="false" ht="15.75" hidden="false" customHeight="true" outlineLevel="0" collapsed="false">
      <c r="F550" s="21"/>
      <c r="J550" s="22"/>
    </row>
    <row r="551" customFormat="false" ht="15.75" hidden="false" customHeight="true" outlineLevel="0" collapsed="false">
      <c r="F551" s="21"/>
      <c r="J551" s="22"/>
    </row>
    <row r="552" customFormat="false" ht="15.75" hidden="false" customHeight="true" outlineLevel="0" collapsed="false">
      <c r="F552" s="21"/>
      <c r="J552" s="22"/>
    </row>
    <row r="553" customFormat="false" ht="15.75" hidden="false" customHeight="true" outlineLevel="0" collapsed="false">
      <c r="F553" s="21"/>
      <c r="J553" s="22"/>
    </row>
    <row r="554" customFormat="false" ht="15.75" hidden="false" customHeight="true" outlineLevel="0" collapsed="false">
      <c r="F554" s="21"/>
      <c r="J554" s="22"/>
    </row>
    <row r="555" customFormat="false" ht="15.75" hidden="false" customHeight="true" outlineLevel="0" collapsed="false">
      <c r="F555" s="21"/>
      <c r="J555" s="22"/>
    </row>
    <row r="556" customFormat="false" ht="15.75" hidden="false" customHeight="true" outlineLevel="0" collapsed="false">
      <c r="F556" s="21"/>
      <c r="J556" s="22"/>
    </row>
    <row r="557" customFormat="false" ht="15.75" hidden="false" customHeight="true" outlineLevel="0" collapsed="false">
      <c r="F557" s="21"/>
      <c r="J557" s="22"/>
    </row>
    <row r="558" customFormat="false" ht="15.75" hidden="false" customHeight="true" outlineLevel="0" collapsed="false">
      <c r="F558" s="21"/>
      <c r="J558" s="22"/>
    </row>
    <row r="559" customFormat="false" ht="15.75" hidden="false" customHeight="true" outlineLevel="0" collapsed="false">
      <c r="F559" s="21"/>
      <c r="J559" s="22"/>
    </row>
    <row r="560" customFormat="false" ht="15.75" hidden="false" customHeight="true" outlineLevel="0" collapsed="false">
      <c r="F560" s="21"/>
      <c r="J560" s="22"/>
    </row>
    <row r="561" customFormat="false" ht="15.75" hidden="false" customHeight="true" outlineLevel="0" collapsed="false">
      <c r="F561" s="21"/>
      <c r="J561" s="22"/>
    </row>
    <row r="562" customFormat="false" ht="15.75" hidden="false" customHeight="true" outlineLevel="0" collapsed="false">
      <c r="F562" s="21"/>
      <c r="J562" s="22"/>
    </row>
    <row r="563" customFormat="false" ht="15.75" hidden="false" customHeight="true" outlineLevel="0" collapsed="false">
      <c r="F563" s="21"/>
      <c r="J563" s="22"/>
    </row>
    <row r="564" customFormat="false" ht="15.75" hidden="false" customHeight="true" outlineLevel="0" collapsed="false">
      <c r="F564" s="21"/>
      <c r="J564" s="22"/>
    </row>
    <row r="565" customFormat="false" ht="15.75" hidden="false" customHeight="true" outlineLevel="0" collapsed="false">
      <c r="F565" s="21"/>
      <c r="J565" s="22"/>
    </row>
    <row r="566" customFormat="false" ht="15.75" hidden="false" customHeight="true" outlineLevel="0" collapsed="false">
      <c r="F566" s="21"/>
      <c r="J566" s="22"/>
    </row>
    <row r="567" customFormat="false" ht="15.75" hidden="false" customHeight="true" outlineLevel="0" collapsed="false">
      <c r="F567" s="21"/>
      <c r="J567" s="22"/>
    </row>
    <row r="568" customFormat="false" ht="15.75" hidden="false" customHeight="true" outlineLevel="0" collapsed="false">
      <c r="F568" s="21"/>
      <c r="J568" s="22"/>
    </row>
    <row r="569" customFormat="false" ht="15.75" hidden="false" customHeight="true" outlineLevel="0" collapsed="false">
      <c r="F569" s="21"/>
      <c r="J569" s="22"/>
    </row>
    <row r="570" customFormat="false" ht="15.75" hidden="false" customHeight="true" outlineLevel="0" collapsed="false">
      <c r="F570" s="21"/>
      <c r="J570" s="22"/>
    </row>
    <row r="571" customFormat="false" ht="15.75" hidden="false" customHeight="true" outlineLevel="0" collapsed="false">
      <c r="F571" s="21"/>
      <c r="J571" s="22"/>
    </row>
    <row r="572" customFormat="false" ht="15.75" hidden="false" customHeight="true" outlineLevel="0" collapsed="false">
      <c r="F572" s="21"/>
      <c r="J572" s="22"/>
    </row>
    <row r="573" customFormat="false" ht="15.75" hidden="false" customHeight="true" outlineLevel="0" collapsed="false">
      <c r="F573" s="21"/>
      <c r="J573" s="22"/>
    </row>
    <row r="574" customFormat="false" ht="15.75" hidden="false" customHeight="true" outlineLevel="0" collapsed="false">
      <c r="F574" s="21"/>
      <c r="J574" s="22"/>
    </row>
    <row r="575" customFormat="false" ht="15.75" hidden="false" customHeight="true" outlineLevel="0" collapsed="false">
      <c r="F575" s="21"/>
      <c r="J575" s="22"/>
    </row>
    <row r="576" customFormat="false" ht="15.75" hidden="false" customHeight="true" outlineLevel="0" collapsed="false">
      <c r="F576" s="21"/>
      <c r="J576" s="22"/>
    </row>
    <row r="577" customFormat="false" ht="15.75" hidden="false" customHeight="true" outlineLevel="0" collapsed="false">
      <c r="F577" s="21"/>
      <c r="J577" s="22"/>
    </row>
    <row r="578" customFormat="false" ht="15.75" hidden="false" customHeight="true" outlineLevel="0" collapsed="false">
      <c r="F578" s="21"/>
      <c r="J578" s="22"/>
    </row>
    <row r="579" customFormat="false" ht="15.75" hidden="false" customHeight="true" outlineLevel="0" collapsed="false">
      <c r="F579" s="21"/>
      <c r="J579" s="22"/>
    </row>
    <row r="580" customFormat="false" ht="15.75" hidden="false" customHeight="true" outlineLevel="0" collapsed="false">
      <c r="F580" s="21"/>
      <c r="J580" s="22"/>
    </row>
    <row r="581" customFormat="false" ht="15.75" hidden="false" customHeight="true" outlineLevel="0" collapsed="false">
      <c r="F581" s="21"/>
      <c r="J581" s="22"/>
    </row>
    <row r="582" customFormat="false" ht="15.75" hidden="false" customHeight="true" outlineLevel="0" collapsed="false">
      <c r="F582" s="21"/>
      <c r="J582" s="22"/>
    </row>
    <row r="583" customFormat="false" ht="15.75" hidden="false" customHeight="true" outlineLevel="0" collapsed="false">
      <c r="F583" s="21"/>
      <c r="J583" s="22"/>
    </row>
    <row r="584" customFormat="false" ht="15.75" hidden="false" customHeight="true" outlineLevel="0" collapsed="false">
      <c r="F584" s="21"/>
      <c r="J584" s="22"/>
    </row>
    <row r="585" customFormat="false" ht="15.75" hidden="false" customHeight="true" outlineLevel="0" collapsed="false">
      <c r="F585" s="21"/>
      <c r="J585" s="22"/>
    </row>
    <row r="586" customFormat="false" ht="15.75" hidden="false" customHeight="true" outlineLevel="0" collapsed="false">
      <c r="F586" s="21"/>
      <c r="J586" s="22"/>
    </row>
    <row r="587" customFormat="false" ht="15.75" hidden="false" customHeight="true" outlineLevel="0" collapsed="false">
      <c r="F587" s="21"/>
      <c r="J587" s="22"/>
    </row>
    <row r="588" customFormat="false" ht="15.75" hidden="false" customHeight="true" outlineLevel="0" collapsed="false">
      <c r="F588" s="21"/>
      <c r="J588" s="22"/>
    </row>
    <row r="589" customFormat="false" ht="15.75" hidden="false" customHeight="true" outlineLevel="0" collapsed="false">
      <c r="F589" s="21"/>
      <c r="J589" s="22"/>
    </row>
    <row r="590" customFormat="false" ht="15.75" hidden="false" customHeight="true" outlineLevel="0" collapsed="false">
      <c r="F590" s="21"/>
      <c r="J590" s="22"/>
    </row>
    <row r="591" customFormat="false" ht="15.75" hidden="false" customHeight="true" outlineLevel="0" collapsed="false">
      <c r="F591" s="21"/>
      <c r="J591" s="22"/>
    </row>
    <row r="592" customFormat="false" ht="15.75" hidden="false" customHeight="true" outlineLevel="0" collapsed="false">
      <c r="F592" s="21"/>
      <c r="J592" s="22"/>
    </row>
    <row r="593" customFormat="false" ht="15.75" hidden="false" customHeight="true" outlineLevel="0" collapsed="false">
      <c r="F593" s="21"/>
      <c r="J593" s="22"/>
    </row>
    <row r="594" customFormat="false" ht="15.75" hidden="false" customHeight="true" outlineLevel="0" collapsed="false">
      <c r="F594" s="21"/>
      <c r="J594" s="22"/>
    </row>
    <row r="595" customFormat="false" ht="15.75" hidden="false" customHeight="true" outlineLevel="0" collapsed="false">
      <c r="F595" s="21"/>
      <c r="J595" s="22"/>
    </row>
    <row r="596" customFormat="false" ht="15.75" hidden="false" customHeight="true" outlineLevel="0" collapsed="false">
      <c r="F596" s="21"/>
      <c r="J596" s="22"/>
    </row>
    <row r="597" customFormat="false" ht="15.75" hidden="false" customHeight="true" outlineLevel="0" collapsed="false">
      <c r="F597" s="21"/>
      <c r="J597" s="22"/>
    </row>
    <row r="598" customFormat="false" ht="15.75" hidden="false" customHeight="true" outlineLevel="0" collapsed="false">
      <c r="F598" s="21"/>
      <c r="J598" s="22"/>
    </row>
    <row r="599" customFormat="false" ht="15.75" hidden="false" customHeight="true" outlineLevel="0" collapsed="false">
      <c r="F599" s="21"/>
      <c r="J599" s="22"/>
    </row>
    <row r="600" customFormat="false" ht="15.75" hidden="false" customHeight="true" outlineLevel="0" collapsed="false">
      <c r="F600" s="21"/>
      <c r="J600" s="22"/>
    </row>
    <row r="601" customFormat="false" ht="15.75" hidden="false" customHeight="true" outlineLevel="0" collapsed="false">
      <c r="F601" s="21"/>
      <c r="J601" s="22"/>
    </row>
    <row r="602" customFormat="false" ht="15.75" hidden="false" customHeight="true" outlineLevel="0" collapsed="false">
      <c r="F602" s="21"/>
      <c r="J602" s="22"/>
    </row>
    <row r="603" customFormat="false" ht="15.75" hidden="false" customHeight="true" outlineLevel="0" collapsed="false">
      <c r="F603" s="21"/>
      <c r="J603" s="22"/>
    </row>
    <row r="604" customFormat="false" ht="15.75" hidden="false" customHeight="true" outlineLevel="0" collapsed="false">
      <c r="F604" s="21"/>
      <c r="J604" s="22"/>
    </row>
    <row r="605" customFormat="false" ht="15.75" hidden="false" customHeight="true" outlineLevel="0" collapsed="false">
      <c r="F605" s="21"/>
      <c r="J605" s="22"/>
    </row>
    <row r="606" customFormat="false" ht="15.75" hidden="false" customHeight="true" outlineLevel="0" collapsed="false">
      <c r="F606" s="21"/>
      <c r="J606" s="22"/>
    </row>
    <row r="607" customFormat="false" ht="15.75" hidden="false" customHeight="true" outlineLevel="0" collapsed="false">
      <c r="F607" s="21"/>
      <c r="J607" s="22"/>
    </row>
    <row r="608" customFormat="false" ht="15.75" hidden="false" customHeight="true" outlineLevel="0" collapsed="false">
      <c r="F608" s="21"/>
      <c r="J608" s="22"/>
    </row>
    <row r="609" customFormat="false" ht="15.75" hidden="false" customHeight="true" outlineLevel="0" collapsed="false">
      <c r="F609" s="21"/>
      <c r="J609" s="22"/>
    </row>
    <row r="610" customFormat="false" ht="15.75" hidden="false" customHeight="true" outlineLevel="0" collapsed="false">
      <c r="F610" s="21"/>
      <c r="J610" s="22"/>
    </row>
    <row r="611" customFormat="false" ht="15.75" hidden="false" customHeight="true" outlineLevel="0" collapsed="false">
      <c r="F611" s="21"/>
      <c r="J611" s="22"/>
    </row>
    <row r="612" customFormat="false" ht="15.75" hidden="false" customHeight="true" outlineLevel="0" collapsed="false">
      <c r="F612" s="21"/>
      <c r="J612" s="22"/>
    </row>
    <row r="613" customFormat="false" ht="15.75" hidden="false" customHeight="true" outlineLevel="0" collapsed="false">
      <c r="F613" s="21"/>
      <c r="J613" s="22"/>
    </row>
    <row r="614" customFormat="false" ht="15.75" hidden="false" customHeight="true" outlineLevel="0" collapsed="false">
      <c r="F614" s="21"/>
      <c r="J614" s="22"/>
    </row>
    <row r="615" customFormat="false" ht="15.75" hidden="false" customHeight="true" outlineLevel="0" collapsed="false">
      <c r="F615" s="21"/>
      <c r="J615" s="22"/>
    </row>
    <row r="616" customFormat="false" ht="15.75" hidden="false" customHeight="true" outlineLevel="0" collapsed="false">
      <c r="F616" s="21"/>
      <c r="J616" s="22"/>
    </row>
    <row r="617" customFormat="false" ht="15.75" hidden="false" customHeight="true" outlineLevel="0" collapsed="false">
      <c r="F617" s="21"/>
      <c r="J617" s="22"/>
    </row>
    <row r="618" customFormat="false" ht="15.75" hidden="false" customHeight="true" outlineLevel="0" collapsed="false">
      <c r="F618" s="21"/>
      <c r="J618" s="22"/>
    </row>
    <row r="619" customFormat="false" ht="15.75" hidden="false" customHeight="true" outlineLevel="0" collapsed="false">
      <c r="F619" s="21"/>
      <c r="J619" s="22"/>
    </row>
    <row r="620" customFormat="false" ht="15.75" hidden="false" customHeight="true" outlineLevel="0" collapsed="false">
      <c r="F620" s="21"/>
      <c r="J620" s="22"/>
    </row>
    <row r="621" customFormat="false" ht="15.75" hidden="false" customHeight="true" outlineLevel="0" collapsed="false">
      <c r="F621" s="21"/>
      <c r="J621" s="22"/>
    </row>
    <row r="622" customFormat="false" ht="15.75" hidden="false" customHeight="true" outlineLevel="0" collapsed="false">
      <c r="F622" s="21"/>
      <c r="J622" s="22"/>
    </row>
    <row r="623" customFormat="false" ht="15.75" hidden="false" customHeight="true" outlineLevel="0" collapsed="false">
      <c r="F623" s="21"/>
      <c r="J623" s="22"/>
    </row>
    <row r="624" customFormat="false" ht="15.75" hidden="false" customHeight="true" outlineLevel="0" collapsed="false">
      <c r="F624" s="21"/>
      <c r="J624" s="22"/>
    </row>
    <row r="625" customFormat="false" ht="15.75" hidden="false" customHeight="true" outlineLevel="0" collapsed="false">
      <c r="F625" s="21"/>
      <c r="J625" s="22"/>
    </row>
    <row r="626" customFormat="false" ht="15.75" hidden="false" customHeight="true" outlineLevel="0" collapsed="false">
      <c r="F626" s="21"/>
      <c r="J626" s="22"/>
    </row>
    <row r="627" customFormat="false" ht="15.75" hidden="false" customHeight="true" outlineLevel="0" collapsed="false">
      <c r="F627" s="21"/>
      <c r="J627" s="22"/>
    </row>
    <row r="628" customFormat="false" ht="15.75" hidden="false" customHeight="true" outlineLevel="0" collapsed="false">
      <c r="F628" s="21"/>
      <c r="J628" s="22"/>
    </row>
    <row r="629" customFormat="false" ht="15.75" hidden="false" customHeight="true" outlineLevel="0" collapsed="false">
      <c r="F629" s="21"/>
      <c r="J629" s="22"/>
    </row>
    <row r="630" customFormat="false" ht="15.75" hidden="false" customHeight="true" outlineLevel="0" collapsed="false">
      <c r="F630" s="21"/>
      <c r="J630" s="22"/>
    </row>
    <row r="631" customFormat="false" ht="15.75" hidden="false" customHeight="true" outlineLevel="0" collapsed="false">
      <c r="F631" s="21"/>
      <c r="J631" s="22"/>
    </row>
    <row r="632" customFormat="false" ht="15.75" hidden="false" customHeight="true" outlineLevel="0" collapsed="false">
      <c r="F632" s="21"/>
      <c r="J632" s="22"/>
    </row>
    <row r="633" customFormat="false" ht="15.75" hidden="false" customHeight="true" outlineLevel="0" collapsed="false">
      <c r="F633" s="21"/>
      <c r="J633" s="22"/>
    </row>
    <row r="634" customFormat="false" ht="15.75" hidden="false" customHeight="true" outlineLevel="0" collapsed="false">
      <c r="F634" s="21"/>
      <c r="J634" s="22"/>
    </row>
    <row r="635" customFormat="false" ht="15.75" hidden="false" customHeight="true" outlineLevel="0" collapsed="false">
      <c r="F635" s="21"/>
      <c r="J635" s="22"/>
    </row>
    <row r="636" customFormat="false" ht="15.75" hidden="false" customHeight="true" outlineLevel="0" collapsed="false">
      <c r="F636" s="21"/>
      <c r="J636" s="22"/>
    </row>
    <row r="637" customFormat="false" ht="15.75" hidden="false" customHeight="true" outlineLevel="0" collapsed="false">
      <c r="F637" s="21"/>
      <c r="J637" s="22"/>
    </row>
    <row r="638" customFormat="false" ht="15.75" hidden="false" customHeight="true" outlineLevel="0" collapsed="false">
      <c r="F638" s="21"/>
      <c r="J638" s="22"/>
    </row>
    <row r="639" customFormat="false" ht="15.75" hidden="false" customHeight="true" outlineLevel="0" collapsed="false">
      <c r="F639" s="21"/>
      <c r="J639" s="22"/>
    </row>
    <row r="640" customFormat="false" ht="15.75" hidden="false" customHeight="true" outlineLevel="0" collapsed="false">
      <c r="F640" s="21"/>
      <c r="J640" s="22"/>
    </row>
    <row r="641" customFormat="false" ht="15.75" hidden="false" customHeight="true" outlineLevel="0" collapsed="false">
      <c r="F641" s="21"/>
      <c r="J641" s="22"/>
    </row>
    <row r="642" customFormat="false" ht="15.75" hidden="false" customHeight="true" outlineLevel="0" collapsed="false">
      <c r="F642" s="21"/>
      <c r="J642" s="22"/>
    </row>
    <row r="643" customFormat="false" ht="15.75" hidden="false" customHeight="true" outlineLevel="0" collapsed="false">
      <c r="F643" s="21"/>
      <c r="J643" s="22"/>
    </row>
    <row r="644" customFormat="false" ht="15.75" hidden="false" customHeight="true" outlineLevel="0" collapsed="false">
      <c r="F644" s="21"/>
      <c r="J644" s="22"/>
    </row>
    <row r="645" customFormat="false" ht="15.75" hidden="false" customHeight="true" outlineLevel="0" collapsed="false">
      <c r="F645" s="21"/>
      <c r="J645" s="22"/>
    </row>
    <row r="646" customFormat="false" ht="15.75" hidden="false" customHeight="true" outlineLevel="0" collapsed="false">
      <c r="F646" s="21"/>
      <c r="J646" s="22"/>
    </row>
    <row r="647" customFormat="false" ht="15.75" hidden="false" customHeight="true" outlineLevel="0" collapsed="false">
      <c r="F647" s="21"/>
      <c r="J647" s="22"/>
    </row>
    <row r="648" customFormat="false" ht="15.75" hidden="false" customHeight="true" outlineLevel="0" collapsed="false">
      <c r="F648" s="21"/>
      <c r="J648" s="22"/>
    </row>
    <row r="649" customFormat="false" ht="15.75" hidden="false" customHeight="true" outlineLevel="0" collapsed="false">
      <c r="F649" s="21"/>
      <c r="J649" s="22"/>
    </row>
    <row r="650" customFormat="false" ht="15.75" hidden="false" customHeight="true" outlineLevel="0" collapsed="false">
      <c r="F650" s="21"/>
      <c r="J650" s="22"/>
    </row>
    <row r="651" customFormat="false" ht="15.75" hidden="false" customHeight="true" outlineLevel="0" collapsed="false">
      <c r="F651" s="21"/>
      <c r="J651" s="22"/>
    </row>
    <row r="652" customFormat="false" ht="15.75" hidden="false" customHeight="true" outlineLevel="0" collapsed="false">
      <c r="F652" s="21"/>
      <c r="J652" s="22"/>
    </row>
    <row r="653" customFormat="false" ht="15.75" hidden="false" customHeight="true" outlineLevel="0" collapsed="false">
      <c r="F653" s="21"/>
      <c r="J653" s="22"/>
    </row>
    <row r="654" customFormat="false" ht="15.75" hidden="false" customHeight="true" outlineLevel="0" collapsed="false">
      <c r="F654" s="21"/>
      <c r="J654" s="22"/>
    </row>
    <row r="655" customFormat="false" ht="15.75" hidden="false" customHeight="true" outlineLevel="0" collapsed="false">
      <c r="F655" s="21"/>
      <c r="J655" s="22"/>
    </row>
    <row r="656" customFormat="false" ht="15.75" hidden="false" customHeight="true" outlineLevel="0" collapsed="false">
      <c r="F656" s="21"/>
      <c r="J656" s="22"/>
    </row>
    <row r="657" customFormat="false" ht="15.75" hidden="false" customHeight="true" outlineLevel="0" collapsed="false">
      <c r="F657" s="21"/>
      <c r="J657" s="22"/>
    </row>
    <row r="658" customFormat="false" ht="15.75" hidden="false" customHeight="true" outlineLevel="0" collapsed="false">
      <c r="F658" s="21"/>
      <c r="J658" s="22"/>
    </row>
    <row r="659" customFormat="false" ht="15.75" hidden="false" customHeight="true" outlineLevel="0" collapsed="false">
      <c r="F659" s="21"/>
      <c r="J659" s="22"/>
    </row>
    <row r="660" customFormat="false" ht="15.75" hidden="false" customHeight="true" outlineLevel="0" collapsed="false">
      <c r="F660" s="21"/>
      <c r="J660" s="22"/>
    </row>
    <row r="661" customFormat="false" ht="15.75" hidden="false" customHeight="true" outlineLevel="0" collapsed="false">
      <c r="F661" s="21"/>
      <c r="J661" s="22"/>
    </row>
    <row r="662" customFormat="false" ht="15.75" hidden="false" customHeight="true" outlineLevel="0" collapsed="false">
      <c r="F662" s="21"/>
      <c r="J662" s="22"/>
    </row>
    <row r="663" customFormat="false" ht="15.75" hidden="false" customHeight="true" outlineLevel="0" collapsed="false">
      <c r="F663" s="21"/>
      <c r="J663" s="22"/>
    </row>
    <row r="664" customFormat="false" ht="15.75" hidden="false" customHeight="true" outlineLevel="0" collapsed="false">
      <c r="F664" s="21"/>
      <c r="J664" s="22"/>
    </row>
    <row r="665" customFormat="false" ht="15.75" hidden="false" customHeight="true" outlineLevel="0" collapsed="false">
      <c r="F665" s="21"/>
      <c r="J665" s="22"/>
    </row>
    <row r="666" customFormat="false" ht="15.75" hidden="false" customHeight="true" outlineLevel="0" collapsed="false">
      <c r="F666" s="21"/>
      <c r="J666" s="22"/>
    </row>
    <row r="667" customFormat="false" ht="15.75" hidden="false" customHeight="true" outlineLevel="0" collapsed="false">
      <c r="F667" s="21"/>
      <c r="J667" s="22"/>
    </row>
    <row r="668" customFormat="false" ht="15.75" hidden="false" customHeight="true" outlineLevel="0" collapsed="false">
      <c r="F668" s="21"/>
      <c r="J668" s="22"/>
    </row>
    <row r="669" customFormat="false" ht="15.75" hidden="false" customHeight="true" outlineLevel="0" collapsed="false">
      <c r="F669" s="21"/>
      <c r="J669" s="22"/>
    </row>
    <row r="670" customFormat="false" ht="15.75" hidden="false" customHeight="true" outlineLevel="0" collapsed="false">
      <c r="F670" s="21"/>
      <c r="J670" s="22"/>
    </row>
    <row r="671" customFormat="false" ht="15.75" hidden="false" customHeight="true" outlineLevel="0" collapsed="false">
      <c r="F671" s="21"/>
      <c r="J671" s="22"/>
    </row>
    <row r="672" customFormat="false" ht="15.75" hidden="false" customHeight="true" outlineLevel="0" collapsed="false">
      <c r="F672" s="21"/>
      <c r="J672" s="22"/>
    </row>
    <row r="673" customFormat="false" ht="15.75" hidden="false" customHeight="true" outlineLevel="0" collapsed="false">
      <c r="F673" s="21"/>
      <c r="J673" s="22"/>
    </row>
    <row r="674" customFormat="false" ht="15.75" hidden="false" customHeight="true" outlineLevel="0" collapsed="false">
      <c r="F674" s="21"/>
      <c r="J674" s="22"/>
    </row>
    <row r="675" customFormat="false" ht="15.75" hidden="false" customHeight="true" outlineLevel="0" collapsed="false">
      <c r="F675" s="21"/>
      <c r="J675" s="22"/>
    </row>
    <row r="676" customFormat="false" ht="15.75" hidden="false" customHeight="true" outlineLevel="0" collapsed="false">
      <c r="F676" s="21"/>
      <c r="J676" s="22"/>
    </row>
    <row r="677" customFormat="false" ht="15.75" hidden="false" customHeight="true" outlineLevel="0" collapsed="false">
      <c r="F677" s="21"/>
      <c r="J677" s="22"/>
    </row>
    <row r="678" customFormat="false" ht="15.75" hidden="false" customHeight="true" outlineLevel="0" collapsed="false">
      <c r="F678" s="21"/>
      <c r="J678" s="22"/>
    </row>
    <row r="679" customFormat="false" ht="15.75" hidden="false" customHeight="true" outlineLevel="0" collapsed="false">
      <c r="F679" s="21"/>
      <c r="J679" s="22"/>
    </row>
    <row r="680" customFormat="false" ht="15.75" hidden="false" customHeight="true" outlineLevel="0" collapsed="false">
      <c r="F680" s="21"/>
      <c r="J680" s="22"/>
    </row>
    <row r="681" customFormat="false" ht="15.75" hidden="false" customHeight="true" outlineLevel="0" collapsed="false">
      <c r="F681" s="21"/>
      <c r="J681" s="22"/>
    </row>
    <row r="682" customFormat="false" ht="15.75" hidden="false" customHeight="true" outlineLevel="0" collapsed="false">
      <c r="F682" s="21"/>
      <c r="J682" s="22"/>
    </row>
    <row r="683" customFormat="false" ht="15.75" hidden="false" customHeight="true" outlineLevel="0" collapsed="false">
      <c r="F683" s="21"/>
      <c r="J683" s="22"/>
    </row>
    <row r="684" customFormat="false" ht="15.75" hidden="false" customHeight="true" outlineLevel="0" collapsed="false">
      <c r="F684" s="21"/>
      <c r="J684" s="22"/>
    </row>
    <row r="685" customFormat="false" ht="15.75" hidden="false" customHeight="true" outlineLevel="0" collapsed="false">
      <c r="F685" s="21"/>
      <c r="J685" s="22"/>
    </row>
    <row r="686" customFormat="false" ht="15.75" hidden="false" customHeight="true" outlineLevel="0" collapsed="false">
      <c r="F686" s="21"/>
      <c r="J686" s="22"/>
    </row>
    <row r="687" customFormat="false" ht="15.75" hidden="false" customHeight="true" outlineLevel="0" collapsed="false">
      <c r="F687" s="21"/>
      <c r="J687" s="22"/>
    </row>
    <row r="688" customFormat="false" ht="15.75" hidden="false" customHeight="true" outlineLevel="0" collapsed="false">
      <c r="F688" s="21"/>
      <c r="J688" s="22"/>
    </row>
    <row r="689" customFormat="false" ht="15.75" hidden="false" customHeight="true" outlineLevel="0" collapsed="false">
      <c r="F689" s="21"/>
      <c r="J689" s="22"/>
    </row>
    <row r="690" customFormat="false" ht="15.75" hidden="false" customHeight="true" outlineLevel="0" collapsed="false">
      <c r="F690" s="21"/>
      <c r="J690" s="22"/>
    </row>
    <row r="691" customFormat="false" ht="15.75" hidden="false" customHeight="true" outlineLevel="0" collapsed="false">
      <c r="F691" s="21"/>
      <c r="J691" s="22"/>
    </row>
    <row r="692" customFormat="false" ht="15.75" hidden="false" customHeight="true" outlineLevel="0" collapsed="false">
      <c r="F692" s="21"/>
      <c r="J692" s="22"/>
    </row>
    <row r="693" customFormat="false" ht="15.75" hidden="false" customHeight="true" outlineLevel="0" collapsed="false">
      <c r="F693" s="21"/>
      <c r="J693" s="22"/>
    </row>
    <row r="694" customFormat="false" ht="15.75" hidden="false" customHeight="true" outlineLevel="0" collapsed="false">
      <c r="F694" s="21"/>
      <c r="J694" s="22"/>
    </row>
    <row r="695" customFormat="false" ht="15.75" hidden="false" customHeight="true" outlineLevel="0" collapsed="false">
      <c r="F695" s="21"/>
      <c r="J695" s="22"/>
    </row>
    <row r="696" customFormat="false" ht="15.75" hidden="false" customHeight="true" outlineLevel="0" collapsed="false">
      <c r="F696" s="21"/>
      <c r="J696" s="22"/>
    </row>
    <row r="697" customFormat="false" ht="15.75" hidden="false" customHeight="true" outlineLevel="0" collapsed="false">
      <c r="F697" s="21"/>
      <c r="J697" s="22"/>
    </row>
    <row r="698" customFormat="false" ht="15.75" hidden="false" customHeight="true" outlineLevel="0" collapsed="false">
      <c r="F698" s="21"/>
      <c r="J698" s="22"/>
    </row>
    <row r="699" customFormat="false" ht="15.75" hidden="false" customHeight="true" outlineLevel="0" collapsed="false">
      <c r="F699" s="21"/>
      <c r="J699" s="22"/>
    </row>
    <row r="700" customFormat="false" ht="15.75" hidden="false" customHeight="true" outlineLevel="0" collapsed="false">
      <c r="F700" s="21"/>
      <c r="J700" s="22"/>
    </row>
    <row r="701" customFormat="false" ht="15.75" hidden="false" customHeight="true" outlineLevel="0" collapsed="false">
      <c r="F701" s="21"/>
      <c r="J701" s="22"/>
    </row>
    <row r="702" customFormat="false" ht="15.75" hidden="false" customHeight="true" outlineLevel="0" collapsed="false">
      <c r="F702" s="21"/>
      <c r="J702" s="22"/>
    </row>
    <row r="703" customFormat="false" ht="15.75" hidden="false" customHeight="true" outlineLevel="0" collapsed="false">
      <c r="F703" s="21"/>
      <c r="J703" s="22"/>
    </row>
    <row r="704" customFormat="false" ht="15.75" hidden="false" customHeight="true" outlineLevel="0" collapsed="false">
      <c r="F704" s="21"/>
      <c r="J704" s="22"/>
    </row>
    <row r="705" customFormat="false" ht="15.75" hidden="false" customHeight="true" outlineLevel="0" collapsed="false">
      <c r="F705" s="21"/>
      <c r="J705" s="22"/>
    </row>
    <row r="706" customFormat="false" ht="15.75" hidden="false" customHeight="true" outlineLevel="0" collapsed="false">
      <c r="F706" s="21"/>
      <c r="J706" s="22"/>
    </row>
    <row r="707" customFormat="false" ht="15.75" hidden="false" customHeight="true" outlineLevel="0" collapsed="false">
      <c r="F707" s="21"/>
      <c r="J707" s="22"/>
    </row>
    <row r="708" customFormat="false" ht="15.75" hidden="false" customHeight="true" outlineLevel="0" collapsed="false">
      <c r="F708" s="21"/>
      <c r="J708" s="22"/>
    </row>
    <row r="709" customFormat="false" ht="15.75" hidden="false" customHeight="true" outlineLevel="0" collapsed="false">
      <c r="F709" s="21"/>
      <c r="J709" s="22"/>
    </row>
    <row r="710" customFormat="false" ht="15.75" hidden="false" customHeight="true" outlineLevel="0" collapsed="false">
      <c r="F710" s="21"/>
      <c r="J710" s="22"/>
    </row>
    <row r="711" customFormat="false" ht="15.75" hidden="false" customHeight="true" outlineLevel="0" collapsed="false">
      <c r="F711" s="21"/>
      <c r="J711" s="22"/>
    </row>
    <row r="712" customFormat="false" ht="15.75" hidden="false" customHeight="true" outlineLevel="0" collapsed="false">
      <c r="F712" s="21"/>
      <c r="J712" s="22"/>
    </row>
    <row r="713" customFormat="false" ht="15.75" hidden="false" customHeight="true" outlineLevel="0" collapsed="false">
      <c r="F713" s="21"/>
      <c r="J713" s="22"/>
    </row>
    <row r="714" customFormat="false" ht="15.75" hidden="false" customHeight="true" outlineLevel="0" collapsed="false">
      <c r="F714" s="21"/>
      <c r="J714" s="22"/>
    </row>
    <row r="715" customFormat="false" ht="15.75" hidden="false" customHeight="true" outlineLevel="0" collapsed="false">
      <c r="F715" s="21"/>
      <c r="J715" s="22"/>
    </row>
    <row r="716" customFormat="false" ht="15.75" hidden="false" customHeight="true" outlineLevel="0" collapsed="false">
      <c r="F716" s="21"/>
      <c r="J716" s="22"/>
    </row>
    <row r="717" customFormat="false" ht="15.75" hidden="false" customHeight="true" outlineLevel="0" collapsed="false">
      <c r="F717" s="21"/>
      <c r="J717" s="22"/>
    </row>
    <row r="718" customFormat="false" ht="15.75" hidden="false" customHeight="true" outlineLevel="0" collapsed="false">
      <c r="F718" s="21"/>
      <c r="J718" s="22"/>
    </row>
    <row r="719" customFormat="false" ht="15.75" hidden="false" customHeight="true" outlineLevel="0" collapsed="false">
      <c r="F719" s="21"/>
      <c r="J719" s="22"/>
    </row>
    <row r="720" customFormat="false" ht="15.75" hidden="false" customHeight="true" outlineLevel="0" collapsed="false">
      <c r="F720" s="21"/>
      <c r="J720" s="22"/>
    </row>
    <row r="721" customFormat="false" ht="15.75" hidden="false" customHeight="true" outlineLevel="0" collapsed="false">
      <c r="F721" s="21"/>
      <c r="J721" s="22"/>
    </row>
    <row r="722" customFormat="false" ht="15.75" hidden="false" customHeight="true" outlineLevel="0" collapsed="false">
      <c r="F722" s="21"/>
      <c r="J722" s="22"/>
    </row>
    <row r="723" customFormat="false" ht="15.75" hidden="false" customHeight="true" outlineLevel="0" collapsed="false">
      <c r="F723" s="21"/>
      <c r="J723" s="22"/>
    </row>
    <row r="724" customFormat="false" ht="15.75" hidden="false" customHeight="true" outlineLevel="0" collapsed="false">
      <c r="F724" s="21"/>
      <c r="J724" s="22"/>
    </row>
    <row r="725" customFormat="false" ht="15.75" hidden="false" customHeight="true" outlineLevel="0" collapsed="false">
      <c r="F725" s="21"/>
      <c r="J725" s="22"/>
    </row>
    <row r="726" customFormat="false" ht="15.75" hidden="false" customHeight="true" outlineLevel="0" collapsed="false">
      <c r="F726" s="21"/>
      <c r="J726" s="22"/>
    </row>
    <row r="727" customFormat="false" ht="15.75" hidden="false" customHeight="true" outlineLevel="0" collapsed="false">
      <c r="F727" s="21"/>
      <c r="J727" s="22"/>
    </row>
    <row r="728" customFormat="false" ht="15.75" hidden="false" customHeight="true" outlineLevel="0" collapsed="false">
      <c r="F728" s="21"/>
      <c r="J728" s="22"/>
    </row>
    <row r="729" customFormat="false" ht="15.75" hidden="false" customHeight="true" outlineLevel="0" collapsed="false">
      <c r="F729" s="21"/>
      <c r="J729" s="22"/>
    </row>
    <row r="730" customFormat="false" ht="15.75" hidden="false" customHeight="true" outlineLevel="0" collapsed="false">
      <c r="F730" s="21"/>
      <c r="J730" s="22"/>
    </row>
    <row r="731" customFormat="false" ht="15.75" hidden="false" customHeight="true" outlineLevel="0" collapsed="false">
      <c r="F731" s="21"/>
      <c r="J731" s="22"/>
    </row>
    <row r="732" customFormat="false" ht="15.75" hidden="false" customHeight="true" outlineLevel="0" collapsed="false">
      <c r="F732" s="21"/>
      <c r="J732" s="22"/>
    </row>
    <row r="733" customFormat="false" ht="15.75" hidden="false" customHeight="true" outlineLevel="0" collapsed="false">
      <c r="F733" s="21"/>
      <c r="J733" s="22"/>
    </row>
    <row r="734" customFormat="false" ht="15.75" hidden="false" customHeight="true" outlineLevel="0" collapsed="false">
      <c r="F734" s="21"/>
      <c r="J734" s="22"/>
    </row>
    <row r="735" customFormat="false" ht="15.75" hidden="false" customHeight="true" outlineLevel="0" collapsed="false">
      <c r="F735" s="21"/>
      <c r="J735" s="22"/>
    </row>
    <row r="736" customFormat="false" ht="15.75" hidden="false" customHeight="true" outlineLevel="0" collapsed="false">
      <c r="F736" s="21"/>
      <c r="J736" s="22"/>
    </row>
    <row r="737" customFormat="false" ht="15.75" hidden="false" customHeight="true" outlineLevel="0" collapsed="false">
      <c r="F737" s="21"/>
      <c r="J737" s="22"/>
    </row>
    <row r="738" customFormat="false" ht="15.75" hidden="false" customHeight="true" outlineLevel="0" collapsed="false">
      <c r="F738" s="21"/>
      <c r="J738" s="22"/>
    </row>
    <row r="739" customFormat="false" ht="15.75" hidden="false" customHeight="true" outlineLevel="0" collapsed="false">
      <c r="F739" s="21"/>
      <c r="J739" s="22"/>
    </row>
    <row r="740" customFormat="false" ht="15.75" hidden="false" customHeight="true" outlineLevel="0" collapsed="false">
      <c r="F740" s="21"/>
      <c r="J740" s="22"/>
    </row>
    <row r="741" customFormat="false" ht="15.75" hidden="false" customHeight="true" outlineLevel="0" collapsed="false">
      <c r="F741" s="21"/>
      <c r="J741" s="22"/>
    </row>
    <row r="742" customFormat="false" ht="15.75" hidden="false" customHeight="true" outlineLevel="0" collapsed="false">
      <c r="F742" s="21"/>
      <c r="J742" s="22"/>
    </row>
    <row r="743" customFormat="false" ht="15.75" hidden="false" customHeight="true" outlineLevel="0" collapsed="false">
      <c r="F743" s="21"/>
      <c r="J743" s="22"/>
    </row>
    <row r="744" customFormat="false" ht="15.75" hidden="false" customHeight="true" outlineLevel="0" collapsed="false">
      <c r="F744" s="21"/>
      <c r="J744" s="22"/>
    </row>
    <row r="745" customFormat="false" ht="15.75" hidden="false" customHeight="true" outlineLevel="0" collapsed="false">
      <c r="F745" s="21"/>
      <c r="J745" s="22"/>
    </row>
    <row r="746" customFormat="false" ht="15.75" hidden="false" customHeight="true" outlineLevel="0" collapsed="false">
      <c r="F746" s="21"/>
      <c r="J746" s="22"/>
    </row>
    <row r="747" customFormat="false" ht="15.75" hidden="false" customHeight="true" outlineLevel="0" collapsed="false">
      <c r="F747" s="21"/>
      <c r="J747" s="22"/>
    </row>
    <row r="748" customFormat="false" ht="15.75" hidden="false" customHeight="true" outlineLevel="0" collapsed="false">
      <c r="F748" s="21"/>
      <c r="J748" s="22"/>
    </row>
    <row r="749" customFormat="false" ht="15.75" hidden="false" customHeight="true" outlineLevel="0" collapsed="false">
      <c r="F749" s="21"/>
      <c r="J749" s="22"/>
    </row>
    <row r="750" customFormat="false" ht="15.75" hidden="false" customHeight="true" outlineLevel="0" collapsed="false">
      <c r="F750" s="21"/>
      <c r="J750" s="22"/>
    </row>
    <row r="751" customFormat="false" ht="15.75" hidden="false" customHeight="true" outlineLevel="0" collapsed="false">
      <c r="F751" s="21"/>
      <c r="J751" s="22"/>
    </row>
    <row r="752" customFormat="false" ht="15.75" hidden="false" customHeight="true" outlineLevel="0" collapsed="false">
      <c r="F752" s="21"/>
      <c r="J752" s="22"/>
    </row>
    <row r="753" customFormat="false" ht="15.75" hidden="false" customHeight="true" outlineLevel="0" collapsed="false">
      <c r="F753" s="21"/>
      <c r="J753" s="22"/>
    </row>
    <row r="754" customFormat="false" ht="15.75" hidden="false" customHeight="true" outlineLevel="0" collapsed="false">
      <c r="F754" s="21"/>
      <c r="J754" s="22"/>
    </row>
    <row r="755" customFormat="false" ht="15.75" hidden="false" customHeight="true" outlineLevel="0" collapsed="false">
      <c r="F755" s="21"/>
      <c r="J755" s="22"/>
    </row>
    <row r="756" customFormat="false" ht="15.75" hidden="false" customHeight="true" outlineLevel="0" collapsed="false">
      <c r="F756" s="21"/>
      <c r="J756" s="22"/>
    </row>
    <row r="757" customFormat="false" ht="15.75" hidden="false" customHeight="true" outlineLevel="0" collapsed="false">
      <c r="F757" s="21"/>
      <c r="J757" s="22"/>
    </row>
    <row r="758" customFormat="false" ht="15.75" hidden="false" customHeight="true" outlineLevel="0" collapsed="false">
      <c r="F758" s="21"/>
      <c r="J758" s="22"/>
    </row>
    <row r="759" customFormat="false" ht="15.75" hidden="false" customHeight="true" outlineLevel="0" collapsed="false">
      <c r="F759" s="21"/>
      <c r="J759" s="22"/>
    </row>
    <row r="760" customFormat="false" ht="15.75" hidden="false" customHeight="true" outlineLevel="0" collapsed="false">
      <c r="F760" s="21"/>
      <c r="J760" s="22"/>
    </row>
    <row r="761" customFormat="false" ht="15.75" hidden="false" customHeight="true" outlineLevel="0" collapsed="false">
      <c r="F761" s="21"/>
      <c r="J761" s="22"/>
    </row>
    <row r="762" customFormat="false" ht="15.75" hidden="false" customHeight="true" outlineLevel="0" collapsed="false">
      <c r="F762" s="21"/>
      <c r="J762" s="22"/>
    </row>
    <row r="763" customFormat="false" ht="15.75" hidden="false" customHeight="true" outlineLevel="0" collapsed="false">
      <c r="F763" s="21"/>
      <c r="J763" s="22"/>
    </row>
    <row r="764" customFormat="false" ht="15.75" hidden="false" customHeight="true" outlineLevel="0" collapsed="false">
      <c r="F764" s="21"/>
      <c r="J764" s="22"/>
    </row>
    <row r="765" customFormat="false" ht="15.75" hidden="false" customHeight="true" outlineLevel="0" collapsed="false">
      <c r="F765" s="21"/>
      <c r="J765" s="22"/>
    </row>
    <row r="766" customFormat="false" ht="15.75" hidden="false" customHeight="true" outlineLevel="0" collapsed="false">
      <c r="F766" s="21"/>
      <c r="J766" s="22"/>
    </row>
    <row r="767" customFormat="false" ht="15.75" hidden="false" customHeight="true" outlineLevel="0" collapsed="false">
      <c r="F767" s="21"/>
      <c r="J767" s="22"/>
    </row>
    <row r="768" customFormat="false" ht="15.75" hidden="false" customHeight="true" outlineLevel="0" collapsed="false">
      <c r="F768" s="21"/>
      <c r="J768" s="22"/>
    </row>
    <row r="769" customFormat="false" ht="15.75" hidden="false" customHeight="true" outlineLevel="0" collapsed="false">
      <c r="F769" s="21"/>
      <c r="J769" s="22"/>
    </row>
    <row r="770" customFormat="false" ht="15.75" hidden="false" customHeight="true" outlineLevel="0" collapsed="false">
      <c r="F770" s="21"/>
      <c r="J770" s="22"/>
    </row>
    <row r="771" customFormat="false" ht="15.75" hidden="false" customHeight="true" outlineLevel="0" collapsed="false">
      <c r="F771" s="21"/>
      <c r="J771" s="22"/>
    </row>
    <row r="772" customFormat="false" ht="15.75" hidden="false" customHeight="true" outlineLevel="0" collapsed="false">
      <c r="F772" s="21"/>
      <c r="J772" s="22"/>
    </row>
    <row r="773" customFormat="false" ht="15.75" hidden="false" customHeight="true" outlineLevel="0" collapsed="false">
      <c r="F773" s="21"/>
      <c r="J773" s="22"/>
    </row>
    <row r="774" customFormat="false" ht="15.75" hidden="false" customHeight="true" outlineLevel="0" collapsed="false">
      <c r="F774" s="21"/>
      <c r="J774" s="22"/>
    </row>
    <row r="775" customFormat="false" ht="15.75" hidden="false" customHeight="true" outlineLevel="0" collapsed="false">
      <c r="F775" s="21"/>
      <c r="J775" s="22"/>
    </row>
    <row r="776" customFormat="false" ht="15.75" hidden="false" customHeight="true" outlineLevel="0" collapsed="false">
      <c r="F776" s="21"/>
      <c r="J776" s="22"/>
    </row>
    <row r="777" customFormat="false" ht="15.75" hidden="false" customHeight="true" outlineLevel="0" collapsed="false">
      <c r="F777" s="21"/>
      <c r="J777" s="22"/>
    </row>
    <row r="778" customFormat="false" ht="15.75" hidden="false" customHeight="true" outlineLevel="0" collapsed="false">
      <c r="F778" s="21"/>
      <c r="J778" s="22"/>
    </row>
    <row r="779" customFormat="false" ht="15.75" hidden="false" customHeight="true" outlineLevel="0" collapsed="false">
      <c r="F779" s="21"/>
      <c r="J779" s="22"/>
    </row>
    <row r="780" customFormat="false" ht="15.75" hidden="false" customHeight="true" outlineLevel="0" collapsed="false">
      <c r="F780" s="21"/>
      <c r="J780" s="22"/>
    </row>
    <row r="781" customFormat="false" ht="15.75" hidden="false" customHeight="true" outlineLevel="0" collapsed="false">
      <c r="F781" s="21"/>
      <c r="J781" s="22"/>
    </row>
    <row r="782" customFormat="false" ht="15.75" hidden="false" customHeight="true" outlineLevel="0" collapsed="false">
      <c r="F782" s="21"/>
      <c r="J782" s="22"/>
    </row>
    <row r="783" customFormat="false" ht="15.75" hidden="false" customHeight="true" outlineLevel="0" collapsed="false">
      <c r="F783" s="21"/>
      <c r="J783" s="22"/>
    </row>
    <row r="784" customFormat="false" ht="15.75" hidden="false" customHeight="true" outlineLevel="0" collapsed="false">
      <c r="F784" s="21"/>
      <c r="J784" s="22"/>
    </row>
    <row r="785" customFormat="false" ht="15.75" hidden="false" customHeight="true" outlineLevel="0" collapsed="false">
      <c r="F785" s="21"/>
      <c r="J785" s="22"/>
    </row>
    <row r="786" customFormat="false" ht="15.75" hidden="false" customHeight="true" outlineLevel="0" collapsed="false">
      <c r="F786" s="21"/>
      <c r="J786" s="22"/>
    </row>
    <row r="787" customFormat="false" ht="15.75" hidden="false" customHeight="true" outlineLevel="0" collapsed="false">
      <c r="F787" s="21"/>
      <c r="J787" s="22"/>
    </row>
    <row r="788" customFormat="false" ht="15.75" hidden="false" customHeight="true" outlineLevel="0" collapsed="false">
      <c r="F788" s="21"/>
      <c r="J788" s="22"/>
    </row>
    <row r="789" customFormat="false" ht="15.75" hidden="false" customHeight="true" outlineLevel="0" collapsed="false">
      <c r="F789" s="21"/>
      <c r="J789" s="22"/>
    </row>
    <row r="790" customFormat="false" ht="15.75" hidden="false" customHeight="true" outlineLevel="0" collapsed="false">
      <c r="F790" s="21"/>
      <c r="J790" s="22"/>
    </row>
    <row r="791" customFormat="false" ht="15.75" hidden="false" customHeight="true" outlineLevel="0" collapsed="false">
      <c r="F791" s="21"/>
      <c r="J791" s="22"/>
    </row>
    <row r="792" customFormat="false" ht="15.75" hidden="false" customHeight="true" outlineLevel="0" collapsed="false">
      <c r="F792" s="21"/>
      <c r="J792" s="22"/>
    </row>
    <row r="793" customFormat="false" ht="15.75" hidden="false" customHeight="true" outlineLevel="0" collapsed="false">
      <c r="F793" s="21"/>
      <c r="J793" s="22"/>
    </row>
    <row r="794" customFormat="false" ht="15.75" hidden="false" customHeight="true" outlineLevel="0" collapsed="false">
      <c r="F794" s="21"/>
      <c r="J794" s="22"/>
    </row>
    <row r="795" customFormat="false" ht="15.75" hidden="false" customHeight="true" outlineLevel="0" collapsed="false">
      <c r="F795" s="21"/>
      <c r="J795" s="22"/>
    </row>
    <row r="796" customFormat="false" ht="15.75" hidden="false" customHeight="true" outlineLevel="0" collapsed="false">
      <c r="F796" s="21"/>
      <c r="J796" s="22"/>
    </row>
    <row r="797" customFormat="false" ht="15.75" hidden="false" customHeight="true" outlineLevel="0" collapsed="false">
      <c r="F797" s="21"/>
      <c r="J797" s="22"/>
    </row>
    <row r="798" customFormat="false" ht="15.75" hidden="false" customHeight="true" outlineLevel="0" collapsed="false">
      <c r="F798" s="21"/>
      <c r="J798" s="22"/>
    </row>
    <row r="799" customFormat="false" ht="15.75" hidden="false" customHeight="true" outlineLevel="0" collapsed="false">
      <c r="F799" s="21"/>
      <c r="J799" s="22"/>
    </row>
    <row r="800" customFormat="false" ht="15.75" hidden="false" customHeight="true" outlineLevel="0" collapsed="false">
      <c r="F800" s="21"/>
      <c r="J800" s="22"/>
    </row>
    <row r="801" customFormat="false" ht="15.75" hidden="false" customHeight="true" outlineLevel="0" collapsed="false">
      <c r="F801" s="21"/>
      <c r="J801" s="22"/>
    </row>
    <row r="802" customFormat="false" ht="15.75" hidden="false" customHeight="true" outlineLevel="0" collapsed="false">
      <c r="F802" s="21"/>
      <c r="J802" s="22"/>
    </row>
    <row r="803" customFormat="false" ht="15.75" hidden="false" customHeight="true" outlineLevel="0" collapsed="false">
      <c r="F803" s="21"/>
      <c r="J803" s="22"/>
    </row>
    <row r="804" customFormat="false" ht="15.75" hidden="false" customHeight="true" outlineLevel="0" collapsed="false">
      <c r="F804" s="21"/>
      <c r="J804" s="22"/>
    </row>
    <row r="805" customFormat="false" ht="15.75" hidden="false" customHeight="true" outlineLevel="0" collapsed="false">
      <c r="F805" s="21"/>
      <c r="J805" s="22"/>
    </row>
    <row r="806" customFormat="false" ht="15.75" hidden="false" customHeight="true" outlineLevel="0" collapsed="false">
      <c r="F806" s="21"/>
      <c r="J806" s="22"/>
    </row>
    <row r="807" customFormat="false" ht="15.75" hidden="false" customHeight="true" outlineLevel="0" collapsed="false">
      <c r="F807" s="21"/>
      <c r="J807" s="22"/>
    </row>
    <row r="808" customFormat="false" ht="15.75" hidden="false" customHeight="true" outlineLevel="0" collapsed="false">
      <c r="F808" s="21"/>
      <c r="J808" s="22"/>
    </row>
    <row r="809" customFormat="false" ht="15.75" hidden="false" customHeight="true" outlineLevel="0" collapsed="false">
      <c r="F809" s="21"/>
      <c r="J809" s="22"/>
    </row>
    <row r="810" customFormat="false" ht="15.75" hidden="false" customHeight="true" outlineLevel="0" collapsed="false">
      <c r="F810" s="21"/>
      <c r="J810" s="22"/>
    </row>
    <row r="811" customFormat="false" ht="15.75" hidden="false" customHeight="true" outlineLevel="0" collapsed="false">
      <c r="F811" s="21"/>
      <c r="J811" s="22"/>
    </row>
    <row r="812" customFormat="false" ht="15.75" hidden="false" customHeight="true" outlineLevel="0" collapsed="false">
      <c r="F812" s="21"/>
      <c r="J812" s="22"/>
    </row>
    <row r="813" customFormat="false" ht="15.75" hidden="false" customHeight="true" outlineLevel="0" collapsed="false">
      <c r="F813" s="21"/>
      <c r="J813" s="22"/>
    </row>
    <row r="814" customFormat="false" ht="15.75" hidden="false" customHeight="true" outlineLevel="0" collapsed="false">
      <c r="F814" s="21"/>
      <c r="J814" s="22"/>
    </row>
    <row r="815" customFormat="false" ht="15.75" hidden="false" customHeight="true" outlineLevel="0" collapsed="false">
      <c r="F815" s="21"/>
      <c r="J815" s="22"/>
    </row>
    <row r="816" customFormat="false" ht="15.75" hidden="false" customHeight="true" outlineLevel="0" collapsed="false">
      <c r="F816" s="21"/>
      <c r="J816" s="22"/>
    </row>
    <row r="817" customFormat="false" ht="15.75" hidden="false" customHeight="true" outlineLevel="0" collapsed="false">
      <c r="F817" s="21"/>
      <c r="J817" s="22"/>
    </row>
    <row r="818" customFormat="false" ht="15.75" hidden="false" customHeight="true" outlineLevel="0" collapsed="false">
      <c r="F818" s="21"/>
      <c r="J818" s="22"/>
    </row>
    <row r="819" customFormat="false" ht="15.75" hidden="false" customHeight="true" outlineLevel="0" collapsed="false">
      <c r="F819" s="21"/>
      <c r="J819" s="22"/>
    </row>
    <row r="820" customFormat="false" ht="15.75" hidden="false" customHeight="true" outlineLevel="0" collapsed="false">
      <c r="F820" s="21"/>
      <c r="J820" s="22"/>
    </row>
    <row r="821" customFormat="false" ht="15.75" hidden="false" customHeight="true" outlineLevel="0" collapsed="false">
      <c r="F821" s="21"/>
      <c r="J821" s="22"/>
    </row>
    <row r="822" customFormat="false" ht="15.75" hidden="false" customHeight="true" outlineLevel="0" collapsed="false">
      <c r="F822" s="21"/>
      <c r="J822" s="22"/>
    </row>
    <row r="823" customFormat="false" ht="15.75" hidden="false" customHeight="true" outlineLevel="0" collapsed="false">
      <c r="F823" s="21"/>
      <c r="J823" s="22"/>
    </row>
    <row r="824" customFormat="false" ht="15.75" hidden="false" customHeight="true" outlineLevel="0" collapsed="false">
      <c r="F824" s="21"/>
      <c r="J824" s="22"/>
    </row>
    <row r="825" customFormat="false" ht="15.75" hidden="false" customHeight="true" outlineLevel="0" collapsed="false">
      <c r="F825" s="21"/>
      <c r="J825" s="22"/>
    </row>
    <row r="826" customFormat="false" ht="15.75" hidden="false" customHeight="true" outlineLevel="0" collapsed="false">
      <c r="F826" s="21"/>
      <c r="J826" s="22"/>
    </row>
    <row r="827" customFormat="false" ht="15.75" hidden="false" customHeight="true" outlineLevel="0" collapsed="false">
      <c r="F827" s="21"/>
      <c r="J827" s="22"/>
    </row>
    <row r="828" customFormat="false" ht="15.75" hidden="false" customHeight="true" outlineLevel="0" collapsed="false">
      <c r="F828" s="21"/>
      <c r="J828" s="22"/>
    </row>
    <row r="829" customFormat="false" ht="15.75" hidden="false" customHeight="true" outlineLevel="0" collapsed="false">
      <c r="F829" s="21"/>
      <c r="J829" s="22"/>
    </row>
    <row r="830" customFormat="false" ht="15.75" hidden="false" customHeight="true" outlineLevel="0" collapsed="false">
      <c r="F830" s="21"/>
      <c r="J830" s="22"/>
    </row>
    <row r="831" customFormat="false" ht="15.75" hidden="false" customHeight="true" outlineLevel="0" collapsed="false">
      <c r="F831" s="21"/>
      <c r="J831" s="22"/>
    </row>
    <row r="832" customFormat="false" ht="15.75" hidden="false" customHeight="true" outlineLevel="0" collapsed="false">
      <c r="F832" s="21"/>
      <c r="J832" s="22"/>
    </row>
    <row r="833" customFormat="false" ht="15.75" hidden="false" customHeight="true" outlineLevel="0" collapsed="false">
      <c r="F833" s="21"/>
      <c r="J833" s="22"/>
    </row>
    <row r="834" customFormat="false" ht="15.75" hidden="false" customHeight="true" outlineLevel="0" collapsed="false">
      <c r="F834" s="21"/>
      <c r="J834" s="22"/>
    </row>
    <row r="835" customFormat="false" ht="15.75" hidden="false" customHeight="true" outlineLevel="0" collapsed="false">
      <c r="F835" s="21"/>
      <c r="J835" s="22"/>
    </row>
    <row r="836" customFormat="false" ht="15.75" hidden="false" customHeight="true" outlineLevel="0" collapsed="false">
      <c r="F836" s="21"/>
      <c r="J836" s="22"/>
    </row>
    <row r="837" customFormat="false" ht="15.75" hidden="false" customHeight="true" outlineLevel="0" collapsed="false">
      <c r="F837" s="21"/>
      <c r="J837" s="22"/>
    </row>
    <row r="838" customFormat="false" ht="15.75" hidden="false" customHeight="true" outlineLevel="0" collapsed="false">
      <c r="F838" s="21"/>
      <c r="J838" s="22"/>
    </row>
    <row r="839" customFormat="false" ht="15.75" hidden="false" customHeight="true" outlineLevel="0" collapsed="false">
      <c r="F839" s="21"/>
      <c r="J839" s="22"/>
    </row>
    <row r="840" customFormat="false" ht="15.75" hidden="false" customHeight="true" outlineLevel="0" collapsed="false">
      <c r="F840" s="21"/>
      <c r="J840" s="22"/>
    </row>
    <row r="841" customFormat="false" ht="15.75" hidden="false" customHeight="true" outlineLevel="0" collapsed="false">
      <c r="F841" s="21"/>
      <c r="J841" s="22"/>
    </row>
    <row r="842" customFormat="false" ht="15.75" hidden="false" customHeight="true" outlineLevel="0" collapsed="false">
      <c r="F842" s="21"/>
      <c r="J842" s="22"/>
    </row>
    <row r="843" customFormat="false" ht="15.75" hidden="false" customHeight="true" outlineLevel="0" collapsed="false">
      <c r="F843" s="21"/>
      <c r="J843" s="22"/>
    </row>
    <row r="844" customFormat="false" ht="15.75" hidden="false" customHeight="true" outlineLevel="0" collapsed="false">
      <c r="F844" s="21"/>
      <c r="J844" s="22"/>
    </row>
    <row r="845" customFormat="false" ht="15.75" hidden="false" customHeight="true" outlineLevel="0" collapsed="false">
      <c r="F845" s="21"/>
      <c r="J845" s="22"/>
    </row>
    <row r="846" customFormat="false" ht="15.75" hidden="false" customHeight="true" outlineLevel="0" collapsed="false">
      <c r="F846" s="21"/>
      <c r="J846" s="22"/>
    </row>
    <row r="847" customFormat="false" ht="15.75" hidden="false" customHeight="true" outlineLevel="0" collapsed="false">
      <c r="F847" s="21"/>
      <c r="J847" s="22"/>
    </row>
    <row r="848" customFormat="false" ht="15.75" hidden="false" customHeight="true" outlineLevel="0" collapsed="false">
      <c r="F848" s="21"/>
      <c r="J848" s="22"/>
    </row>
    <row r="849" customFormat="false" ht="15.75" hidden="false" customHeight="true" outlineLevel="0" collapsed="false">
      <c r="F849" s="21"/>
      <c r="J849" s="22"/>
    </row>
    <row r="850" customFormat="false" ht="15.75" hidden="false" customHeight="true" outlineLevel="0" collapsed="false">
      <c r="F850" s="21"/>
      <c r="J850" s="22"/>
    </row>
    <row r="851" customFormat="false" ht="15.75" hidden="false" customHeight="true" outlineLevel="0" collapsed="false">
      <c r="F851" s="21"/>
      <c r="J851" s="22"/>
    </row>
    <row r="852" customFormat="false" ht="15.75" hidden="false" customHeight="true" outlineLevel="0" collapsed="false">
      <c r="F852" s="21"/>
      <c r="J852" s="22"/>
    </row>
    <row r="853" customFormat="false" ht="15.75" hidden="false" customHeight="true" outlineLevel="0" collapsed="false">
      <c r="F853" s="21"/>
      <c r="J853" s="22"/>
    </row>
    <row r="854" customFormat="false" ht="15.75" hidden="false" customHeight="true" outlineLevel="0" collapsed="false">
      <c r="F854" s="21"/>
      <c r="J854" s="22"/>
    </row>
    <row r="855" customFormat="false" ht="15.75" hidden="false" customHeight="true" outlineLevel="0" collapsed="false">
      <c r="F855" s="21"/>
      <c r="J855" s="22"/>
    </row>
    <row r="856" customFormat="false" ht="15.75" hidden="false" customHeight="true" outlineLevel="0" collapsed="false">
      <c r="F856" s="21"/>
      <c r="J856" s="22"/>
    </row>
    <row r="857" customFormat="false" ht="15.75" hidden="false" customHeight="true" outlineLevel="0" collapsed="false">
      <c r="F857" s="21"/>
      <c r="J857" s="22"/>
    </row>
    <row r="858" customFormat="false" ht="15.75" hidden="false" customHeight="true" outlineLevel="0" collapsed="false">
      <c r="F858" s="21"/>
      <c r="J858" s="22"/>
    </row>
    <row r="859" customFormat="false" ht="15.75" hidden="false" customHeight="true" outlineLevel="0" collapsed="false">
      <c r="F859" s="21"/>
      <c r="J859" s="22"/>
    </row>
    <row r="860" customFormat="false" ht="15.75" hidden="false" customHeight="true" outlineLevel="0" collapsed="false">
      <c r="F860" s="21"/>
      <c r="J860" s="22"/>
    </row>
    <row r="861" customFormat="false" ht="15.75" hidden="false" customHeight="true" outlineLevel="0" collapsed="false">
      <c r="F861" s="21"/>
      <c r="J861" s="22"/>
    </row>
    <row r="862" customFormat="false" ht="15.75" hidden="false" customHeight="true" outlineLevel="0" collapsed="false">
      <c r="F862" s="21"/>
      <c r="J862" s="22"/>
    </row>
    <row r="863" customFormat="false" ht="15.75" hidden="false" customHeight="true" outlineLevel="0" collapsed="false">
      <c r="F863" s="21"/>
      <c r="J863" s="22"/>
    </row>
    <row r="864" customFormat="false" ht="15.75" hidden="false" customHeight="true" outlineLevel="0" collapsed="false">
      <c r="F864" s="21"/>
      <c r="J864" s="22"/>
    </row>
    <row r="865" customFormat="false" ht="15.75" hidden="false" customHeight="true" outlineLevel="0" collapsed="false">
      <c r="F865" s="21"/>
      <c r="J865" s="22"/>
    </row>
    <row r="866" customFormat="false" ht="15.75" hidden="false" customHeight="true" outlineLevel="0" collapsed="false">
      <c r="F866" s="21"/>
      <c r="J866" s="22"/>
    </row>
    <row r="867" customFormat="false" ht="15.75" hidden="false" customHeight="true" outlineLevel="0" collapsed="false">
      <c r="F867" s="21"/>
      <c r="J867" s="22"/>
    </row>
    <row r="868" customFormat="false" ht="15.75" hidden="false" customHeight="true" outlineLevel="0" collapsed="false">
      <c r="F868" s="21"/>
      <c r="J868" s="22"/>
    </row>
    <row r="869" customFormat="false" ht="15.75" hidden="false" customHeight="true" outlineLevel="0" collapsed="false">
      <c r="F869" s="21"/>
      <c r="J869" s="22"/>
    </row>
    <row r="870" customFormat="false" ht="15.75" hidden="false" customHeight="true" outlineLevel="0" collapsed="false">
      <c r="F870" s="21"/>
      <c r="J870" s="22"/>
    </row>
    <row r="871" customFormat="false" ht="15.75" hidden="false" customHeight="true" outlineLevel="0" collapsed="false">
      <c r="F871" s="21"/>
      <c r="J871" s="22"/>
    </row>
    <row r="872" customFormat="false" ht="15.75" hidden="false" customHeight="true" outlineLevel="0" collapsed="false">
      <c r="F872" s="21"/>
      <c r="J872" s="22"/>
    </row>
    <row r="873" customFormat="false" ht="15.75" hidden="false" customHeight="true" outlineLevel="0" collapsed="false">
      <c r="F873" s="21"/>
      <c r="J873" s="22"/>
    </row>
    <row r="874" customFormat="false" ht="15.75" hidden="false" customHeight="true" outlineLevel="0" collapsed="false">
      <c r="F874" s="21"/>
      <c r="J874" s="22"/>
    </row>
    <row r="875" customFormat="false" ht="15.75" hidden="false" customHeight="true" outlineLevel="0" collapsed="false">
      <c r="F875" s="21"/>
      <c r="J875" s="22"/>
    </row>
    <row r="876" customFormat="false" ht="15.75" hidden="false" customHeight="true" outlineLevel="0" collapsed="false">
      <c r="F876" s="21"/>
      <c r="J876" s="22"/>
    </row>
    <row r="877" customFormat="false" ht="15.75" hidden="false" customHeight="true" outlineLevel="0" collapsed="false">
      <c r="F877" s="21"/>
      <c r="J877" s="22"/>
    </row>
    <row r="878" customFormat="false" ht="15.75" hidden="false" customHeight="true" outlineLevel="0" collapsed="false">
      <c r="F878" s="21"/>
      <c r="J878" s="22"/>
    </row>
    <row r="879" customFormat="false" ht="15.75" hidden="false" customHeight="true" outlineLevel="0" collapsed="false">
      <c r="F879" s="21"/>
      <c r="J879" s="22"/>
    </row>
    <row r="880" customFormat="false" ht="15.75" hidden="false" customHeight="true" outlineLevel="0" collapsed="false">
      <c r="F880" s="21"/>
      <c r="J880" s="22"/>
    </row>
    <row r="881" customFormat="false" ht="15.75" hidden="false" customHeight="true" outlineLevel="0" collapsed="false">
      <c r="F881" s="21"/>
      <c r="J881" s="22"/>
    </row>
    <row r="882" customFormat="false" ht="15.75" hidden="false" customHeight="true" outlineLevel="0" collapsed="false">
      <c r="F882" s="21"/>
      <c r="J882" s="22"/>
    </row>
    <row r="883" customFormat="false" ht="15.75" hidden="false" customHeight="true" outlineLevel="0" collapsed="false">
      <c r="F883" s="21"/>
      <c r="J883" s="22"/>
    </row>
    <row r="884" customFormat="false" ht="15.75" hidden="false" customHeight="true" outlineLevel="0" collapsed="false">
      <c r="F884" s="21"/>
      <c r="J884" s="22"/>
    </row>
    <row r="885" customFormat="false" ht="15.75" hidden="false" customHeight="true" outlineLevel="0" collapsed="false">
      <c r="F885" s="21"/>
      <c r="J885" s="22"/>
    </row>
    <row r="886" customFormat="false" ht="15.75" hidden="false" customHeight="true" outlineLevel="0" collapsed="false">
      <c r="F886" s="21"/>
      <c r="J886" s="22"/>
    </row>
    <row r="887" customFormat="false" ht="15.75" hidden="false" customHeight="true" outlineLevel="0" collapsed="false">
      <c r="F887" s="21"/>
      <c r="J887" s="22"/>
    </row>
    <row r="888" customFormat="false" ht="15.75" hidden="false" customHeight="true" outlineLevel="0" collapsed="false">
      <c r="F888" s="21"/>
      <c r="J888" s="22"/>
    </row>
    <row r="889" customFormat="false" ht="15.75" hidden="false" customHeight="true" outlineLevel="0" collapsed="false">
      <c r="F889" s="21"/>
      <c r="J889" s="22"/>
    </row>
    <row r="890" customFormat="false" ht="15.75" hidden="false" customHeight="true" outlineLevel="0" collapsed="false">
      <c r="F890" s="21"/>
      <c r="J890" s="22"/>
    </row>
    <row r="891" customFormat="false" ht="15.75" hidden="false" customHeight="true" outlineLevel="0" collapsed="false">
      <c r="F891" s="21"/>
      <c r="J891" s="22"/>
    </row>
    <row r="892" customFormat="false" ht="15.75" hidden="false" customHeight="true" outlineLevel="0" collapsed="false">
      <c r="F892" s="21"/>
      <c r="J892" s="22"/>
    </row>
    <row r="893" customFormat="false" ht="15.75" hidden="false" customHeight="true" outlineLevel="0" collapsed="false">
      <c r="F893" s="21"/>
      <c r="J893" s="22"/>
    </row>
    <row r="894" customFormat="false" ht="15.75" hidden="false" customHeight="true" outlineLevel="0" collapsed="false">
      <c r="F894" s="21"/>
      <c r="J894" s="22"/>
    </row>
    <row r="895" customFormat="false" ht="15.75" hidden="false" customHeight="true" outlineLevel="0" collapsed="false">
      <c r="F895" s="21"/>
      <c r="J895" s="22"/>
    </row>
    <row r="896" customFormat="false" ht="15.75" hidden="false" customHeight="true" outlineLevel="0" collapsed="false">
      <c r="F896" s="21"/>
      <c r="J896" s="22"/>
    </row>
    <row r="897" customFormat="false" ht="15.75" hidden="false" customHeight="true" outlineLevel="0" collapsed="false">
      <c r="F897" s="21"/>
      <c r="J897" s="22"/>
    </row>
    <row r="898" customFormat="false" ht="15.75" hidden="false" customHeight="true" outlineLevel="0" collapsed="false">
      <c r="F898" s="21"/>
      <c r="J898" s="22"/>
    </row>
    <row r="899" customFormat="false" ht="15.75" hidden="false" customHeight="true" outlineLevel="0" collapsed="false">
      <c r="F899" s="21"/>
      <c r="J899" s="22"/>
    </row>
    <row r="900" customFormat="false" ht="15.75" hidden="false" customHeight="true" outlineLevel="0" collapsed="false">
      <c r="F900" s="21"/>
      <c r="J900" s="22"/>
    </row>
    <row r="901" customFormat="false" ht="15.75" hidden="false" customHeight="true" outlineLevel="0" collapsed="false">
      <c r="F901" s="21"/>
      <c r="J901" s="22"/>
    </row>
    <row r="902" customFormat="false" ht="15.75" hidden="false" customHeight="true" outlineLevel="0" collapsed="false">
      <c r="F902" s="21"/>
      <c r="J902" s="22"/>
    </row>
    <row r="903" customFormat="false" ht="15.75" hidden="false" customHeight="true" outlineLevel="0" collapsed="false">
      <c r="F903" s="21"/>
      <c r="J903" s="22"/>
    </row>
    <row r="904" customFormat="false" ht="15.75" hidden="false" customHeight="true" outlineLevel="0" collapsed="false">
      <c r="F904" s="21"/>
      <c r="J904" s="22"/>
    </row>
    <row r="905" customFormat="false" ht="15.75" hidden="false" customHeight="true" outlineLevel="0" collapsed="false">
      <c r="F905" s="21"/>
      <c r="J905" s="22"/>
    </row>
    <row r="906" customFormat="false" ht="15.75" hidden="false" customHeight="true" outlineLevel="0" collapsed="false">
      <c r="F906" s="21"/>
      <c r="J906" s="22"/>
    </row>
    <row r="907" customFormat="false" ht="15.75" hidden="false" customHeight="true" outlineLevel="0" collapsed="false">
      <c r="F907" s="21"/>
      <c r="J907" s="22"/>
    </row>
    <row r="908" customFormat="false" ht="15.75" hidden="false" customHeight="true" outlineLevel="0" collapsed="false">
      <c r="F908" s="21"/>
      <c r="J908" s="22"/>
    </row>
    <row r="909" customFormat="false" ht="15.75" hidden="false" customHeight="true" outlineLevel="0" collapsed="false">
      <c r="F909" s="21"/>
      <c r="J909" s="22"/>
    </row>
    <row r="910" customFormat="false" ht="15.75" hidden="false" customHeight="true" outlineLevel="0" collapsed="false">
      <c r="F910" s="21"/>
      <c r="J910" s="22"/>
    </row>
    <row r="911" customFormat="false" ht="15.75" hidden="false" customHeight="true" outlineLevel="0" collapsed="false">
      <c r="F911" s="21"/>
      <c r="J911" s="22"/>
    </row>
    <row r="912" customFormat="false" ht="15.75" hidden="false" customHeight="true" outlineLevel="0" collapsed="false">
      <c r="F912" s="21"/>
      <c r="J912" s="22"/>
    </row>
    <row r="913" customFormat="false" ht="15.75" hidden="false" customHeight="true" outlineLevel="0" collapsed="false">
      <c r="F913" s="21"/>
      <c r="J913" s="22"/>
    </row>
    <row r="914" customFormat="false" ht="15.75" hidden="false" customHeight="true" outlineLevel="0" collapsed="false">
      <c r="F914" s="21"/>
      <c r="J914" s="22"/>
    </row>
    <row r="915" customFormat="false" ht="15.75" hidden="false" customHeight="true" outlineLevel="0" collapsed="false">
      <c r="F915" s="21"/>
      <c r="J915" s="22"/>
    </row>
    <row r="916" customFormat="false" ht="15.75" hidden="false" customHeight="true" outlineLevel="0" collapsed="false">
      <c r="F916" s="21"/>
      <c r="J916" s="22"/>
    </row>
    <row r="917" customFormat="false" ht="15.75" hidden="false" customHeight="true" outlineLevel="0" collapsed="false">
      <c r="F917" s="21"/>
      <c r="J917" s="22"/>
    </row>
    <row r="918" customFormat="false" ht="15.75" hidden="false" customHeight="true" outlineLevel="0" collapsed="false">
      <c r="F918" s="21"/>
      <c r="J918" s="22"/>
    </row>
    <row r="919" customFormat="false" ht="15.75" hidden="false" customHeight="true" outlineLevel="0" collapsed="false">
      <c r="F919" s="21"/>
      <c r="J919" s="22"/>
    </row>
    <row r="920" customFormat="false" ht="15.75" hidden="false" customHeight="true" outlineLevel="0" collapsed="false">
      <c r="F920" s="21"/>
      <c r="J920" s="22"/>
    </row>
    <row r="921" customFormat="false" ht="15.75" hidden="false" customHeight="true" outlineLevel="0" collapsed="false">
      <c r="F921" s="21"/>
      <c r="J921" s="22"/>
    </row>
    <row r="922" customFormat="false" ht="15.75" hidden="false" customHeight="true" outlineLevel="0" collapsed="false">
      <c r="F922" s="21"/>
      <c r="J922" s="22"/>
    </row>
    <row r="923" customFormat="false" ht="15.75" hidden="false" customHeight="true" outlineLevel="0" collapsed="false">
      <c r="F923" s="21"/>
      <c r="J923" s="22"/>
    </row>
    <row r="924" customFormat="false" ht="15.75" hidden="false" customHeight="true" outlineLevel="0" collapsed="false">
      <c r="F924" s="21"/>
      <c r="J924" s="22"/>
    </row>
    <row r="925" customFormat="false" ht="15.75" hidden="false" customHeight="true" outlineLevel="0" collapsed="false">
      <c r="F925" s="21"/>
      <c r="J925" s="22"/>
    </row>
    <row r="926" customFormat="false" ht="15.75" hidden="false" customHeight="true" outlineLevel="0" collapsed="false">
      <c r="F926" s="21"/>
      <c r="J926" s="22"/>
    </row>
    <row r="927" customFormat="false" ht="15.75" hidden="false" customHeight="true" outlineLevel="0" collapsed="false">
      <c r="F927" s="21"/>
      <c r="J927" s="22"/>
    </row>
    <row r="928" customFormat="false" ht="15.75" hidden="false" customHeight="true" outlineLevel="0" collapsed="false">
      <c r="F928" s="21"/>
      <c r="J928" s="22"/>
    </row>
    <row r="929" customFormat="false" ht="15.75" hidden="false" customHeight="true" outlineLevel="0" collapsed="false">
      <c r="F929" s="21"/>
      <c r="J929" s="22"/>
    </row>
    <row r="930" customFormat="false" ht="15.75" hidden="false" customHeight="true" outlineLevel="0" collapsed="false">
      <c r="F930" s="21"/>
      <c r="J930" s="22"/>
    </row>
    <row r="931" customFormat="false" ht="15.75" hidden="false" customHeight="true" outlineLevel="0" collapsed="false">
      <c r="F931" s="21"/>
      <c r="J931" s="22"/>
    </row>
    <row r="932" customFormat="false" ht="15.75" hidden="false" customHeight="true" outlineLevel="0" collapsed="false">
      <c r="F932" s="21"/>
      <c r="J932" s="22"/>
    </row>
    <row r="933" customFormat="false" ht="15.75" hidden="false" customHeight="true" outlineLevel="0" collapsed="false">
      <c r="F933" s="21"/>
      <c r="J933" s="22"/>
    </row>
    <row r="934" customFormat="false" ht="15.75" hidden="false" customHeight="true" outlineLevel="0" collapsed="false">
      <c r="F934" s="21"/>
      <c r="J934" s="22"/>
    </row>
    <row r="935" customFormat="false" ht="15.75" hidden="false" customHeight="true" outlineLevel="0" collapsed="false">
      <c r="F935" s="21"/>
      <c r="J935" s="22"/>
    </row>
    <row r="936" customFormat="false" ht="15.75" hidden="false" customHeight="true" outlineLevel="0" collapsed="false">
      <c r="F936" s="21"/>
      <c r="J936" s="22"/>
    </row>
    <row r="937" customFormat="false" ht="15.75" hidden="false" customHeight="true" outlineLevel="0" collapsed="false">
      <c r="F937" s="21"/>
      <c r="J937" s="22"/>
    </row>
    <row r="938" customFormat="false" ht="15.75" hidden="false" customHeight="true" outlineLevel="0" collapsed="false">
      <c r="F938" s="21"/>
      <c r="J938" s="22"/>
    </row>
    <row r="939" customFormat="false" ht="15.75" hidden="false" customHeight="true" outlineLevel="0" collapsed="false">
      <c r="F939" s="21"/>
      <c r="J939" s="22"/>
    </row>
    <row r="940" customFormat="false" ht="15.75" hidden="false" customHeight="true" outlineLevel="0" collapsed="false">
      <c r="F940" s="21"/>
      <c r="J940" s="22"/>
    </row>
    <row r="941" customFormat="false" ht="15.75" hidden="false" customHeight="true" outlineLevel="0" collapsed="false">
      <c r="F941" s="21"/>
      <c r="J941" s="22"/>
    </row>
    <row r="942" customFormat="false" ht="15.75" hidden="false" customHeight="true" outlineLevel="0" collapsed="false">
      <c r="F942" s="21"/>
      <c r="J942" s="22"/>
    </row>
    <row r="943" customFormat="false" ht="15.75" hidden="false" customHeight="true" outlineLevel="0" collapsed="false">
      <c r="F943" s="21"/>
      <c r="J943" s="22"/>
    </row>
    <row r="944" customFormat="false" ht="15.75" hidden="false" customHeight="true" outlineLevel="0" collapsed="false">
      <c r="F944" s="21"/>
      <c r="J944" s="22"/>
    </row>
    <row r="945" customFormat="false" ht="15.75" hidden="false" customHeight="true" outlineLevel="0" collapsed="false">
      <c r="F945" s="21"/>
      <c r="J945" s="22"/>
    </row>
    <row r="946" customFormat="false" ht="15.75" hidden="false" customHeight="true" outlineLevel="0" collapsed="false">
      <c r="F946" s="21"/>
      <c r="J946" s="22"/>
    </row>
    <row r="947" customFormat="false" ht="15.75" hidden="false" customHeight="true" outlineLevel="0" collapsed="false">
      <c r="F947" s="21"/>
      <c r="J947" s="22"/>
    </row>
    <row r="948" customFormat="false" ht="15.75" hidden="false" customHeight="true" outlineLevel="0" collapsed="false">
      <c r="F948" s="21"/>
      <c r="J948" s="22"/>
    </row>
    <row r="949" customFormat="false" ht="15.75" hidden="false" customHeight="true" outlineLevel="0" collapsed="false">
      <c r="F949" s="21"/>
      <c r="J949" s="22"/>
    </row>
    <row r="950" customFormat="false" ht="15.75" hidden="false" customHeight="true" outlineLevel="0" collapsed="false">
      <c r="F950" s="21"/>
      <c r="J950" s="22"/>
    </row>
    <row r="951" customFormat="false" ht="15.75" hidden="false" customHeight="true" outlineLevel="0" collapsed="false">
      <c r="F951" s="21"/>
      <c r="J951" s="22"/>
    </row>
    <row r="952" customFormat="false" ht="15.75" hidden="false" customHeight="true" outlineLevel="0" collapsed="false">
      <c r="F952" s="21"/>
      <c r="J952" s="22"/>
    </row>
    <row r="953" customFormat="false" ht="15.75" hidden="false" customHeight="true" outlineLevel="0" collapsed="false">
      <c r="F953" s="21"/>
      <c r="J953" s="22"/>
    </row>
    <row r="954" customFormat="false" ht="15.75" hidden="false" customHeight="true" outlineLevel="0" collapsed="false">
      <c r="F954" s="21"/>
      <c r="J954" s="22"/>
    </row>
    <row r="955" customFormat="false" ht="15.75" hidden="false" customHeight="true" outlineLevel="0" collapsed="false">
      <c r="F955" s="21"/>
      <c r="J955" s="22"/>
    </row>
    <row r="956" customFormat="false" ht="15.75" hidden="false" customHeight="true" outlineLevel="0" collapsed="false">
      <c r="F956" s="21"/>
      <c r="J956" s="22"/>
    </row>
    <row r="957" customFormat="false" ht="15.75" hidden="false" customHeight="true" outlineLevel="0" collapsed="false">
      <c r="F957" s="21"/>
      <c r="J957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9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1.12"/>
    <col collapsed="false" customWidth="true" hidden="true" outlineLevel="0" max="2" min="2" style="0" width="11.12"/>
    <col collapsed="false" customWidth="true" hidden="true" outlineLevel="0" max="4" min="3" style="0" width="9"/>
    <col collapsed="false" customWidth="true" hidden="false" outlineLevel="0" max="5" min="5" style="0" width="5.38"/>
    <col collapsed="false" customWidth="true" hidden="false" outlineLevel="0" max="6" min="6" style="0" width="9.88"/>
    <col collapsed="false" customWidth="true" hidden="false" outlineLevel="0" max="7" min="7" style="0" width="8.13"/>
    <col collapsed="false" customWidth="true" hidden="false" outlineLevel="0" max="8" min="8" style="0" width="3.88"/>
    <col collapsed="false" customWidth="true" hidden="false" outlineLevel="0" max="10" min="9" style="0" width="8.13"/>
    <col collapsed="false" customWidth="true" hidden="false" outlineLevel="0" max="11" min="11" style="0" width="1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6" t="s">
        <v>2</v>
      </c>
      <c r="D1" s="1" t="s">
        <v>3</v>
      </c>
      <c r="E1" s="4" t="s">
        <v>4</v>
      </c>
      <c r="F1" s="5" t="s">
        <v>50</v>
      </c>
      <c r="G1" s="27" t="s">
        <v>185</v>
      </c>
      <c r="H1" s="6" t="s">
        <v>7</v>
      </c>
      <c r="I1" s="6" t="s">
        <v>51</v>
      </c>
      <c r="J1" s="7" t="s">
        <v>9</v>
      </c>
      <c r="K1" s="1" t="s">
        <v>10</v>
      </c>
      <c r="L1" s="6" t="s">
        <v>53</v>
      </c>
      <c r="M1" s="6" t="s">
        <v>107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5.75" hidden="false" customHeight="true" outlineLevel="0" collapsed="false">
      <c r="A2" s="23" t="s">
        <v>186</v>
      </c>
      <c r="B2" s="18" t="n">
        <v>165.1</v>
      </c>
      <c r="C2" s="19" t="n">
        <f aca="false">(B2*0.808-0.704)*0.281</f>
        <v>37.2878008</v>
      </c>
      <c r="D2" s="19" t="n">
        <f aca="false">C2-$C$14</f>
        <v>10.3533888</v>
      </c>
      <c r="E2" s="11" t="n">
        <f aca="false">D2*'Live Draft Worksheet'!$B$10</f>
        <v>25.6544710763094</v>
      </c>
      <c r="F2" s="15" t="n">
        <v>24</v>
      </c>
      <c r="G2" s="16" t="n">
        <v>30</v>
      </c>
      <c r="H2" s="18" t="s">
        <v>187</v>
      </c>
      <c r="I2" s="16" t="n">
        <v>1</v>
      </c>
      <c r="J2" s="25" t="n">
        <f aca="false">E2-F2</f>
        <v>1.65447107630943</v>
      </c>
      <c r="K2" s="19" t="n">
        <f aca="false">SUM(D2:D14)</f>
        <v>67.5694848</v>
      </c>
      <c r="L2" s="13" t="s">
        <v>188</v>
      </c>
      <c r="M2" s="13" t="n">
        <v>0.281</v>
      </c>
    </row>
    <row r="3" customFormat="false" ht="15.75" hidden="false" customHeight="true" outlineLevel="0" collapsed="false">
      <c r="A3" s="8" t="s">
        <v>189</v>
      </c>
      <c r="B3" s="13" t="n">
        <v>164.4</v>
      </c>
      <c r="C3" s="19" t="n">
        <f aca="false">(B3*0.808-0.704)*0.281</f>
        <v>37.1288672</v>
      </c>
      <c r="D3" s="19" t="n">
        <f aca="false">C3-$C$14</f>
        <v>10.1944552</v>
      </c>
      <c r="E3" s="11" t="n">
        <f aca="false">D3*'Live Draft Worksheet'!$B$10</f>
        <v>25.2606524413661</v>
      </c>
      <c r="F3" s="12" t="n">
        <v>20</v>
      </c>
      <c r="G3" s="28" t="n">
        <v>42</v>
      </c>
      <c r="H3" s="18" t="s">
        <v>187</v>
      </c>
      <c r="I3" s="16" t="n">
        <v>2</v>
      </c>
      <c r="J3" s="25" t="n">
        <f aca="false">E3-F3</f>
        <v>5.26065244136611</v>
      </c>
    </row>
    <row r="4" customFormat="false" ht="15.75" hidden="false" customHeight="true" outlineLevel="0" collapsed="false">
      <c r="A4" s="23" t="s">
        <v>190</v>
      </c>
      <c r="B4" s="18" t="n">
        <v>158.2</v>
      </c>
      <c r="C4" s="19" t="n">
        <f aca="false">(B4*0.808-0.704)*0.281</f>
        <v>35.7211696</v>
      </c>
      <c r="D4" s="19" t="n">
        <f aca="false">C4-$C$14</f>
        <v>8.78675759999999</v>
      </c>
      <c r="E4" s="11" t="n">
        <f aca="false">D4*'Live Draft Worksheet'!$B$10</f>
        <v>21.7725445318679</v>
      </c>
      <c r="F4" s="12" t="n">
        <v>11</v>
      </c>
      <c r="G4" s="28" t="n">
        <v>49</v>
      </c>
      <c r="H4" s="18" t="s">
        <v>187</v>
      </c>
      <c r="I4" s="16" t="n">
        <v>3</v>
      </c>
      <c r="J4" s="25" t="n">
        <f aca="false">E4-F4</f>
        <v>10.7725445318679</v>
      </c>
    </row>
    <row r="5" customFormat="false" ht="15.75" hidden="false" customHeight="true" outlineLevel="0" collapsed="false">
      <c r="A5" s="23" t="s">
        <v>191</v>
      </c>
      <c r="B5" s="18" t="n">
        <v>155.8</v>
      </c>
      <c r="C5" s="19" t="n">
        <f aca="false">(B5*0.808-0.704)*0.281</f>
        <v>35.1762544</v>
      </c>
      <c r="D5" s="19" t="n">
        <f aca="false">C5-$C$14</f>
        <v>8.2418424</v>
      </c>
      <c r="E5" s="11" t="n">
        <f aca="false">D5*'Live Draft Worksheet'!$B$10</f>
        <v>20.4223092120621</v>
      </c>
      <c r="F5" s="12" t="n">
        <v>14</v>
      </c>
      <c r="G5" s="28" t="n">
        <v>63</v>
      </c>
      <c r="H5" s="18" t="s">
        <v>187</v>
      </c>
      <c r="I5" s="16" t="n">
        <v>4</v>
      </c>
      <c r="J5" s="25" t="n">
        <f aca="false">E5-F5</f>
        <v>6.42230921206214</v>
      </c>
    </row>
    <row r="6" customFormat="false" ht="15.75" hidden="false" customHeight="true" outlineLevel="0" collapsed="false">
      <c r="A6" s="13" t="s">
        <v>192</v>
      </c>
      <c r="B6" s="18" t="n">
        <v>150</v>
      </c>
      <c r="C6" s="19" t="n">
        <f aca="false">(B6*0.808-0.704)*0.281</f>
        <v>33.859376</v>
      </c>
      <c r="D6" s="19" t="n">
        <f aca="false">C6-$C$14</f>
        <v>6.924964</v>
      </c>
      <c r="E6" s="11" t="n">
        <f aca="false">D6*'Live Draft Worksheet'!$B$10</f>
        <v>17.1592405225315</v>
      </c>
      <c r="F6" s="12" t="n">
        <v>18</v>
      </c>
      <c r="G6" s="28" t="n">
        <v>59</v>
      </c>
      <c r="H6" s="18" t="s">
        <v>187</v>
      </c>
      <c r="I6" s="16" t="n">
        <v>5</v>
      </c>
      <c r="J6" s="25" t="n">
        <f aca="false">E6-F6</f>
        <v>-0.84075947746847</v>
      </c>
    </row>
    <row r="7" customFormat="false" ht="15.75" hidden="false" customHeight="true" outlineLevel="0" collapsed="false">
      <c r="A7" s="23" t="s">
        <v>193</v>
      </c>
      <c r="B7" s="18" t="n">
        <v>146.6</v>
      </c>
      <c r="C7" s="19" t="n">
        <f aca="false">(B7*0.808-0.704)*0.281</f>
        <v>33.0874128</v>
      </c>
      <c r="D7" s="19" t="n">
        <f aca="false">C7-$C$14</f>
        <v>6.15300079999999</v>
      </c>
      <c r="E7" s="11" t="n">
        <f aca="false">D7*'Live Draft Worksheet'!$B$10</f>
        <v>15.2464071528067</v>
      </c>
      <c r="F7" s="12" t="n">
        <v>10</v>
      </c>
      <c r="G7" s="28" t="n">
        <v>66</v>
      </c>
      <c r="H7" s="18" t="s">
        <v>187</v>
      </c>
      <c r="I7" s="16" t="n">
        <v>6</v>
      </c>
      <c r="J7" s="25" t="n">
        <f aca="false">E7-F7</f>
        <v>5.2464071528067</v>
      </c>
    </row>
    <row r="8" customFormat="false" ht="15.75" hidden="false" customHeight="true" outlineLevel="0" collapsed="false">
      <c r="A8" s="8" t="s">
        <v>194</v>
      </c>
      <c r="B8" s="13" t="n">
        <v>144.9</v>
      </c>
      <c r="C8" s="19" t="n">
        <f aca="false">(B8*0.808-0.704)*0.281</f>
        <v>32.7014312</v>
      </c>
      <c r="D8" s="19" t="n">
        <f aca="false">C8-$C$14</f>
        <v>5.7670192</v>
      </c>
      <c r="E8" s="11" t="n">
        <f aca="false">D8*'Live Draft Worksheet'!$B$10</f>
        <v>14.2899904679443</v>
      </c>
      <c r="F8" s="12" t="n">
        <v>5</v>
      </c>
      <c r="G8" s="28" t="n">
        <v>84</v>
      </c>
      <c r="H8" s="18" t="s">
        <v>187</v>
      </c>
      <c r="I8" s="16" t="n">
        <v>7</v>
      </c>
      <c r="J8" s="25" t="n">
        <f aca="false">E8-F8</f>
        <v>9.2899904679443</v>
      </c>
    </row>
    <row r="9" customFormat="false" ht="15.75" hidden="false" customHeight="true" outlineLevel="0" collapsed="false">
      <c r="A9" s="13" t="s">
        <v>195</v>
      </c>
      <c r="B9" s="13" t="n">
        <v>133.1</v>
      </c>
      <c r="C9" s="19" t="n">
        <f aca="false">(B9*0.808-0.704)*0.281</f>
        <v>30.0222648</v>
      </c>
      <c r="D9" s="19" t="n">
        <f aca="false">C9-$C$14</f>
        <v>3.0878528</v>
      </c>
      <c r="E9" s="11" t="n">
        <f aca="false">D9*'Live Draft Worksheet'!$B$10</f>
        <v>7.6513334788993</v>
      </c>
      <c r="F9" s="12" t="n">
        <v>1</v>
      </c>
      <c r="G9" s="28" t="n">
        <v>120</v>
      </c>
      <c r="H9" s="18" t="s">
        <v>187</v>
      </c>
      <c r="I9" s="16" t="n">
        <v>8</v>
      </c>
      <c r="J9" s="25" t="n">
        <f aca="false">E9-F9</f>
        <v>6.6513334788993</v>
      </c>
    </row>
    <row r="10" customFormat="false" ht="15.75" hidden="false" customHeight="true" outlineLevel="0" collapsed="false">
      <c r="A10" s="23" t="s">
        <v>196</v>
      </c>
      <c r="B10" s="18" t="n">
        <v>132.1</v>
      </c>
      <c r="C10" s="19" t="n">
        <f aca="false">(B10*0.808-0.704)*0.281</f>
        <v>29.7952168</v>
      </c>
      <c r="D10" s="19" t="n">
        <f aca="false">C10-$C$14</f>
        <v>2.8608048</v>
      </c>
      <c r="E10" s="11" t="n">
        <f aca="false">D10*'Live Draft Worksheet'!$B$10</f>
        <v>7.08873542898024</v>
      </c>
      <c r="F10" s="12" t="n">
        <v>1</v>
      </c>
      <c r="G10" s="28" t="n">
        <v>109</v>
      </c>
      <c r="H10" s="18" t="s">
        <v>187</v>
      </c>
      <c r="I10" s="16" t="n">
        <v>9</v>
      </c>
      <c r="J10" s="25" t="n">
        <f aca="false">E10-F10</f>
        <v>6.08873542898024</v>
      </c>
    </row>
    <row r="11" customFormat="false" ht="15.75" hidden="false" customHeight="true" outlineLevel="0" collapsed="false">
      <c r="A11" s="23" t="s">
        <v>197</v>
      </c>
      <c r="B11" s="18" t="n">
        <v>129</v>
      </c>
      <c r="C11" s="19" t="n">
        <f aca="false">(B11*0.808-0.704)*0.281</f>
        <v>29.091368</v>
      </c>
      <c r="D11" s="19" t="n">
        <f aca="false">C11-$C$14</f>
        <v>2.156956</v>
      </c>
      <c r="E11" s="11" t="n">
        <f aca="false">D11*'Live Draft Worksheet'!$B$10</f>
        <v>5.34468147423114</v>
      </c>
      <c r="F11" s="12" t="n">
        <v>2</v>
      </c>
      <c r="G11" s="28" t="n">
        <v>108</v>
      </c>
      <c r="H11" s="18" t="s">
        <v>187</v>
      </c>
      <c r="I11" s="16" t="n">
        <v>10</v>
      </c>
      <c r="J11" s="25" t="n">
        <f aca="false">E11-F11</f>
        <v>3.34468147423114</v>
      </c>
    </row>
    <row r="12" customFormat="false" ht="15.75" hidden="false" customHeight="true" outlineLevel="0" collapsed="false">
      <c r="A12" s="29" t="s">
        <v>198</v>
      </c>
      <c r="B12" s="18" t="n">
        <v>128.2</v>
      </c>
      <c r="C12" s="19" t="n">
        <f aca="false">(B12*0.808-0.704)*0.281</f>
        <v>28.9097296</v>
      </c>
      <c r="D12" s="19" t="n">
        <f aca="false">C12-$C$14</f>
        <v>1.9753176</v>
      </c>
      <c r="E12" s="11" t="n">
        <f aca="false">D12*'Live Draft Worksheet'!$B$10</f>
        <v>4.89460303429587</v>
      </c>
      <c r="F12" s="12" t="n">
        <v>3</v>
      </c>
      <c r="G12" s="28" t="n">
        <v>90</v>
      </c>
      <c r="H12" s="18" t="s">
        <v>187</v>
      </c>
      <c r="I12" s="16" t="n">
        <v>11</v>
      </c>
      <c r="J12" s="25" t="n">
        <f aca="false">E12-F12</f>
        <v>1.89460303429587</v>
      </c>
    </row>
    <row r="13" customFormat="false" ht="15.75" hidden="false" customHeight="true" outlineLevel="0" collapsed="false">
      <c r="A13" s="23" t="s">
        <v>199</v>
      </c>
      <c r="B13" s="18" t="n">
        <v>124.2</v>
      </c>
      <c r="C13" s="19" t="n">
        <f aca="false">(B13*0.808-0.704)*0.281</f>
        <v>28.0015376</v>
      </c>
      <c r="D13" s="19" t="n">
        <f aca="false">C13-$C$14</f>
        <v>1.0671256</v>
      </c>
      <c r="E13" s="11" t="n">
        <f aca="false">D13*'Live Draft Worksheet'!$B$10</f>
        <v>2.64421083461962</v>
      </c>
      <c r="F13" s="12" t="n">
        <v>1</v>
      </c>
      <c r="G13" s="28" t="n">
        <v>122</v>
      </c>
      <c r="H13" s="18" t="s">
        <v>187</v>
      </c>
      <c r="I13" s="16" t="n">
        <v>12</v>
      </c>
      <c r="J13" s="25" t="n">
        <f aca="false">E13-F13</f>
        <v>1.64421083461962</v>
      </c>
    </row>
    <row r="14" customFormat="false" ht="15.75" hidden="false" customHeight="true" outlineLevel="0" collapsed="false">
      <c r="A14" s="23" t="s">
        <v>200</v>
      </c>
      <c r="B14" s="18" t="n">
        <v>119.5</v>
      </c>
      <c r="C14" s="19" t="n">
        <f aca="false">(B14*0.808-0.704)*0.281</f>
        <v>26.934412</v>
      </c>
      <c r="D14" s="19" t="n">
        <f aca="false">C14-$C$14</f>
        <v>0</v>
      </c>
      <c r="E14" s="11" t="n">
        <f aca="false">D14*'Live Draft Worksheet'!$B$10</f>
        <v>0</v>
      </c>
      <c r="F14" s="12" t="n">
        <v>2</v>
      </c>
      <c r="G14" s="28" t="n">
        <v>107</v>
      </c>
      <c r="H14" s="18" t="s">
        <v>187</v>
      </c>
      <c r="I14" s="16" t="n">
        <v>13</v>
      </c>
      <c r="J14" s="25" t="n">
        <f aca="false">E14-F14</f>
        <v>-2</v>
      </c>
    </row>
    <row r="15" customFormat="false" ht="15.75" hidden="false" customHeight="true" outlineLevel="0" collapsed="false">
      <c r="A15" s="23" t="s">
        <v>201</v>
      </c>
      <c r="B15" s="18" t="n">
        <v>113.3</v>
      </c>
      <c r="C15" s="19" t="n">
        <f aca="false">(B15*0.808-0.704)*0.281</f>
        <v>25.5267144</v>
      </c>
      <c r="D15" s="19" t="n">
        <f aca="false">C15-$C$14</f>
        <v>-1.4076976</v>
      </c>
      <c r="E15" s="11" t="n">
        <f aca="false">D15*'Live Draft Worksheet'!$B$10</f>
        <v>-3.48810790949822</v>
      </c>
      <c r="F15" s="12" t="n">
        <v>1</v>
      </c>
      <c r="G15" s="28" t="n">
        <v>164</v>
      </c>
      <c r="H15" s="18" t="s">
        <v>187</v>
      </c>
      <c r="I15" s="16" t="n">
        <v>14</v>
      </c>
      <c r="J15" s="25" t="n">
        <f aca="false">E15-F15</f>
        <v>-4.48810790949822</v>
      </c>
    </row>
    <row r="16" customFormat="false" ht="15.75" hidden="false" customHeight="true" outlineLevel="0" collapsed="false">
      <c r="A16" s="23" t="s">
        <v>202</v>
      </c>
      <c r="B16" s="18" t="n">
        <v>112</v>
      </c>
      <c r="C16" s="19" t="n">
        <f aca="false">(B16*0.808-0.704)*0.281</f>
        <v>25.231552</v>
      </c>
      <c r="D16" s="19" t="n">
        <f aca="false">C16-$C$14</f>
        <v>-1.70286</v>
      </c>
      <c r="E16" s="11" t="n">
        <f aca="false">D16*'Live Draft Worksheet'!$B$10</f>
        <v>-4.219485374393</v>
      </c>
      <c r="F16" s="12" t="n">
        <v>3</v>
      </c>
      <c r="G16" s="28" t="n">
        <v>79</v>
      </c>
      <c r="H16" s="18" t="s">
        <v>187</v>
      </c>
      <c r="I16" s="16" t="n">
        <v>15</v>
      </c>
      <c r="J16" s="25" t="n">
        <f aca="false">E16-F16</f>
        <v>-7.219485374393</v>
      </c>
    </row>
    <row r="17" customFormat="false" ht="15.75" hidden="false" customHeight="true" outlineLevel="0" collapsed="false">
      <c r="A17" s="23" t="s">
        <v>203</v>
      </c>
      <c r="B17" s="18" t="n">
        <v>111.8</v>
      </c>
      <c r="C17" s="19" t="n">
        <f aca="false">(B17*0.808-0.704)*0.281</f>
        <v>25.1861424</v>
      </c>
      <c r="D17" s="19" t="n">
        <f aca="false">C17-$C$14</f>
        <v>-1.7482696</v>
      </c>
      <c r="E17" s="11" t="n">
        <f aca="false">D17*'Live Draft Worksheet'!$B$10</f>
        <v>-4.33200498437683</v>
      </c>
      <c r="F17" s="12" t="n">
        <v>1</v>
      </c>
      <c r="G17" s="28" t="n">
        <v>119</v>
      </c>
      <c r="H17" s="18" t="s">
        <v>187</v>
      </c>
      <c r="I17" s="16" t="n">
        <v>16</v>
      </c>
      <c r="J17" s="25" t="n">
        <f aca="false">E17-F17</f>
        <v>-5.33200498437683</v>
      </c>
    </row>
    <row r="18" customFormat="false" ht="15.75" hidden="false" customHeight="true" outlineLevel="0" collapsed="false">
      <c r="A18" s="13" t="s">
        <v>204</v>
      </c>
      <c r="B18" s="13" t="n">
        <v>107.08</v>
      </c>
      <c r="C18" s="19" t="n">
        <f aca="false">(B18*0.808-0.704)*0.281</f>
        <v>24.11447584</v>
      </c>
      <c r="D18" s="19" t="n">
        <f aca="false">C18-$C$14</f>
        <v>-2.81993616</v>
      </c>
      <c r="E18" s="11" t="n">
        <f aca="false">D18*'Live Draft Worksheet'!$B$10</f>
        <v>-6.98746777999482</v>
      </c>
      <c r="F18" s="12" t="n">
        <v>8</v>
      </c>
      <c r="G18" s="28" t="n">
        <v>17</v>
      </c>
      <c r="H18" s="18" t="s">
        <v>187</v>
      </c>
      <c r="I18" s="16" t="n">
        <v>17</v>
      </c>
      <c r="J18" s="25" t="n">
        <f aca="false">E18-F18</f>
        <v>-14.9874677799948</v>
      </c>
    </row>
    <row r="19" customFormat="false" ht="15.75" hidden="false" customHeight="true" outlineLevel="0" collapsed="false">
      <c r="A19" s="13" t="s">
        <v>205</v>
      </c>
      <c r="B19" s="13" t="n">
        <v>105</v>
      </c>
      <c r="C19" s="19" t="n">
        <f aca="false">(B19*0.808-0.704)*0.281</f>
        <v>23.642216</v>
      </c>
      <c r="D19" s="19" t="n">
        <f aca="false">C19-$C$14</f>
        <v>-3.292196</v>
      </c>
      <c r="E19" s="11" t="n">
        <f aca="false">D19*'Live Draft Worksheet'!$B$10</f>
        <v>-8.15767172382648</v>
      </c>
      <c r="F19" s="21"/>
      <c r="G19" s="30"/>
      <c r="J19" s="25" t="n">
        <f aca="false">E19-F19</f>
        <v>-8.15767172382648</v>
      </c>
    </row>
    <row r="20" customFormat="false" ht="15.75" hidden="false" customHeight="true" outlineLevel="0" collapsed="false">
      <c r="A20" s="13" t="s">
        <v>206</v>
      </c>
      <c r="B20" s="13" t="n">
        <v>100.9</v>
      </c>
      <c r="C20" s="19" t="n">
        <f aca="false">(B20*0.808-0.704)*0.281</f>
        <v>22.7113192</v>
      </c>
      <c r="D20" s="19" t="n">
        <f aca="false">C20-$C$14</f>
        <v>-4.2230928</v>
      </c>
      <c r="E20" s="11" t="n">
        <f aca="false">D20*'Live Draft Worksheet'!$B$10</f>
        <v>-10.4643237284947</v>
      </c>
      <c r="F20" s="21"/>
      <c r="G20" s="30"/>
      <c r="J20" s="25" t="n">
        <f aca="false">E20-F20</f>
        <v>-10.4643237284947</v>
      </c>
    </row>
    <row r="21" customFormat="false" ht="15.75" hidden="false" customHeight="true" outlineLevel="0" collapsed="false">
      <c r="A21" s="13" t="s">
        <v>207</v>
      </c>
      <c r="B21" s="13" t="n">
        <v>95.9</v>
      </c>
      <c r="C21" s="19" t="n">
        <f aca="false">(B21*0.808-0.704)*0.281</f>
        <v>21.5760792</v>
      </c>
      <c r="D21" s="19" t="n">
        <f aca="false">C21-$C$14</f>
        <v>-5.3583328</v>
      </c>
      <c r="E21" s="11" t="n">
        <f aca="false">D21*'Live Draft Worksheet'!$B$10</f>
        <v>-13.27731397809</v>
      </c>
      <c r="F21" s="21"/>
      <c r="G21" s="30"/>
      <c r="J21" s="25" t="n">
        <f aca="false">E21-F21</f>
        <v>-13.27731397809</v>
      </c>
    </row>
    <row r="22" customFormat="false" ht="15.75" hidden="false" customHeight="true" outlineLevel="0" collapsed="false">
      <c r="A22" s="13" t="s">
        <v>208</v>
      </c>
      <c r="B22" s="13" t="n">
        <v>88.1</v>
      </c>
      <c r="C22" s="19" t="n">
        <f aca="false">(B22*0.808-0.704)*0.281</f>
        <v>19.8051048</v>
      </c>
      <c r="D22" s="19" t="n">
        <f aca="false">C22-$C$14</f>
        <v>-7.12930720000001</v>
      </c>
      <c r="E22" s="11" t="n">
        <f aca="false">D22*'Live Draft Worksheet'!$B$10</f>
        <v>-17.6655787674587</v>
      </c>
      <c r="F22" s="21"/>
      <c r="G22" s="30"/>
      <c r="J22" s="25" t="n">
        <f aca="false">E22-F22</f>
        <v>-17.6655787674587</v>
      </c>
    </row>
    <row r="23" customFormat="false" ht="15.75" hidden="false" customHeight="true" outlineLevel="0" collapsed="false">
      <c r="A23" s="13" t="s">
        <v>209</v>
      </c>
      <c r="B23" s="13" t="n">
        <v>86.5</v>
      </c>
      <c r="C23" s="19" t="n">
        <f aca="false">(B23*0.808-0.704)*0.281</f>
        <v>19.441828</v>
      </c>
      <c r="D23" s="19" t="n">
        <f aca="false">C23-$C$14</f>
        <v>-7.492584</v>
      </c>
      <c r="E23" s="11" t="n">
        <f aca="false">D23*'Live Draft Worksheet'!$B$10</f>
        <v>-18.5657356473292</v>
      </c>
      <c r="F23" s="21"/>
      <c r="G23" s="30"/>
      <c r="J23" s="25" t="n">
        <f aca="false">E23-F23</f>
        <v>-18.5657356473292</v>
      </c>
    </row>
    <row r="24" customFormat="false" ht="15.75" hidden="false" customHeight="true" outlineLevel="0" collapsed="false">
      <c r="A24" s="23" t="s">
        <v>210</v>
      </c>
      <c r="B24" s="18" t="n">
        <v>78.6</v>
      </c>
      <c r="C24" s="19" t="n">
        <f aca="false">(B24*0.808-0.704)*0.281</f>
        <v>17.6481488</v>
      </c>
      <c r="D24" s="19" t="n">
        <f aca="false">C24-$C$14</f>
        <v>-9.28626320000001</v>
      </c>
      <c r="E24" s="11" t="n">
        <f aca="false">D24*'Live Draft Worksheet'!$B$10</f>
        <v>-23.0102602416899</v>
      </c>
      <c r="F24" s="21"/>
      <c r="G24" s="30"/>
      <c r="J24" s="25" t="n">
        <f aca="false">E24-F24</f>
        <v>-23.0102602416899</v>
      </c>
    </row>
    <row r="25" customFormat="false" ht="15.75" hidden="false" customHeight="true" outlineLevel="0" collapsed="false">
      <c r="A25" s="13" t="s">
        <v>211</v>
      </c>
      <c r="B25" s="13" t="n">
        <v>75.3</v>
      </c>
      <c r="C25" s="19" t="n">
        <f aca="false">(B25*0.808-0.704)*0.281</f>
        <v>16.8988904</v>
      </c>
      <c r="D25" s="19" t="n">
        <f aca="false">C25-$C$14</f>
        <v>-10.0355216</v>
      </c>
      <c r="E25" s="11" t="n">
        <f aca="false">D25*'Live Draft Worksheet'!$B$10</f>
        <v>-24.8668338064228</v>
      </c>
      <c r="F25" s="21"/>
      <c r="G25" s="30"/>
      <c r="J25" s="25" t="n">
        <f aca="false">E25-F25</f>
        <v>-24.8668338064228</v>
      </c>
    </row>
    <row r="26" customFormat="false" ht="15.75" hidden="false" customHeight="true" outlineLevel="0" collapsed="false">
      <c r="A26" s="13" t="s">
        <v>212</v>
      </c>
      <c r="B26" s="13" t="n">
        <v>74.2</v>
      </c>
      <c r="C26" s="19" t="n">
        <f aca="false">(B26*0.808-0.704)*0.281</f>
        <v>16.6491376</v>
      </c>
      <c r="D26" s="19" t="n">
        <f aca="false">C26-$C$14</f>
        <v>-10.2852744</v>
      </c>
      <c r="E26" s="11" t="n">
        <f aca="false">D26*'Live Draft Worksheet'!$B$10</f>
        <v>-25.4856916613337</v>
      </c>
      <c r="F26" s="21"/>
      <c r="G26" s="30"/>
      <c r="J26" s="25" t="n">
        <f aca="false">E26-F26</f>
        <v>-25.4856916613337</v>
      </c>
    </row>
    <row r="27" customFormat="false" ht="15.75" hidden="false" customHeight="true" outlineLevel="0" collapsed="false">
      <c r="A27" s="13" t="s">
        <v>213</v>
      </c>
      <c r="B27" s="13" t="n">
        <v>73.9</v>
      </c>
      <c r="C27" s="19" t="n">
        <f aca="false">(B27*0.808-0.704)*0.281</f>
        <v>16.5810232</v>
      </c>
      <c r="D27" s="19" t="n">
        <f aca="false">C27-$C$14</f>
        <v>-10.3533888</v>
      </c>
      <c r="E27" s="11" t="n">
        <f aca="false">D27*'Live Draft Worksheet'!$B$10</f>
        <v>-25.6544710763095</v>
      </c>
      <c r="F27" s="21"/>
      <c r="G27" s="30"/>
      <c r="J27" s="25" t="n">
        <f aca="false">E27-F27</f>
        <v>-25.6544710763095</v>
      </c>
    </row>
    <row r="28" customFormat="false" ht="15.75" hidden="false" customHeight="true" outlineLevel="0" collapsed="false">
      <c r="A28" s="13" t="s">
        <v>214</v>
      </c>
      <c r="B28" s="13" t="n">
        <v>72.4</v>
      </c>
      <c r="C28" s="19" t="n">
        <f aca="false">(B28*0.808-0.704)*0.281</f>
        <v>16.2404512</v>
      </c>
      <c r="D28" s="19" t="n">
        <f aca="false">C28-$C$14</f>
        <v>-10.6939608</v>
      </c>
      <c r="E28" s="11" t="n">
        <f aca="false">D28*'Live Draft Worksheet'!$B$10</f>
        <v>-26.4983681511881</v>
      </c>
      <c r="F28" s="21"/>
      <c r="G28" s="30"/>
      <c r="J28" s="25" t="n">
        <f aca="false">E28-F28</f>
        <v>-26.4983681511881</v>
      </c>
    </row>
    <row r="29" customFormat="false" ht="15.75" hidden="false" customHeight="true" outlineLevel="0" collapsed="false">
      <c r="A29" s="13" t="s">
        <v>215</v>
      </c>
      <c r="B29" s="13" t="n">
        <v>70.5</v>
      </c>
      <c r="C29" s="19" t="n">
        <f aca="false">(B29*0.808-0.704)*0.281</f>
        <v>15.80906</v>
      </c>
      <c r="D29" s="19" t="n">
        <f aca="false">C29-$C$14</f>
        <v>-11.125352</v>
      </c>
      <c r="E29" s="11" t="n">
        <f aca="false">D29*'Live Draft Worksheet'!$B$10</f>
        <v>-27.5673044460343</v>
      </c>
      <c r="F29" s="21"/>
      <c r="G29" s="30"/>
      <c r="J29" s="25" t="n">
        <f aca="false">E29-F29</f>
        <v>-27.5673044460343</v>
      </c>
    </row>
    <row r="30" customFormat="false" ht="15.75" hidden="false" customHeight="true" outlineLevel="0" collapsed="false">
      <c r="A30" s="13" t="s">
        <v>216</v>
      </c>
      <c r="B30" s="13" t="n">
        <v>69.9</v>
      </c>
      <c r="C30" s="19" t="n">
        <f aca="false">(B30*0.808-0.704)*0.281</f>
        <v>15.6728312</v>
      </c>
      <c r="D30" s="19" t="n">
        <f aca="false">C30-$C$14</f>
        <v>-11.2615808</v>
      </c>
      <c r="E30" s="11" t="n">
        <f aca="false">D30*'Live Draft Worksheet'!$B$10</f>
        <v>-27.9048632759857</v>
      </c>
      <c r="F30" s="21"/>
      <c r="G30" s="30"/>
      <c r="J30" s="25" t="n">
        <f aca="false">E30-F30</f>
        <v>-27.9048632759857</v>
      </c>
    </row>
    <row r="31" customFormat="false" ht="15.75" hidden="false" customHeight="true" outlineLevel="0" collapsed="false">
      <c r="A31" s="13" t="s">
        <v>217</v>
      </c>
      <c r="B31" s="13" t="n">
        <v>69.5</v>
      </c>
      <c r="C31" s="19" t="n">
        <f aca="false">(B31*0.808-0.704)*0.281</f>
        <v>15.582012</v>
      </c>
      <c r="D31" s="19" t="n">
        <f aca="false">C31-$C$14</f>
        <v>-11.3524</v>
      </c>
      <c r="E31" s="11" t="n">
        <f aca="false">D31*'Live Draft Worksheet'!$B$10</f>
        <v>-28.1299024959534</v>
      </c>
      <c r="F31" s="21"/>
      <c r="G31" s="30"/>
      <c r="J31" s="25" t="n">
        <f aca="false">E31-F31</f>
        <v>-28.1299024959534</v>
      </c>
    </row>
    <row r="32" customFormat="false" ht="15.75" hidden="false" customHeight="true" outlineLevel="0" collapsed="false">
      <c r="A32" s="13" t="s">
        <v>218</v>
      </c>
      <c r="B32" s="13" t="n">
        <v>66.8</v>
      </c>
      <c r="C32" s="19" t="n">
        <f aca="false">(B32*0.808-0.704)*0.281</f>
        <v>14.9689824</v>
      </c>
      <c r="D32" s="19" t="n">
        <f aca="false">C32-$C$14</f>
        <v>-11.9654296</v>
      </c>
      <c r="E32" s="11" t="n">
        <f aca="false">D32*'Live Draft Worksheet'!$B$10</f>
        <v>-29.6489172307348</v>
      </c>
      <c r="F32" s="21"/>
      <c r="G32" s="30"/>
      <c r="J32" s="25" t="n">
        <f aca="false">E32-F32</f>
        <v>-29.6489172307348</v>
      </c>
    </row>
    <row r="33" customFormat="false" ht="15.75" hidden="false" customHeight="true" outlineLevel="0" collapsed="false">
      <c r="A33" s="13" t="s">
        <v>219</v>
      </c>
      <c r="B33" s="13" t="n">
        <v>64.2</v>
      </c>
      <c r="C33" s="19" t="n">
        <f aca="false">(B33*0.808-0.704)*0.281</f>
        <v>14.3786576</v>
      </c>
      <c r="D33" s="19" t="n">
        <f aca="false">C33-$C$14</f>
        <v>-12.5557544</v>
      </c>
      <c r="E33" s="11" t="n">
        <f aca="false">D33*'Live Draft Worksheet'!$B$10</f>
        <v>-31.1116721605244</v>
      </c>
      <c r="F33" s="21"/>
      <c r="G33" s="30"/>
      <c r="J33" s="25" t="n">
        <f aca="false">E33-F33</f>
        <v>-31.1116721605244</v>
      </c>
    </row>
    <row r="34" customFormat="false" ht="15.75" hidden="false" customHeight="true" outlineLevel="0" collapsed="false">
      <c r="A34" s="13" t="s">
        <v>220</v>
      </c>
      <c r="B34" s="13" t="n">
        <v>62.6</v>
      </c>
      <c r="C34" s="19" t="n">
        <f aca="false">(B34*0.808-0.704)*0.281</f>
        <v>14.0153808</v>
      </c>
      <c r="D34" s="19" t="n">
        <f aca="false">C34-$C$14</f>
        <v>-12.9190312</v>
      </c>
      <c r="E34" s="11" t="n">
        <f aca="false">D34*'Live Draft Worksheet'!$B$10</f>
        <v>-32.0118290403949</v>
      </c>
      <c r="F34" s="21"/>
      <c r="G34" s="30"/>
      <c r="J34" s="25" t="n">
        <f aca="false">E34-F34</f>
        <v>-32.0118290403949</v>
      </c>
    </row>
    <row r="35" customFormat="false" ht="15.75" hidden="false" customHeight="true" outlineLevel="0" collapsed="false">
      <c r="E35" s="20"/>
      <c r="F35" s="21"/>
      <c r="G35" s="30"/>
      <c r="J35" s="22"/>
    </row>
    <row r="36" customFormat="false" ht="15.75" hidden="false" customHeight="true" outlineLevel="0" collapsed="false">
      <c r="E36" s="20"/>
      <c r="F36" s="21"/>
      <c r="G36" s="30"/>
      <c r="J36" s="22"/>
    </row>
    <row r="37" customFormat="false" ht="15.75" hidden="false" customHeight="true" outlineLevel="0" collapsed="false">
      <c r="E37" s="20"/>
      <c r="F37" s="21"/>
      <c r="G37" s="30"/>
      <c r="J37" s="22"/>
    </row>
    <row r="38" customFormat="false" ht="15.75" hidden="false" customHeight="true" outlineLevel="0" collapsed="false">
      <c r="E38" s="20"/>
      <c r="F38" s="21"/>
      <c r="G38" s="30"/>
      <c r="J38" s="22"/>
    </row>
    <row r="39" customFormat="false" ht="15.75" hidden="false" customHeight="true" outlineLevel="0" collapsed="false">
      <c r="E39" s="20"/>
      <c r="F39" s="21"/>
      <c r="G39" s="30"/>
      <c r="J39" s="22"/>
    </row>
    <row r="40" customFormat="false" ht="15.75" hidden="false" customHeight="true" outlineLevel="0" collapsed="false">
      <c r="E40" s="20"/>
      <c r="F40" s="21"/>
      <c r="G40" s="30"/>
      <c r="J40" s="22"/>
    </row>
    <row r="41" customFormat="false" ht="15.75" hidden="false" customHeight="true" outlineLevel="0" collapsed="false">
      <c r="E41" s="20"/>
      <c r="F41" s="21"/>
      <c r="G41" s="30"/>
      <c r="J41" s="22"/>
    </row>
    <row r="42" customFormat="false" ht="15.75" hidden="false" customHeight="true" outlineLevel="0" collapsed="false">
      <c r="E42" s="20"/>
      <c r="F42" s="21"/>
      <c r="G42" s="30"/>
      <c r="J42" s="22"/>
    </row>
    <row r="43" customFormat="false" ht="15.75" hidden="false" customHeight="true" outlineLevel="0" collapsed="false">
      <c r="E43" s="20"/>
      <c r="F43" s="21"/>
      <c r="G43" s="30"/>
      <c r="J43" s="22"/>
    </row>
    <row r="44" customFormat="false" ht="15.75" hidden="false" customHeight="true" outlineLevel="0" collapsed="false">
      <c r="E44" s="20"/>
      <c r="F44" s="21"/>
      <c r="G44" s="30"/>
      <c r="J44" s="22"/>
    </row>
    <row r="45" customFormat="false" ht="15.75" hidden="false" customHeight="true" outlineLevel="0" collapsed="false">
      <c r="E45" s="20"/>
      <c r="F45" s="21"/>
      <c r="G45" s="30"/>
      <c r="J45" s="22"/>
    </row>
    <row r="46" customFormat="false" ht="15.75" hidden="false" customHeight="true" outlineLevel="0" collapsed="false">
      <c r="E46" s="20"/>
      <c r="F46" s="21"/>
      <c r="G46" s="30"/>
      <c r="J46" s="22"/>
    </row>
    <row r="47" customFormat="false" ht="15.75" hidden="false" customHeight="true" outlineLevel="0" collapsed="false">
      <c r="E47" s="20"/>
      <c r="F47" s="21"/>
      <c r="G47" s="30"/>
      <c r="J47" s="22"/>
    </row>
    <row r="48" customFormat="false" ht="15.75" hidden="false" customHeight="true" outlineLevel="0" collapsed="false">
      <c r="E48" s="20"/>
      <c r="F48" s="21"/>
      <c r="G48" s="30"/>
      <c r="J48" s="22"/>
    </row>
    <row r="49" customFormat="false" ht="15.75" hidden="false" customHeight="true" outlineLevel="0" collapsed="false">
      <c r="E49" s="20"/>
      <c r="F49" s="21"/>
      <c r="G49" s="30"/>
      <c r="J49" s="22"/>
    </row>
    <row r="50" customFormat="false" ht="15.75" hidden="false" customHeight="true" outlineLevel="0" collapsed="false">
      <c r="E50" s="20"/>
      <c r="F50" s="21"/>
      <c r="G50" s="30"/>
      <c r="J50" s="22"/>
    </row>
    <row r="51" customFormat="false" ht="15.75" hidden="false" customHeight="true" outlineLevel="0" collapsed="false">
      <c r="E51" s="20"/>
      <c r="F51" s="21"/>
      <c r="G51" s="30"/>
      <c r="J51" s="22"/>
    </row>
    <row r="52" customFormat="false" ht="15.75" hidden="false" customHeight="true" outlineLevel="0" collapsed="false">
      <c r="E52" s="20"/>
      <c r="F52" s="21"/>
      <c r="G52" s="30"/>
      <c r="J52" s="22"/>
    </row>
    <row r="53" customFormat="false" ht="15.75" hidden="false" customHeight="true" outlineLevel="0" collapsed="false">
      <c r="E53" s="20"/>
      <c r="F53" s="21"/>
      <c r="G53" s="30"/>
      <c r="J53" s="22"/>
    </row>
    <row r="54" customFormat="false" ht="15.75" hidden="false" customHeight="true" outlineLevel="0" collapsed="false">
      <c r="E54" s="20"/>
      <c r="F54" s="21"/>
      <c r="G54" s="30"/>
      <c r="J54" s="22"/>
    </row>
    <row r="55" customFormat="false" ht="15.75" hidden="false" customHeight="true" outlineLevel="0" collapsed="false">
      <c r="E55" s="20"/>
      <c r="F55" s="21"/>
      <c r="G55" s="30"/>
      <c r="J55" s="22"/>
    </row>
    <row r="56" customFormat="false" ht="15.75" hidden="false" customHeight="true" outlineLevel="0" collapsed="false">
      <c r="E56" s="20"/>
      <c r="F56" s="21"/>
      <c r="G56" s="30"/>
      <c r="J56" s="22"/>
    </row>
    <row r="57" customFormat="false" ht="15.75" hidden="false" customHeight="true" outlineLevel="0" collapsed="false">
      <c r="E57" s="20"/>
      <c r="F57" s="21"/>
      <c r="G57" s="30"/>
      <c r="J57" s="22"/>
    </row>
    <row r="58" customFormat="false" ht="15.75" hidden="false" customHeight="true" outlineLevel="0" collapsed="false">
      <c r="E58" s="20"/>
      <c r="F58" s="21"/>
      <c r="G58" s="30"/>
      <c r="J58" s="22"/>
    </row>
    <row r="59" customFormat="false" ht="15.75" hidden="false" customHeight="true" outlineLevel="0" collapsed="false">
      <c r="E59" s="20"/>
      <c r="F59" s="21"/>
      <c r="G59" s="30"/>
      <c r="J59" s="22"/>
    </row>
    <row r="60" customFormat="false" ht="15.75" hidden="false" customHeight="true" outlineLevel="0" collapsed="false">
      <c r="E60" s="20"/>
      <c r="F60" s="21"/>
      <c r="G60" s="30"/>
      <c r="J60" s="22"/>
    </row>
    <row r="61" customFormat="false" ht="15.75" hidden="false" customHeight="true" outlineLevel="0" collapsed="false">
      <c r="E61" s="20"/>
      <c r="F61" s="21"/>
      <c r="G61" s="30"/>
      <c r="J61" s="22"/>
    </row>
    <row r="62" customFormat="false" ht="15.75" hidden="false" customHeight="true" outlineLevel="0" collapsed="false">
      <c r="E62" s="20"/>
      <c r="F62" s="21"/>
      <c r="G62" s="30"/>
      <c r="J62" s="22"/>
    </row>
    <row r="63" customFormat="false" ht="15.75" hidden="false" customHeight="true" outlineLevel="0" collapsed="false">
      <c r="E63" s="20"/>
      <c r="F63" s="21"/>
      <c r="G63" s="30"/>
      <c r="J63" s="22"/>
    </row>
    <row r="64" customFormat="false" ht="15.75" hidden="false" customHeight="true" outlineLevel="0" collapsed="false">
      <c r="E64" s="20"/>
      <c r="F64" s="21"/>
      <c r="G64" s="30"/>
      <c r="J64" s="22"/>
    </row>
    <row r="65" customFormat="false" ht="15.75" hidden="false" customHeight="true" outlineLevel="0" collapsed="false">
      <c r="E65" s="20"/>
      <c r="F65" s="21"/>
      <c r="G65" s="30"/>
      <c r="J65" s="22"/>
    </row>
    <row r="66" customFormat="false" ht="15.75" hidden="false" customHeight="true" outlineLevel="0" collapsed="false">
      <c r="E66" s="20"/>
      <c r="F66" s="21"/>
      <c r="G66" s="30"/>
      <c r="J66" s="22"/>
    </row>
    <row r="67" customFormat="false" ht="15.75" hidden="false" customHeight="true" outlineLevel="0" collapsed="false">
      <c r="E67" s="20"/>
      <c r="F67" s="21"/>
      <c r="G67" s="30"/>
      <c r="J67" s="22"/>
    </row>
    <row r="68" customFormat="false" ht="15.75" hidden="false" customHeight="true" outlineLevel="0" collapsed="false">
      <c r="E68" s="20"/>
      <c r="F68" s="21"/>
      <c r="G68" s="30"/>
      <c r="J68" s="22"/>
    </row>
    <row r="69" customFormat="false" ht="15.75" hidden="false" customHeight="true" outlineLevel="0" collapsed="false">
      <c r="E69" s="20"/>
      <c r="F69" s="21"/>
      <c r="G69" s="30"/>
      <c r="J69" s="22"/>
    </row>
    <row r="70" customFormat="false" ht="15.75" hidden="false" customHeight="true" outlineLevel="0" collapsed="false">
      <c r="E70" s="20"/>
      <c r="F70" s="21"/>
      <c r="G70" s="30"/>
      <c r="J70" s="22"/>
    </row>
    <row r="71" customFormat="false" ht="15.75" hidden="false" customHeight="true" outlineLevel="0" collapsed="false">
      <c r="E71" s="20"/>
      <c r="F71" s="21"/>
      <c r="G71" s="30"/>
      <c r="J71" s="22"/>
    </row>
    <row r="72" customFormat="false" ht="15.75" hidden="false" customHeight="true" outlineLevel="0" collapsed="false">
      <c r="E72" s="20"/>
      <c r="F72" s="21"/>
      <c r="G72" s="30"/>
      <c r="J72" s="22"/>
    </row>
    <row r="73" customFormat="false" ht="15.75" hidden="false" customHeight="true" outlineLevel="0" collapsed="false">
      <c r="E73" s="20"/>
      <c r="F73" s="21"/>
      <c r="G73" s="30"/>
      <c r="J73" s="22"/>
    </row>
    <row r="74" customFormat="false" ht="15.75" hidden="false" customHeight="true" outlineLevel="0" collapsed="false">
      <c r="E74" s="20"/>
      <c r="F74" s="21"/>
      <c r="G74" s="30"/>
      <c r="J74" s="22"/>
    </row>
    <row r="75" customFormat="false" ht="15.75" hidden="false" customHeight="true" outlineLevel="0" collapsed="false">
      <c r="E75" s="20"/>
      <c r="F75" s="21"/>
      <c r="G75" s="30"/>
      <c r="J75" s="22"/>
    </row>
    <row r="76" customFormat="false" ht="15.75" hidden="false" customHeight="true" outlineLevel="0" collapsed="false">
      <c r="E76" s="20"/>
      <c r="F76" s="21"/>
      <c r="G76" s="30"/>
      <c r="J76" s="22"/>
    </row>
    <row r="77" customFormat="false" ht="15.75" hidden="false" customHeight="true" outlineLevel="0" collapsed="false">
      <c r="E77" s="20"/>
      <c r="F77" s="21"/>
      <c r="G77" s="30"/>
      <c r="J77" s="22"/>
    </row>
    <row r="78" customFormat="false" ht="15.75" hidden="false" customHeight="true" outlineLevel="0" collapsed="false">
      <c r="E78" s="20"/>
      <c r="F78" s="21"/>
      <c r="G78" s="30"/>
      <c r="J78" s="22"/>
    </row>
    <row r="79" customFormat="false" ht="15.75" hidden="false" customHeight="true" outlineLevel="0" collapsed="false">
      <c r="E79" s="20"/>
      <c r="F79" s="21"/>
      <c r="G79" s="30"/>
      <c r="J79" s="22"/>
    </row>
    <row r="80" customFormat="false" ht="15.75" hidden="false" customHeight="true" outlineLevel="0" collapsed="false">
      <c r="E80" s="20"/>
      <c r="F80" s="21"/>
      <c r="G80" s="30"/>
      <c r="J80" s="22"/>
    </row>
    <row r="81" customFormat="false" ht="15.75" hidden="false" customHeight="true" outlineLevel="0" collapsed="false">
      <c r="E81" s="20"/>
      <c r="F81" s="21"/>
      <c r="G81" s="30"/>
      <c r="J81" s="22"/>
    </row>
    <row r="82" customFormat="false" ht="15.75" hidden="false" customHeight="true" outlineLevel="0" collapsed="false">
      <c r="E82" s="20"/>
      <c r="F82" s="21"/>
      <c r="G82" s="30"/>
      <c r="J82" s="22"/>
    </row>
    <row r="83" customFormat="false" ht="15.75" hidden="false" customHeight="true" outlineLevel="0" collapsed="false">
      <c r="E83" s="20"/>
      <c r="F83" s="21"/>
      <c r="G83" s="30"/>
      <c r="J83" s="22"/>
    </row>
    <row r="84" customFormat="false" ht="15.75" hidden="false" customHeight="true" outlineLevel="0" collapsed="false">
      <c r="E84" s="20"/>
      <c r="F84" s="21"/>
      <c r="G84" s="30"/>
      <c r="J84" s="22"/>
    </row>
    <row r="85" customFormat="false" ht="15.75" hidden="false" customHeight="true" outlineLevel="0" collapsed="false">
      <c r="E85" s="20"/>
      <c r="F85" s="21"/>
      <c r="G85" s="30"/>
      <c r="J85" s="22"/>
    </row>
    <row r="86" customFormat="false" ht="15.75" hidden="false" customHeight="true" outlineLevel="0" collapsed="false">
      <c r="E86" s="20"/>
      <c r="F86" s="21"/>
      <c r="G86" s="30"/>
      <c r="J86" s="22"/>
    </row>
    <row r="87" customFormat="false" ht="15.75" hidden="false" customHeight="true" outlineLevel="0" collapsed="false">
      <c r="E87" s="20"/>
      <c r="F87" s="21"/>
      <c r="G87" s="30"/>
      <c r="J87" s="22"/>
    </row>
    <row r="88" customFormat="false" ht="15.75" hidden="false" customHeight="true" outlineLevel="0" collapsed="false">
      <c r="E88" s="20"/>
      <c r="F88" s="21"/>
      <c r="G88" s="30"/>
      <c r="J88" s="22"/>
    </row>
    <row r="89" customFormat="false" ht="15.75" hidden="false" customHeight="true" outlineLevel="0" collapsed="false">
      <c r="E89" s="20"/>
      <c r="F89" s="21"/>
      <c r="G89" s="30"/>
      <c r="J89" s="22"/>
    </row>
    <row r="90" customFormat="false" ht="15.75" hidden="false" customHeight="true" outlineLevel="0" collapsed="false">
      <c r="E90" s="20"/>
      <c r="F90" s="21"/>
      <c r="G90" s="30"/>
      <c r="J90" s="22"/>
    </row>
    <row r="91" customFormat="false" ht="15.75" hidden="false" customHeight="true" outlineLevel="0" collapsed="false">
      <c r="E91" s="20"/>
      <c r="F91" s="21"/>
      <c r="G91" s="30"/>
      <c r="J91" s="22"/>
    </row>
    <row r="92" customFormat="false" ht="15.75" hidden="false" customHeight="true" outlineLevel="0" collapsed="false">
      <c r="E92" s="20"/>
      <c r="F92" s="21"/>
      <c r="G92" s="30"/>
      <c r="J92" s="22"/>
    </row>
    <row r="93" customFormat="false" ht="15.75" hidden="false" customHeight="true" outlineLevel="0" collapsed="false">
      <c r="E93" s="20"/>
      <c r="F93" s="21"/>
      <c r="G93" s="30"/>
      <c r="J93" s="22"/>
    </row>
    <row r="94" customFormat="false" ht="15.75" hidden="false" customHeight="true" outlineLevel="0" collapsed="false">
      <c r="E94" s="20"/>
      <c r="F94" s="21"/>
      <c r="G94" s="30"/>
      <c r="J94" s="22"/>
    </row>
    <row r="95" customFormat="false" ht="15.75" hidden="false" customHeight="true" outlineLevel="0" collapsed="false">
      <c r="E95" s="20"/>
      <c r="F95" s="21"/>
      <c r="G95" s="30"/>
      <c r="J95" s="22"/>
    </row>
    <row r="96" customFormat="false" ht="15.75" hidden="false" customHeight="true" outlineLevel="0" collapsed="false">
      <c r="E96" s="20"/>
      <c r="F96" s="21"/>
      <c r="G96" s="30"/>
      <c r="J96" s="22"/>
    </row>
    <row r="97" customFormat="false" ht="15.75" hidden="false" customHeight="true" outlineLevel="0" collapsed="false">
      <c r="E97" s="20"/>
      <c r="F97" s="21"/>
      <c r="G97" s="30"/>
      <c r="J97" s="22"/>
    </row>
    <row r="98" customFormat="false" ht="15.75" hidden="false" customHeight="true" outlineLevel="0" collapsed="false">
      <c r="E98" s="20"/>
      <c r="F98" s="21"/>
      <c r="G98" s="30"/>
      <c r="J98" s="22"/>
    </row>
    <row r="99" customFormat="false" ht="15.75" hidden="false" customHeight="true" outlineLevel="0" collapsed="false">
      <c r="E99" s="20"/>
      <c r="F99" s="21"/>
      <c r="G99" s="30"/>
      <c r="J99" s="22"/>
    </row>
    <row r="100" customFormat="false" ht="15.75" hidden="false" customHeight="true" outlineLevel="0" collapsed="false">
      <c r="E100" s="20"/>
      <c r="F100" s="21"/>
      <c r="G100" s="30"/>
      <c r="J100" s="22"/>
    </row>
    <row r="101" customFormat="false" ht="15.75" hidden="false" customHeight="true" outlineLevel="0" collapsed="false">
      <c r="E101" s="20"/>
      <c r="F101" s="21"/>
      <c r="G101" s="30"/>
      <c r="J101" s="22"/>
    </row>
    <row r="102" customFormat="false" ht="15.75" hidden="false" customHeight="true" outlineLevel="0" collapsed="false">
      <c r="E102" s="20"/>
      <c r="F102" s="21"/>
      <c r="G102" s="30"/>
      <c r="J102" s="22"/>
    </row>
    <row r="103" customFormat="false" ht="15.75" hidden="false" customHeight="true" outlineLevel="0" collapsed="false">
      <c r="E103" s="20"/>
      <c r="F103" s="21"/>
      <c r="G103" s="30"/>
      <c r="J103" s="22"/>
    </row>
    <row r="104" customFormat="false" ht="15.75" hidden="false" customHeight="true" outlineLevel="0" collapsed="false">
      <c r="E104" s="20"/>
      <c r="F104" s="21"/>
      <c r="G104" s="30"/>
      <c r="J104" s="22"/>
    </row>
    <row r="105" customFormat="false" ht="15.75" hidden="false" customHeight="true" outlineLevel="0" collapsed="false">
      <c r="E105" s="20"/>
      <c r="F105" s="21"/>
      <c r="G105" s="30"/>
      <c r="J105" s="22"/>
    </row>
    <row r="106" customFormat="false" ht="15.75" hidden="false" customHeight="true" outlineLevel="0" collapsed="false">
      <c r="E106" s="20"/>
      <c r="F106" s="21"/>
      <c r="G106" s="30"/>
      <c r="J106" s="22"/>
    </row>
    <row r="107" customFormat="false" ht="15.75" hidden="false" customHeight="true" outlineLevel="0" collapsed="false">
      <c r="E107" s="20"/>
      <c r="F107" s="21"/>
      <c r="G107" s="30"/>
      <c r="J107" s="22"/>
    </row>
    <row r="108" customFormat="false" ht="15.75" hidden="false" customHeight="true" outlineLevel="0" collapsed="false">
      <c r="E108" s="20"/>
      <c r="F108" s="21"/>
      <c r="G108" s="30"/>
      <c r="J108" s="22"/>
    </row>
    <row r="109" customFormat="false" ht="15.75" hidden="false" customHeight="true" outlineLevel="0" collapsed="false">
      <c r="E109" s="20"/>
      <c r="F109" s="21"/>
      <c r="G109" s="30"/>
      <c r="J109" s="22"/>
    </row>
    <row r="110" customFormat="false" ht="15.75" hidden="false" customHeight="true" outlineLevel="0" collapsed="false">
      <c r="E110" s="20"/>
      <c r="F110" s="21"/>
      <c r="G110" s="30"/>
      <c r="J110" s="22"/>
    </row>
    <row r="111" customFormat="false" ht="15.75" hidden="false" customHeight="true" outlineLevel="0" collapsed="false">
      <c r="E111" s="20"/>
      <c r="F111" s="21"/>
      <c r="G111" s="30"/>
      <c r="J111" s="22"/>
    </row>
    <row r="112" customFormat="false" ht="15.75" hidden="false" customHeight="true" outlineLevel="0" collapsed="false">
      <c r="E112" s="20"/>
      <c r="F112" s="21"/>
      <c r="G112" s="30"/>
      <c r="J112" s="22"/>
    </row>
    <row r="113" customFormat="false" ht="15.75" hidden="false" customHeight="true" outlineLevel="0" collapsed="false">
      <c r="E113" s="20"/>
      <c r="F113" s="21"/>
      <c r="G113" s="30"/>
      <c r="J113" s="22"/>
    </row>
    <row r="114" customFormat="false" ht="15.75" hidden="false" customHeight="true" outlineLevel="0" collapsed="false">
      <c r="E114" s="20"/>
      <c r="F114" s="21"/>
      <c r="G114" s="30"/>
      <c r="J114" s="22"/>
    </row>
    <row r="115" customFormat="false" ht="15.75" hidden="false" customHeight="true" outlineLevel="0" collapsed="false">
      <c r="E115" s="20"/>
      <c r="F115" s="21"/>
      <c r="G115" s="30"/>
      <c r="J115" s="22"/>
    </row>
    <row r="116" customFormat="false" ht="15.75" hidden="false" customHeight="true" outlineLevel="0" collapsed="false">
      <c r="E116" s="20"/>
      <c r="F116" s="21"/>
      <c r="G116" s="30"/>
      <c r="J116" s="22"/>
    </row>
    <row r="117" customFormat="false" ht="15.75" hidden="false" customHeight="true" outlineLevel="0" collapsed="false">
      <c r="E117" s="20"/>
      <c r="F117" s="21"/>
      <c r="G117" s="30"/>
      <c r="J117" s="22"/>
    </row>
    <row r="118" customFormat="false" ht="15.75" hidden="false" customHeight="true" outlineLevel="0" collapsed="false">
      <c r="E118" s="20"/>
      <c r="F118" s="21"/>
      <c r="G118" s="30"/>
      <c r="J118" s="22"/>
    </row>
    <row r="119" customFormat="false" ht="15.75" hidden="false" customHeight="true" outlineLevel="0" collapsed="false">
      <c r="E119" s="20"/>
      <c r="F119" s="21"/>
      <c r="G119" s="30"/>
      <c r="J119" s="22"/>
    </row>
    <row r="120" customFormat="false" ht="15.75" hidden="false" customHeight="true" outlineLevel="0" collapsed="false">
      <c r="E120" s="20"/>
      <c r="F120" s="21"/>
      <c r="G120" s="30"/>
      <c r="J120" s="22"/>
    </row>
    <row r="121" customFormat="false" ht="15.75" hidden="false" customHeight="true" outlineLevel="0" collapsed="false">
      <c r="E121" s="20"/>
      <c r="F121" s="21"/>
      <c r="G121" s="30"/>
      <c r="J121" s="22"/>
    </row>
    <row r="122" customFormat="false" ht="15.75" hidden="false" customHeight="true" outlineLevel="0" collapsed="false">
      <c r="E122" s="20"/>
      <c r="F122" s="21"/>
      <c r="G122" s="30"/>
      <c r="J122" s="22"/>
    </row>
    <row r="123" customFormat="false" ht="15.75" hidden="false" customHeight="true" outlineLevel="0" collapsed="false">
      <c r="E123" s="20"/>
      <c r="F123" s="21"/>
      <c r="G123" s="30"/>
      <c r="J123" s="22"/>
    </row>
    <row r="124" customFormat="false" ht="15.75" hidden="false" customHeight="true" outlineLevel="0" collapsed="false">
      <c r="E124" s="20"/>
      <c r="F124" s="21"/>
      <c r="G124" s="30"/>
      <c r="J124" s="22"/>
    </row>
    <row r="125" customFormat="false" ht="15.75" hidden="false" customHeight="true" outlineLevel="0" collapsed="false">
      <c r="E125" s="20"/>
      <c r="F125" s="21"/>
      <c r="G125" s="30"/>
      <c r="J125" s="22"/>
    </row>
    <row r="126" customFormat="false" ht="15.75" hidden="false" customHeight="true" outlineLevel="0" collapsed="false">
      <c r="E126" s="20"/>
      <c r="F126" s="21"/>
      <c r="G126" s="30"/>
      <c r="J126" s="22"/>
    </row>
    <row r="127" customFormat="false" ht="15.75" hidden="false" customHeight="true" outlineLevel="0" collapsed="false">
      <c r="E127" s="20"/>
      <c r="F127" s="21"/>
      <c r="G127" s="30"/>
      <c r="J127" s="22"/>
    </row>
    <row r="128" customFormat="false" ht="15.75" hidden="false" customHeight="true" outlineLevel="0" collapsed="false">
      <c r="E128" s="20"/>
      <c r="F128" s="21"/>
      <c r="G128" s="30"/>
      <c r="J128" s="22"/>
    </row>
    <row r="129" customFormat="false" ht="15.75" hidden="false" customHeight="true" outlineLevel="0" collapsed="false">
      <c r="E129" s="20"/>
      <c r="F129" s="21"/>
      <c r="G129" s="30"/>
      <c r="J129" s="22"/>
    </row>
    <row r="130" customFormat="false" ht="15.75" hidden="false" customHeight="true" outlineLevel="0" collapsed="false">
      <c r="E130" s="20"/>
      <c r="F130" s="21"/>
      <c r="G130" s="30"/>
      <c r="J130" s="22"/>
    </row>
    <row r="131" customFormat="false" ht="15.75" hidden="false" customHeight="true" outlineLevel="0" collapsed="false">
      <c r="E131" s="20"/>
      <c r="F131" s="21"/>
      <c r="G131" s="30"/>
      <c r="J131" s="22"/>
    </row>
    <row r="132" customFormat="false" ht="15.75" hidden="false" customHeight="true" outlineLevel="0" collapsed="false">
      <c r="E132" s="20"/>
      <c r="F132" s="21"/>
      <c r="G132" s="30"/>
      <c r="J132" s="22"/>
    </row>
    <row r="133" customFormat="false" ht="15.75" hidden="false" customHeight="true" outlineLevel="0" collapsed="false">
      <c r="E133" s="20"/>
      <c r="F133" s="21"/>
      <c r="G133" s="30"/>
      <c r="J133" s="22"/>
    </row>
    <row r="134" customFormat="false" ht="15.75" hidden="false" customHeight="true" outlineLevel="0" collapsed="false">
      <c r="E134" s="20"/>
      <c r="F134" s="21"/>
      <c r="G134" s="30"/>
      <c r="J134" s="22"/>
    </row>
    <row r="135" customFormat="false" ht="15.75" hidden="false" customHeight="true" outlineLevel="0" collapsed="false">
      <c r="E135" s="20"/>
      <c r="F135" s="21"/>
      <c r="G135" s="30"/>
      <c r="J135" s="22"/>
    </row>
    <row r="136" customFormat="false" ht="15.75" hidden="false" customHeight="true" outlineLevel="0" collapsed="false">
      <c r="E136" s="20"/>
      <c r="F136" s="21"/>
      <c r="G136" s="30"/>
      <c r="J136" s="22"/>
    </row>
    <row r="137" customFormat="false" ht="15.75" hidden="false" customHeight="true" outlineLevel="0" collapsed="false">
      <c r="E137" s="20"/>
      <c r="F137" s="21"/>
      <c r="G137" s="30"/>
      <c r="J137" s="22"/>
    </row>
    <row r="138" customFormat="false" ht="15.75" hidden="false" customHeight="true" outlineLevel="0" collapsed="false">
      <c r="E138" s="20"/>
      <c r="F138" s="21"/>
      <c r="G138" s="30"/>
      <c r="J138" s="22"/>
    </row>
    <row r="139" customFormat="false" ht="15.75" hidden="false" customHeight="true" outlineLevel="0" collapsed="false">
      <c r="E139" s="20"/>
      <c r="F139" s="21"/>
      <c r="G139" s="30"/>
      <c r="J139" s="22"/>
    </row>
    <row r="140" customFormat="false" ht="15.75" hidden="false" customHeight="true" outlineLevel="0" collapsed="false">
      <c r="E140" s="20"/>
      <c r="F140" s="21"/>
      <c r="G140" s="30"/>
      <c r="J140" s="22"/>
    </row>
    <row r="141" customFormat="false" ht="15.75" hidden="false" customHeight="true" outlineLevel="0" collapsed="false">
      <c r="E141" s="20"/>
      <c r="F141" s="21"/>
      <c r="G141" s="30"/>
      <c r="J141" s="22"/>
    </row>
    <row r="142" customFormat="false" ht="15.75" hidden="false" customHeight="true" outlineLevel="0" collapsed="false">
      <c r="E142" s="20"/>
      <c r="F142" s="21"/>
      <c r="G142" s="30"/>
      <c r="J142" s="22"/>
    </row>
    <row r="143" customFormat="false" ht="15.75" hidden="false" customHeight="true" outlineLevel="0" collapsed="false">
      <c r="E143" s="20"/>
      <c r="F143" s="21"/>
      <c r="G143" s="30"/>
      <c r="J143" s="22"/>
    </row>
    <row r="144" customFormat="false" ht="15.75" hidden="false" customHeight="true" outlineLevel="0" collapsed="false">
      <c r="E144" s="20"/>
      <c r="F144" s="21"/>
      <c r="G144" s="30"/>
      <c r="J144" s="22"/>
    </row>
    <row r="145" customFormat="false" ht="15.75" hidden="false" customHeight="true" outlineLevel="0" collapsed="false">
      <c r="E145" s="20"/>
      <c r="F145" s="21"/>
      <c r="G145" s="30"/>
      <c r="J145" s="22"/>
    </row>
    <row r="146" customFormat="false" ht="15.75" hidden="false" customHeight="true" outlineLevel="0" collapsed="false">
      <c r="E146" s="20"/>
      <c r="F146" s="21"/>
      <c r="G146" s="30"/>
      <c r="J146" s="22"/>
    </row>
    <row r="147" customFormat="false" ht="15.75" hidden="false" customHeight="true" outlineLevel="0" collapsed="false">
      <c r="E147" s="20"/>
      <c r="F147" s="21"/>
      <c r="G147" s="30"/>
      <c r="J147" s="22"/>
    </row>
    <row r="148" customFormat="false" ht="15.75" hidden="false" customHeight="true" outlineLevel="0" collapsed="false">
      <c r="E148" s="20"/>
      <c r="F148" s="21"/>
      <c r="G148" s="30"/>
      <c r="J148" s="22"/>
    </row>
    <row r="149" customFormat="false" ht="15.75" hidden="false" customHeight="true" outlineLevel="0" collapsed="false">
      <c r="E149" s="20"/>
      <c r="F149" s="21"/>
      <c r="G149" s="30"/>
      <c r="J149" s="22"/>
    </row>
    <row r="150" customFormat="false" ht="15.75" hidden="false" customHeight="true" outlineLevel="0" collapsed="false">
      <c r="E150" s="20"/>
      <c r="F150" s="21"/>
      <c r="G150" s="30"/>
      <c r="J150" s="22"/>
    </row>
    <row r="151" customFormat="false" ht="15.75" hidden="false" customHeight="true" outlineLevel="0" collapsed="false">
      <c r="E151" s="20"/>
      <c r="F151" s="21"/>
      <c r="G151" s="30"/>
      <c r="J151" s="22"/>
    </row>
    <row r="152" customFormat="false" ht="15.75" hidden="false" customHeight="true" outlineLevel="0" collapsed="false">
      <c r="E152" s="20"/>
      <c r="F152" s="21"/>
      <c r="G152" s="30"/>
      <c r="J152" s="22"/>
    </row>
    <row r="153" customFormat="false" ht="15.75" hidden="false" customHeight="true" outlineLevel="0" collapsed="false">
      <c r="E153" s="20"/>
      <c r="F153" s="21"/>
      <c r="G153" s="30"/>
      <c r="J153" s="22"/>
    </row>
    <row r="154" customFormat="false" ht="15.75" hidden="false" customHeight="true" outlineLevel="0" collapsed="false">
      <c r="E154" s="20"/>
      <c r="F154" s="21"/>
      <c r="G154" s="30"/>
      <c r="J154" s="22"/>
    </row>
    <row r="155" customFormat="false" ht="15.75" hidden="false" customHeight="true" outlineLevel="0" collapsed="false">
      <c r="E155" s="20"/>
      <c r="F155" s="21"/>
      <c r="G155" s="30"/>
      <c r="J155" s="22"/>
    </row>
    <row r="156" customFormat="false" ht="15.75" hidden="false" customHeight="true" outlineLevel="0" collapsed="false">
      <c r="E156" s="20"/>
      <c r="F156" s="21"/>
      <c r="G156" s="30"/>
      <c r="J156" s="22"/>
    </row>
    <row r="157" customFormat="false" ht="15.75" hidden="false" customHeight="true" outlineLevel="0" collapsed="false">
      <c r="E157" s="20"/>
      <c r="F157" s="21"/>
      <c r="G157" s="30"/>
      <c r="J157" s="22"/>
    </row>
    <row r="158" customFormat="false" ht="15.75" hidden="false" customHeight="true" outlineLevel="0" collapsed="false">
      <c r="E158" s="20"/>
      <c r="F158" s="21"/>
      <c r="G158" s="30"/>
      <c r="J158" s="22"/>
    </row>
    <row r="159" customFormat="false" ht="15.75" hidden="false" customHeight="true" outlineLevel="0" collapsed="false">
      <c r="E159" s="20"/>
      <c r="F159" s="21"/>
      <c r="G159" s="30"/>
      <c r="J159" s="22"/>
    </row>
    <row r="160" customFormat="false" ht="15.75" hidden="false" customHeight="true" outlineLevel="0" collapsed="false">
      <c r="E160" s="20"/>
      <c r="F160" s="21"/>
      <c r="G160" s="30"/>
      <c r="J160" s="22"/>
    </row>
    <row r="161" customFormat="false" ht="15.75" hidden="false" customHeight="true" outlineLevel="0" collapsed="false">
      <c r="E161" s="20"/>
      <c r="F161" s="21"/>
      <c r="G161" s="30"/>
      <c r="J161" s="22"/>
    </row>
    <row r="162" customFormat="false" ht="15.75" hidden="false" customHeight="true" outlineLevel="0" collapsed="false">
      <c r="E162" s="20"/>
      <c r="F162" s="21"/>
      <c r="G162" s="30"/>
      <c r="J162" s="22"/>
    </row>
    <row r="163" customFormat="false" ht="15.75" hidden="false" customHeight="true" outlineLevel="0" collapsed="false">
      <c r="E163" s="20"/>
      <c r="F163" s="21"/>
      <c r="G163" s="30"/>
      <c r="J163" s="22"/>
    </row>
    <row r="164" customFormat="false" ht="15.75" hidden="false" customHeight="true" outlineLevel="0" collapsed="false">
      <c r="E164" s="20"/>
      <c r="F164" s="21"/>
      <c r="G164" s="30"/>
      <c r="J164" s="22"/>
    </row>
    <row r="165" customFormat="false" ht="15.75" hidden="false" customHeight="true" outlineLevel="0" collapsed="false">
      <c r="E165" s="20"/>
      <c r="F165" s="21"/>
      <c r="G165" s="30"/>
      <c r="J165" s="22"/>
    </row>
    <row r="166" customFormat="false" ht="15.75" hidden="false" customHeight="true" outlineLevel="0" collapsed="false">
      <c r="E166" s="20"/>
      <c r="F166" s="21"/>
      <c r="G166" s="30"/>
      <c r="J166" s="22"/>
    </row>
    <row r="167" customFormat="false" ht="15.75" hidden="false" customHeight="true" outlineLevel="0" collapsed="false">
      <c r="E167" s="20"/>
      <c r="F167" s="21"/>
      <c r="G167" s="30"/>
      <c r="J167" s="22"/>
    </row>
    <row r="168" customFormat="false" ht="15.75" hidden="false" customHeight="true" outlineLevel="0" collapsed="false">
      <c r="E168" s="20"/>
      <c r="F168" s="21"/>
      <c r="G168" s="30"/>
      <c r="J168" s="22"/>
    </row>
    <row r="169" customFormat="false" ht="15.75" hidden="false" customHeight="true" outlineLevel="0" collapsed="false">
      <c r="E169" s="20"/>
      <c r="F169" s="21"/>
      <c r="G169" s="30"/>
      <c r="J169" s="22"/>
    </row>
    <row r="170" customFormat="false" ht="15.75" hidden="false" customHeight="true" outlineLevel="0" collapsed="false">
      <c r="E170" s="20"/>
      <c r="F170" s="21"/>
      <c r="G170" s="30"/>
      <c r="J170" s="22"/>
    </row>
    <row r="171" customFormat="false" ht="15.75" hidden="false" customHeight="true" outlineLevel="0" collapsed="false">
      <c r="E171" s="20"/>
      <c r="F171" s="21"/>
      <c r="G171" s="30"/>
      <c r="J171" s="22"/>
    </row>
    <row r="172" customFormat="false" ht="15.75" hidden="false" customHeight="true" outlineLevel="0" collapsed="false">
      <c r="E172" s="20"/>
      <c r="F172" s="21"/>
      <c r="G172" s="30"/>
      <c r="J172" s="22"/>
    </row>
    <row r="173" customFormat="false" ht="15.75" hidden="false" customHeight="true" outlineLevel="0" collapsed="false">
      <c r="E173" s="20"/>
      <c r="F173" s="21"/>
      <c r="G173" s="30"/>
      <c r="J173" s="22"/>
    </row>
    <row r="174" customFormat="false" ht="15.75" hidden="false" customHeight="true" outlineLevel="0" collapsed="false">
      <c r="E174" s="20"/>
      <c r="F174" s="21"/>
      <c r="G174" s="30"/>
      <c r="J174" s="22"/>
    </row>
    <row r="175" customFormat="false" ht="15.75" hidden="false" customHeight="true" outlineLevel="0" collapsed="false">
      <c r="E175" s="20"/>
      <c r="F175" s="21"/>
      <c r="G175" s="30"/>
      <c r="J175" s="22"/>
    </row>
    <row r="176" customFormat="false" ht="15.75" hidden="false" customHeight="true" outlineLevel="0" collapsed="false">
      <c r="E176" s="20"/>
      <c r="F176" s="21"/>
      <c r="G176" s="30"/>
      <c r="J176" s="22"/>
    </row>
    <row r="177" customFormat="false" ht="15.75" hidden="false" customHeight="true" outlineLevel="0" collapsed="false">
      <c r="E177" s="20"/>
      <c r="F177" s="21"/>
      <c r="G177" s="30"/>
      <c r="J177" s="22"/>
    </row>
    <row r="178" customFormat="false" ht="15.75" hidden="false" customHeight="true" outlineLevel="0" collapsed="false">
      <c r="E178" s="20"/>
      <c r="F178" s="21"/>
      <c r="G178" s="30"/>
      <c r="J178" s="22"/>
    </row>
    <row r="179" customFormat="false" ht="15.75" hidden="false" customHeight="true" outlineLevel="0" collapsed="false">
      <c r="E179" s="20"/>
      <c r="F179" s="21"/>
      <c r="G179" s="30"/>
      <c r="J179" s="22"/>
    </row>
    <row r="180" customFormat="false" ht="15.75" hidden="false" customHeight="true" outlineLevel="0" collapsed="false">
      <c r="E180" s="20"/>
      <c r="F180" s="21"/>
      <c r="G180" s="30"/>
      <c r="J180" s="22"/>
    </row>
    <row r="181" customFormat="false" ht="15.75" hidden="false" customHeight="true" outlineLevel="0" collapsed="false">
      <c r="E181" s="20"/>
      <c r="F181" s="21"/>
      <c r="G181" s="30"/>
      <c r="J181" s="22"/>
    </row>
    <row r="182" customFormat="false" ht="15.75" hidden="false" customHeight="true" outlineLevel="0" collapsed="false">
      <c r="E182" s="20"/>
      <c r="F182" s="21"/>
      <c r="G182" s="30"/>
      <c r="J182" s="22"/>
    </row>
    <row r="183" customFormat="false" ht="15.75" hidden="false" customHeight="true" outlineLevel="0" collapsed="false">
      <c r="E183" s="20"/>
      <c r="F183" s="21"/>
      <c r="G183" s="30"/>
      <c r="J183" s="22"/>
    </row>
    <row r="184" customFormat="false" ht="15.75" hidden="false" customHeight="true" outlineLevel="0" collapsed="false">
      <c r="E184" s="20"/>
      <c r="F184" s="21"/>
      <c r="G184" s="30"/>
      <c r="J184" s="22"/>
    </row>
    <row r="185" customFormat="false" ht="15.75" hidden="false" customHeight="true" outlineLevel="0" collapsed="false">
      <c r="E185" s="20"/>
      <c r="F185" s="21"/>
      <c r="G185" s="30"/>
      <c r="J185" s="22"/>
    </row>
    <row r="186" customFormat="false" ht="15.75" hidden="false" customHeight="true" outlineLevel="0" collapsed="false">
      <c r="E186" s="20"/>
      <c r="F186" s="21"/>
      <c r="G186" s="30"/>
      <c r="J186" s="22"/>
    </row>
    <row r="187" customFormat="false" ht="15.75" hidden="false" customHeight="true" outlineLevel="0" collapsed="false">
      <c r="E187" s="20"/>
      <c r="F187" s="21"/>
      <c r="G187" s="30"/>
      <c r="J187" s="22"/>
    </row>
    <row r="188" customFormat="false" ht="15.75" hidden="false" customHeight="true" outlineLevel="0" collapsed="false">
      <c r="E188" s="20"/>
      <c r="F188" s="21"/>
      <c r="G188" s="30"/>
      <c r="J188" s="22"/>
    </row>
    <row r="189" customFormat="false" ht="15.75" hidden="false" customHeight="true" outlineLevel="0" collapsed="false">
      <c r="E189" s="20"/>
      <c r="F189" s="21"/>
      <c r="G189" s="30"/>
      <c r="J189" s="22"/>
    </row>
    <row r="190" customFormat="false" ht="15.75" hidden="false" customHeight="true" outlineLevel="0" collapsed="false">
      <c r="E190" s="20"/>
      <c r="F190" s="21"/>
      <c r="G190" s="30"/>
      <c r="J190" s="22"/>
    </row>
    <row r="191" customFormat="false" ht="15.75" hidden="false" customHeight="true" outlineLevel="0" collapsed="false">
      <c r="E191" s="20"/>
      <c r="F191" s="21"/>
      <c r="G191" s="30"/>
      <c r="J191" s="22"/>
    </row>
    <row r="192" customFormat="false" ht="15.75" hidden="false" customHeight="true" outlineLevel="0" collapsed="false">
      <c r="E192" s="20"/>
      <c r="F192" s="21"/>
      <c r="G192" s="30"/>
      <c r="J192" s="22"/>
    </row>
    <row r="193" customFormat="false" ht="15.75" hidden="false" customHeight="true" outlineLevel="0" collapsed="false">
      <c r="E193" s="20"/>
      <c r="F193" s="21"/>
      <c r="G193" s="30"/>
      <c r="J193" s="22"/>
    </row>
    <row r="194" customFormat="false" ht="15.75" hidden="false" customHeight="true" outlineLevel="0" collapsed="false">
      <c r="E194" s="20"/>
      <c r="F194" s="21"/>
      <c r="G194" s="30"/>
      <c r="J194" s="22"/>
    </row>
    <row r="195" customFormat="false" ht="15.75" hidden="false" customHeight="true" outlineLevel="0" collapsed="false">
      <c r="E195" s="20"/>
      <c r="F195" s="21"/>
      <c r="G195" s="30"/>
      <c r="J195" s="22"/>
    </row>
    <row r="196" customFormat="false" ht="15.75" hidden="false" customHeight="true" outlineLevel="0" collapsed="false">
      <c r="E196" s="20"/>
      <c r="F196" s="21"/>
      <c r="G196" s="30"/>
      <c r="J196" s="22"/>
    </row>
    <row r="197" customFormat="false" ht="15.75" hidden="false" customHeight="true" outlineLevel="0" collapsed="false">
      <c r="E197" s="20"/>
      <c r="F197" s="21"/>
      <c r="G197" s="30"/>
      <c r="J197" s="22"/>
    </row>
    <row r="198" customFormat="false" ht="15.75" hidden="false" customHeight="true" outlineLevel="0" collapsed="false">
      <c r="E198" s="20"/>
      <c r="F198" s="21"/>
      <c r="G198" s="30"/>
      <c r="J198" s="22"/>
    </row>
    <row r="199" customFormat="false" ht="15.75" hidden="false" customHeight="true" outlineLevel="0" collapsed="false">
      <c r="E199" s="20"/>
      <c r="F199" s="21"/>
      <c r="G199" s="30"/>
      <c r="J199" s="22"/>
    </row>
    <row r="200" customFormat="false" ht="15.75" hidden="false" customHeight="true" outlineLevel="0" collapsed="false">
      <c r="E200" s="20"/>
      <c r="F200" s="21"/>
      <c r="G200" s="30"/>
      <c r="J200" s="22"/>
    </row>
    <row r="201" customFormat="false" ht="15.75" hidden="false" customHeight="true" outlineLevel="0" collapsed="false">
      <c r="E201" s="20"/>
      <c r="F201" s="21"/>
      <c r="G201" s="30"/>
      <c r="J201" s="22"/>
    </row>
    <row r="202" customFormat="false" ht="15.75" hidden="false" customHeight="true" outlineLevel="0" collapsed="false">
      <c r="E202" s="20"/>
      <c r="F202" s="21"/>
      <c r="G202" s="30"/>
      <c r="J202" s="22"/>
    </row>
    <row r="203" customFormat="false" ht="15.75" hidden="false" customHeight="true" outlineLevel="0" collapsed="false">
      <c r="E203" s="20"/>
      <c r="F203" s="21"/>
      <c r="G203" s="30"/>
      <c r="J203" s="22"/>
    </row>
    <row r="204" customFormat="false" ht="15.75" hidden="false" customHeight="true" outlineLevel="0" collapsed="false">
      <c r="E204" s="20"/>
      <c r="F204" s="21"/>
      <c r="G204" s="30"/>
      <c r="J204" s="22"/>
    </row>
    <row r="205" customFormat="false" ht="15.75" hidden="false" customHeight="true" outlineLevel="0" collapsed="false">
      <c r="E205" s="20"/>
      <c r="F205" s="21"/>
      <c r="G205" s="30"/>
      <c r="J205" s="22"/>
    </row>
    <row r="206" customFormat="false" ht="15.75" hidden="false" customHeight="true" outlineLevel="0" collapsed="false">
      <c r="E206" s="20"/>
      <c r="F206" s="21"/>
      <c r="G206" s="30"/>
      <c r="J206" s="22"/>
    </row>
    <row r="207" customFormat="false" ht="15.75" hidden="false" customHeight="true" outlineLevel="0" collapsed="false">
      <c r="E207" s="20"/>
      <c r="F207" s="21"/>
      <c r="G207" s="30"/>
      <c r="J207" s="22"/>
    </row>
    <row r="208" customFormat="false" ht="15.75" hidden="false" customHeight="true" outlineLevel="0" collapsed="false">
      <c r="E208" s="20"/>
      <c r="F208" s="21"/>
      <c r="G208" s="30"/>
      <c r="J208" s="22"/>
    </row>
    <row r="209" customFormat="false" ht="15.75" hidden="false" customHeight="true" outlineLevel="0" collapsed="false">
      <c r="E209" s="20"/>
      <c r="F209" s="21"/>
      <c r="G209" s="30"/>
      <c r="J209" s="22"/>
    </row>
    <row r="210" customFormat="false" ht="15.75" hidden="false" customHeight="true" outlineLevel="0" collapsed="false">
      <c r="E210" s="20"/>
      <c r="F210" s="21"/>
      <c r="G210" s="30"/>
      <c r="J210" s="22"/>
    </row>
    <row r="211" customFormat="false" ht="15.75" hidden="false" customHeight="true" outlineLevel="0" collapsed="false">
      <c r="F211" s="21"/>
      <c r="G211" s="30"/>
      <c r="J211" s="22"/>
    </row>
    <row r="212" customFormat="false" ht="15.75" hidden="false" customHeight="true" outlineLevel="0" collapsed="false">
      <c r="F212" s="21"/>
      <c r="G212" s="30"/>
      <c r="J212" s="22"/>
    </row>
    <row r="213" customFormat="false" ht="15.75" hidden="false" customHeight="true" outlineLevel="0" collapsed="false">
      <c r="F213" s="21"/>
      <c r="G213" s="30"/>
      <c r="J213" s="22"/>
    </row>
    <row r="214" customFormat="false" ht="15.75" hidden="false" customHeight="true" outlineLevel="0" collapsed="false">
      <c r="F214" s="21"/>
      <c r="G214" s="30"/>
      <c r="J214" s="22"/>
    </row>
    <row r="215" customFormat="false" ht="15.75" hidden="false" customHeight="true" outlineLevel="0" collapsed="false">
      <c r="F215" s="21"/>
      <c r="G215" s="30"/>
      <c r="J215" s="22"/>
    </row>
    <row r="216" customFormat="false" ht="15.75" hidden="false" customHeight="true" outlineLevel="0" collapsed="false">
      <c r="F216" s="21"/>
      <c r="G216" s="30"/>
      <c r="J216" s="22"/>
    </row>
    <row r="217" customFormat="false" ht="15.75" hidden="false" customHeight="true" outlineLevel="0" collapsed="false">
      <c r="F217" s="21"/>
      <c r="G217" s="30"/>
      <c r="J217" s="22"/>
    </row>
    <row r="218" customFormat="false" ht="15.75" hidden="false" customHeight="true" outlineLevel="0" collapsed="false">
      <c r="F218" s="21"/>
      <c r="G218" s="30"/>
      <c r="J218" s="22"/>
    </row>
    <row r="219" customFormat="false" ht="15.75" hidden="false" customHeight="true" outlineLevel="0" collapsed="false">
      <c r="F219" s="21"/>
      <c r="G219" s="30"/>
      <c r="J219" s="22"/>
    </row>
    <row r="220" customFormat="false" ht="15.75" hidden="false" customHeight="true" outlineLevel="0" collapsed="false">
      <c r="F220" s="21"/>
      <c r="G220" s="30"/>
      <c r="J220" s="22"/>
    </row>
    <row r="221" customFormat="false" ht="15.75" hidden="false" customHeight="true" outlineLevel="0" collapsed="false">
      <c r="F221" s="21"/>
      <c r="G221" s="30"/>
      <c r="J221" s="22"/>
    </row>
    <row r="222" customFormat="false" ht="15.75" hidden="false" customHeight="true" outlineLevel="0" collapsed="false">
      <c r="F222" s="21"/>
      <c r="G222" s="30"/>
      <c r="J222" s="22"/>
    </row>
    <row r="223" customFormat="false" ht="15.75" hidden="false" customHeight="true" outlineLevel="0" collapsed="false">
      <c r="F223" s="21"/>
      <c r="G223" s="30"/>
      <c r="J223" s="22"/>
    </row>
    <row r="224" customFormat="false" ht="15.75" hidden="false" customHeight="true" outlineLevel="0" collapsed="false">
      <c r="F224" s="21"/>
      <c r="G224" s="30"/>
      <c r="J224" s="22"/>
    </row>
    <row r="225" customFormat="false" ht="15.75" hidden="false" customHeight="true" outlineLevel="0" collapsed="false">
      <c r="F225" s="21"/>
      <c r="G225" s="30"/>
      <c r="J225" s="22"/>
    </row>
    <row r="226" customFormat="false" ht="15.75" hidden="false" customHeight="true" outlineLevel="0" collapsed="false">
      <c r="F226" s="21"/>
      <c r="G226" s="30"/>
      <c r="J226" s="22"/>
    </row>
    <row r="227" customFormat="false" ht="15.75" hidden="false" customHeight="true" outlineLevel="0" collapsed="false">
      <c r="F227" s="21"/>
      <c r="G227" s="30"/>
      <c r="J227" s="22"/>
    </row>
    <row r="228" customFormat="false" ht="15.75" hidden="false" customHeight="true" outlineLevel="0" collapsed="false">
      <c r="F228" s="21"/>
      <c r="G228" s="30"/>
      <c r="J228" s="22"/>
    </row>
    <row r="229" customFormat="false" ht="15.75" hidden="false" customHeight="true" outlineLevel="0" collapsed="false">
      <c r="F229" s="21"/>
      <c r="G229" s="30"/>
      <c r="J229" s="22"/>
    </row>
    <row r="230" customFormat="false" ht="15.75" hidden="false" customHeight="true" outlineLevel="0" collapsed="false">
      <c r="F230" s="21"/>
      <c r="G230" s="30"/>
      <c r="J230" s="22"/>
    </row>
    <row r="231" customFormat="false" ht="15.75" hidden="false" customHeight="true" outlineLevel="0" collapsed="false">
      <c r="F231" s="21"/>
      <c r="G231" s="30"/>
      <c r="J231" s="22"/>
    </row>
    <row r="232" customFormat="false" ht="15.75" hidden="false" customHeight="true" outlineLevel="0" collapsed="false">
      <c r="F232" s="21"/>
      <c r="G232" s="30"/>
      <c r="J232" s="22"/>
    </row>
    <row r="233" customFormat="false" ht="15.75" hidden="false" customHeight="true" outlineLevel="0" collapsed="false">
      <c r="F233" s="21"/>
      <c r="G233" s="30"/>
      <c r="J233" s="22"/>
    </row>
    <row r="234" customFormat="false" ht="15.75" hidden="false" customHeight="true" outlineLevel="0" collapsed="false">
      <c r="F234" s="21"/>
      <c r="G234" s="30"/>
      <c r="J234" s="22"/>
    </row>
    <row r="235" customFormat="false" ht="15.75" hidden="false" customHeight="true" outlineLevel="0" collapsed="false">
      <c r="F235" s="21"/>
      <c r="G235" s="30"/>
      <c r="J235" s="22"/>
    </row>
    <row r="236" customFormat="false" ht="15.75" hidden="false" customHeight="true" outlineLevel="0" collapsed="false">
      <c r="F236" s="21"/>
      <c r="G236" s="30"/>
      <c r="J236" s="22"/>
    </row>
    <row r="237" customFormat="false" ht="15.75" hidden="false" customHeight="true" outlineLevel="0" collapsed="false">
      <c r="F237" s="21"/>
      <c r="G237" s="30"/>
      <c r="J237" s="22"/>
    </row>
    <row r="238" customFormat="false" ht="15.75" hidden="false" customHeight="true" outlineLevel="0" collapsed="false">
      <c r="F238" s="21"/>
      <c r="G238" s="30"/>
      <c r="J238" s="22"/>
    </row>
    <row r="239" customFormat="false" ht="15.75" hidden="false" customHeight="true" outlineLevel="0" collapsed="false">
      <c r="F239" s="21"/>
      <c r="G239" s="30"/>
      <c r="J239" s="22"/>
    </row>
    <row r="240" customFormat="false" ht="15.75" hidden="false" customHeight="true" outlineLevel="0" collapsed="false">
      <c r="F240" s="21"/>
      <c r="G240" s="30"/>
      <c r="J240" s="22"/>
    </row>
    <row r="241" customFormat="false" ht="15.75" hidden="false" customHeight="true" outlineLevel="0" collapsed="false">
      <c r="F241" s="21"/>
      <c r="G241" s="30"/>
      <c r="J241" s="22"/>
    </row>
    <row r="242" customFormat="false" ht="15.75" hidden="false" customHeight="true" outlineLevel="0" collapsed="false">
      <c r="F242" s="21"/>
      <c r="G242" s="30"/>
      <c r="J242" s="22"/>
    </row>
    <row r="243" customFormat="false" ht="15.75" hidden="false" customHeight="true" outlineLevel="0" collapsed="false">
      <c r="F243" s="21"/>
      <c r="G243" s="30"/>
      <c r="J243" s="22"/>
    </row>
    <row r="244" customFormat="false" ht="15.75" hidden="false" customHeight="true" outlineLevel="0" collapsed="false">
      <c r="F244" s="21"/>
      <c r="G244" s="30"/>
      <c r="J244" s="22"/>
    </row>
    <row r="245" customFormat="false" ht="15.75" hidden="false" customHeight="true" outlineLevel="0" collapsed="false">
      <c r="F245" s="21"/>
      <c r="G245" s="30"/>
      <c r="J245" s="22"/>
    </row>
    <row r="246" customFormat="false" ht="15.75" hidden="false" customHeight="true" outlineLevel="0" collapsed="false">
      <c r="F246" s="21"/>
      <c r="G246" s="30"/>
      <c r="J246" s="22"/>
    </row>
    <row r="247" customFormat="false" ht="15.75" hidden="false" customHeight="true" outlineLevel="0" collapsed="false">
      <c r="F247" s="21"/>
      <c r="G247" s="30"/>
      <c r="J247" s="22"/>
    </row>
    <row r="248" customFormat="false" ht="15.75" hidden="false" customHeight="true" outlineLevel="0" collapsed="false">
      <c r="F248" s="21"/>
      <c r="G248" s="30"/>
      <c r="J248" s="22"/>
    </row>
    <row r="249" customFormat="false" ht="15.75" hidden="false" customHeight="true" outlineLevel="0" collapsed="false">
      <c r="F249" s="21"/>
      <c r="G249" s="30"/>
      <c r="J249" s="22"/>
    </row>
    <row r="250" customFormat="false" ht="15.75" hidden="false" customHeight="true" outlineLevel="0" collapsed="false">
      <c r="F250" s="21"/>
      <c r="G250" s="30"/>
      <c r="J250" s="22"/>
    </row>
    <row r="251" customFormat="false" ht="15.75" hidden="false" customHeight="true" outlineLevel="0" collapsed="false">
      <c r="F251" s="21"/>
      <c r="G251" s="30"/>
      <c r="J251" s="22"/>
    </row>
    <row r="252" customFormat="false" ht="15.75" hidden="false" customHeight="true" outlineLevel="0" collapsed="false">
      <c r="F252" s="21"/>
      <c r="G252" s="30"/>
      <c r="J252" s="22"/>
    </row>
    <row r="253" customFormat="false" ht="15.75" hidden="false" customHeight="true" outlineLevel="0" collapsed="false">
      <c r="F253" s="21"/>
      <c r="G253" s="30"/>
      <c r="J253" s="22"/>
    </row>
    <row r="254" customFormat="false" ht="15.75" hidden="false" customHeight="true" outlineLevel="0" collapsed="false">
      <c r="F254" s="21"/>
      <c r="G254" s="30"/>
      <c r="J254" s="22"/>
    </row>
    <row r="255" customFormat="false" ht="15.75" hidden="false" customHeight="true" outlineLevel="0" collapsed="false">
      <c r="F255" s="21"/>
      <c r="G255" s="30"/>
      <c r="J255" s="22"/>
    </row>
    <row r="256" customFormat="false" ht="15.75" hidden="false" customHeight="true" outlineLevel="0" collapsed="false">
      <c r="F256" s="21"/>
      <c r="G256" s="30"/>
      <c r="J256" s="22"/>
    </row>
    <row r="257" customFormat="false" ht="15.75" hidden="false" customHeight="true" outlineLevel="0" collapsed="false">
      <c r="F257" s="21"/>
      <c r="G257" s="30"/>
      <c r="J257" s="22"/>
    </row>
    <row r="258" customFormat="false" ht="15.75" hidden="false" customHeight="true" outlineLevel="0" collapsed="false">
      <c r="F258" s="21"/>
      <c r="G258" s="30"/>
      <c r="J258" s="22"/>
    </row>
    <row r="259" customFormat="false" ht="15.75" hidden="false" customHeight="true" outlineLevel="0" collapsed="false">
      <c r="F259" s="21"/>
      <c r="G259" s="30"/>
      <c r="J259" s="22"/>
    </row>
    <row r="260" customFormat="false" ht="15.75" hidden="false" customHeight="true" outlineLevel="0" collapsed="false">
      <c r="F260" s="21"/>
      <c r="G260" s="30"/>
      <c r="J260" s="22"/>
    </row>
    <row r="261" customFormat="false" ht="15.75" hidden="false" customHeight="true" outlineLevel="0" collapsed="false">
      <c r="F261" s="21"/>
      <c r="G261" s="30"/>
      <c r="J261" s="22"/>
    </row>
    <row r="262" customFormat="false" ht="15.75" hidden="false" customHeight="true" outlineLevel="0" collapsed="false">
      <c r="F262" s="21"/>
      <c r="G262" s="30"/>
      <c r="J262" s="22"/>
    </row>
    <row r="263" customFormat="false" ht="15.75" hidden="false" customHeight="true" outlineLevel="0" collapsed="false">
      <c r="F263" s="21"/>
      <c r="G263" s="30"/>
      <c r="J263" s="22"/>
    </row>
    <row r="264" customFormat="false" ht="15.75" hidden="false" customHeight="true" outlineLevel="0" collapsed="false">
      <c r="F264" s="21"/>
      <c r="G264" s="30"/>
      <c r="J264" s="22"/>
    </row>
    <row r="265" customFormat="false" ht="15.75" hidden="false" customHeight="true" outlineLevel="0" collapsed="false">
      <c r="F265" s="21"/>
      <c r="G265" s="30"/>
      <c r="J265" s="22"/>
    </row>
    <row r="266" customFormat="false" ht="15.75" hidden="false" customHeight="true" outlineLevel="0" collapsed="false">
      <c r="F266" s="21"/>
      <c r="G266" s="30"/>
      <c r="J266" s="22"/>
    </row>
    <row r="267" customFormat="false" ht="15.75" hidden="false" customHeight="true" outlineLevel="0" collapsed="false">
      <c r="F267" s="21"/>
      <c r="G267" s="30"/>
      <c r="J267" s="22"/>
    </row>
    <row r="268" customFormat="false" ht="15.75" hidden="false" customHeight="true" outlineLevel="0" collapsed="false">
      <c r="F268" s="21"/>
      <c r="G268" s="30"/>
      <c r="J268" s="22"/>
    </row>
    <row r="269" customFormat="false" ht="15.75" hidden="false" customHeight="true" outlineLevel="0" collapsed="false">
      <c r="F269" s="21"/>
      <c r="G269" s="30"/>
      <c r="J269" s="22"/>
    </row>
    <row r="270" customFormat="false" ht="15.75" hidden="false" customHeight="true" outlineLevel="0" collapsed="false">
      <c r="F270" s="21"/>
      <c r="G270" s="30"/>
      <c r="J270" s="22"/>
    </row>
    <row r="271" customFormat="false" ht="15.75" hidden="false" customHeight="true" outlineLevel="0" collapsed="false">
      <c r="F271" s="21"/>
      <c r="G271" s="30"/>
      <c r="J271" s="22"/>
    </row>
    <row r="272" customFormat="false" ht="15.75" hidden="false" customHeight="true" outlineLevel="0" collapsed="false">
      <c r="F272" s="21"/>
      <c r="G272" s="30"/>
      <c r="J272" s="22"/>
    </row>
    <row r="273" customFormat="false" ht="15.75" hidden="false" customHeight="true" outlineLevel="0" collapsed="false">
      <c r="F273" s="21"/>
      <c r="G273" s="30"/>
      <c r="J273" s="22"/>
    </row>
    <row r="274" customFormat="false" ht="15.75" hidden="false" customHeight="true" outlineLevel="0" collapsed="false">
      <c r="F274" s="21"/>
      <c r="G274" s="30"/>
      <c r="J274" s="22"/>
    </row>
    <row r="275" customFormat="false" ht="15.75" hidden="false" customHeight="true" outlineLevel="0" collapsed="false">
      <c r="F275" s="21"/>
      <c r="G275" s="30"/>
      <c r="J275" s="22"/>
    </row>
    <row r="276" customFormat="false" ht="15.75" hidden="false" customHeight="true" outlineLevel="0" collapsed="false">
      <c r="F276" s="21"/>
      <c r="G276" s="30"/>
      <c r="J276" s="22"/>
    </row>
    <row r="277" customFormat="false" ht="15.75" hidden="false" customHeight="true" outlineLevel="0" collapsed="false">
      <c r="F277" s="21"/>
      <c r="G277" s="30"/>
      <c r="J277" s="22"/>
    </row>
    <row r="278" customFormat="false" ht="15.75" hidden="false" customHeight="true" outlineLevel="0" collapsed="false">
      <c r="F278" s="21"/>
      <c r="G278" s="30"/>
      <c r="J278" s="22"/>
    </row>
    <row r="279" customFormat="false" ht="15.75" hidden="false" customHeight="true" outlineLevel="0" collapsed="false">
      <c r="F279" s="21"/>
      <c r="G279" s="30"/>
      <c r="J279" s="22"/>
    </row>
    <row r="280" customFormat="false" ht="15.75" hidden="false" customHeight="true" outlineLevel="0" collapsed="false">
      <c r="F280" s="21"/>
      <c r="G280" s="30"/>
      <c r="J280" s="22"/>
    </row>
    <row r="281" customFormat="false" ht="15.75" hidden="false" customHeight="true" outlineLevel="0" collapsed="false">
      <c r="F281" s="21"/>
      <c r="G281" s="30"/>
      <c r="J281" s="22"/>
    </row>
    <row r="282" customFormat="false" ht="15.75" hidden="false" customHeight="true" outlineLevel="0" collapsed="false">
      <c r="F282" s="21"/>
      <c r="G282" s="30"/>
      <c r="J282" s="22"/>
    </row>
    <row r="283" customFormat="false" ht="15.75" hidden="false" customHeight="true" outlineLevel="0" collapsed="false">
      <c r="F283" s="21"/>
      <c r="G283" s="30"/>
      <c r="J283" s="22"/>
    </row>
    <row r="284" customFormat="false" ht="15.75" hidden="false" customHeight="true" outlineLevel="0" collapsed="false">
      <c r="F284" s="21"/>
      <c r="G284" s="30"/>
      <c r="J284" s="22"/>
    </row>
    <row r="285" customFormat="false" ht="15.75" hidden="false" customHeight="true" outlineLevel="0" collapsed="false">
      <c r="F285" s="21"/>
      <c r="G285" s="30"/>
      <c r="J285" s="22"/>
    </row>
    <row r="286" customFormat="false" ht="15.75" hidden="false" customHeight="true" outlineLevel="0" collapsed="false">
      <c r="F286" s="21"/>
      <c r="G286" s="30"/>
      <c r="J286" s="22"/>
    </row>
    <row r="287" customFormat="false" ht="15.75" hidden="false" customHeight="true" outlineLevel="0" collapsed="false">
      <c r="F287" s="21"/>
      <c r="G287" s="30"/>
      <c r="J287" s="22"/>
    </row>
    <row r="288" customFormat="false" ht="15.75" hidden="false" customHeight="true" outlineLevel="0" collapsed="false">
      <c r="F288" s="21"/>
      <c r="G288" s="30"/>
      <c r="J288" s="22"/>
    </row>
    <row r="289" customFormat="false" ht="15.75" hidden="false" customHeight="true" outlineLevel="0" collapsed="false">
      <c r="F289" s="21"/>
      <c r="G289" s="30"/>
      <c r="J289" s="22"/>
    </row>
    <row r="290" customFormat="false" ht="15.75" hidden="false" customHeight="true" outlineLevel="0" collapsed="false">
      <c r="F290" s="21"/>
      <c r="G290" s="30"/>
      <c r="J290" s="22"/>
    </row>
    <row r="291" customFormat="false" ht="15.75" hidden="false" customHeight="true" outlineLevel="0" collapsed="false">
      <c r="F291" s="21"/>
      <c r="G291" s="30"/>
      <c r="J291" s="22"/>
    </row>
    <row r="292" customFormat="false" ht="15.75" hidden="false" customHeight="true" outlineLevel="0" collapsed="false">
      <c r="F292" s="21"/>
      <c r="G292" s="30"/>
      <c r="J292" s="22"/>
    </row>
    <row r="293" customFormat="false" ht="15.75" hidden="false" customHeight="true" outlineLevel="0" collapsed="false">
      <c r="F293" s="21"/>
      <c r="G293" s="30"/>
      <c r="J293" s="22"/>
    </row>
    <row r="294" customFormat="false" ht="15.75" hidden="false" customHeight="true" outlineLevel="0" collapsed="false">
      <c r="F294" s="21"/>
      <c r="G294" s="30"/>
      <c r="J294" s="22"/>
    </row>
    <row r="295" customFormat="false" ht="15.75" hidden="false" customHeight="true" outlineLevel="0" collapsed="false">
      <c r="F295" s="21"/>
      <c r="G295" s="30"/>
      <c r="J295" s="22"/>
    </row>
    <row r="296" customFormat="false" ht="15.75" hidden="false" customHeight="true" outlineLevel="0" collapsed="false">
      <c r="F296" s="21"/>
      <c r="G296" s="30"/>
      <c r="J296" s="22"/>
    </row>
    <row r="297" customFormat="false" ht="15.75" hidden="false" customHeight="true" outlineLevel="0" collapsed="false">
      <c r="F297" s="21"/>
      <c r="G297" s="30"/>
      <c r="J297" s="22"/>
    </row>
    <row r="298" customFormat="false" ht="15.75" hidden="false" customHeight="true" outlineLevel="0" collapsed="false">
      <c r="F298" s="21"/>
      <c r="G298" s="30"/>
      <c r="J298" s="22"/>
    </row>
    <row r="299" customFormat="false" ht="15.75" hidden="false" customHeight="true" outlineLevel="0" collapsed="false">
      <c r="F299" s="21"/>
      <c r="G299" s="30"/>
      <c r="J299" s="22"/>
    </row>
    <row r="300" customFormat="false" ht="15.75" hidden="false" customHeight="true" outlineLevel="0" collapsed="false">
      <c r="F300" s="21"/>
      <c r="G300" s="30"/>
      <c r="J300" s="22"/>
    </row>
    <row r="301" customFormat="false" ht="15.75" hidden="false" customHeight="true" outlineLevel="0" collapsed="false">
      <c r="F301" s="21"/>
      <c r="G301" s="30"/>
      <c r="J301" s="22"/>
    </row>
    <row r="302" customFormat="false" ht="15.75" hidden="false" customHeight="true" outlineLevel="0" collapsed="false">
      <c r="F302" s="21"/>
      <c r="G302" s="30"/>
      <c r="J302" s="22"/>
    </row>
    <row r="303" customFormat="false" ht="15.75" hidden="false" customHeight="true" outlineLevel="0" collapsed="false">
      <c r="F303" s="21"/>
      <c r="G303" s="30"/>
      <c r="J303" s="22"/>
    </row>
    <row r="304" customFormat="false" ht="15.75" hidden="false" customHeight="true" outlineLevel="0" collapsed="false">
      <c r="F304" s="21"/>
      <c r="G304" s="30"/>
      <c r="J304" s="22"/>
    </row>
    <row r="305" customFormat="false" ht="15.75" hidden="false" customHeight="true" outlineLevel="0" collapsed="false">
      <c r="F305" s="21"/>
      <c r="G305" s="30"/>
      <c r="J305" s="22"/>
    </row>
    <row r="306" customFormat="false" ht="15.75" hidden="false" customHeight="true" outlineLevel="0" collapsed="false">
      <c r="F306" s="21"/>
      <c r="G306" s="30"/>
      <c r="J306" s="22"/>
    </row>
    <row r="307" customFormat="false" ht="15.75" hidden="false" customHeight="true" outlineLevel="0" collapsed="false">
      <c r="F307" s="21"/>
      <c r="G307" s="30"/>
      <c r="J307" s="22"/>
    </row>
    <row r="308" customFormat="false" ht="15.75" hidden="false" customHeight="true" outlineLevel="0" collapsed="false">
      <c r="F308" s="21"/>
      <c r="G308" s="30"/>
      <c r="J308" s="22"/>
    </row>
    <row r="309" customFormat="false" ht="15.75" hidden="false" customHeight="true" outlineLevel="0" collapsed="false">
      <c r="F309" s="21"/>
      <c r="G309" s="30"/>
      <c r="J309" s="22"/>
    </row>
    <row r="310" customFormat="false" ht="15.75" hidden="false" customHeight="true" outlineLevel="0" collapsed="false">
      <c r="F310" s="21"/>
      <c r="G310" s="30"/>
      <c r="J310" s="22"/>
    </row>
    <row r="311" customFormat="false" ht="15.75" hidden="false" customHeight="true" outlineLevel="0" collapsed="false">
      <c r="F311" s="21"/>
      <c r="G311" s="30"/>
      <c r="J311" s="22"/>
    </row>
    <row r="312" customFormat="false" ht="15.75" hidden="false" customHeight="true" outlineLevel="0" collapsed="false">
      <c r="F312" s="21"/>
      <c r="G312" s="30"/>
      <c r="J312" s="22"/>
    </row>
    <row r="313" customFormat="false" ht="15.75" hidden="false" customHeight="true" outlineLevel="0" collapsed="false">
      <c r="F313" s="21"/>
      <c r="G313" s="30"/>
      <c r="J313" s="22"/>
    </row>
    <row r="314" customFormat="false" ht="15.75" hidden="false" customHeight="true" outlineLevel="0" collapsed="false">
      <c r="F314" s="21"/>
      <c r="G314" s="30"/>
      <c r="J314" s="22"/>
    </row>
    <row r="315" customFormat="false" ht="15.75" hidden="false" customHeight="true" outlineLevel="0" collapsed="false">
      <c r="F315" s="21"/>
      <c r="G315" s="30"/>
      <c r="J315" s="22"/>
    </row>
    <row r="316" customFormat="false" ht="15.75" hidden="false" customHeight="true" outlineLevel="0" collapsed="false">
      <c r="F316" s="21"/>
      <c r="G316" s="30"/>
      <c r="J316" s="22"/>
    </row>
    <row r="317" customFormat="false" ht="15.75" hidden="false" customHeight="true" outlineLevel="0" collapsed="false">
      <c r="F317" s="21"/>
      <c r="G317" s="30"/>
      <c r="J317" s="22"/>
    </row>
    <row r="318" customFormat="false" ht="15.75" hidden="false" customHeight="true" outlineLevel="0" collapsed="false">
      <c r="F318" s="21"/>
      <c r="G318" s="30"/>
      <c r="J318" s="22"/>
    </row>
    <row r="319" customFormat="false" ht="15.75" hidden="false" customHeight="true" outlineLevel="0" collapsed="false">
      <c r="F319" s="21"/>
      <c r="G319" s="30"/>
      <c r="J319" s="22"/>
    </row>
    <row r="320" customFormat="false" ht="15.75" hidden="false" customHeight="true" outlineLevel="0" collapsed="false">
      <c r="F320" s="21"/>
      <c r="G320" s="30"/>
      <c r="J320" s="22"/>
    </row>
    <row r="321" customFormat="false" ht="15.75" hidden="false" customHeight="true" outlineLevel="0" collapsed="false">
      <c r="F321" s="21"/>
      <c r="G321" s="30"/>
      <c r="J321" s="22"/>
    </row>
    <row r="322" customFormat="false" ht="15.75" hidden="false" customHeight="true" outlineLevel="0" collapsed="false">
      <c r="F322" s="21"/>
      <c r="G322" s="30"/>
      <c r="J322" s="22"/>
    </row>
    <row r="323" customFormat="false" ht="15.75" hidden="false" customHeight="true" outlineLevel="0" collapsed="false">
      <c r="F323" s="21"/>
      <c r="G323" s="30"/>
      <c r="J323" s="22"/>
    </row>
    <row r="324" customFormat="false" ht="15.75" hidden="false" customHeight="true" outlineLevel="0" collapsed="false">
      <c r="F324" s="21"/>
      <c r="G324" s="30"/>
      <c r="J324" s="22"/>
    </row>
    <row r="325" customFormat="false" ht="15.75" hidden="false" customHeight="true" outlineLevel="0" collapsed="false">
      <c r="F325" s="21"/>
      <c r="G325" s="30"/>
      <c r="J325" s="22"/>
    </row>
    <row r="326" customFormat="false" ht="15.75" hidden="false" customHeight="true" outlineLevel="0" collapsed="false">
      <c r="F326" s="21"/>
      <c r="G326" s="30"/>
      <c r="J326" s="22"/>
    </row>
    <row r="327" customFormat="false" ht="15.75" hidden="false" customHeight="true" outlineLevel="0" collapsed="false">
      <c r="F327" s="21"/>
      <c r="G327" s="30"/>
      <c r="J327" s="22"/>
    </row>
    <row r="328" customFormat="false" ht="15.75" hidden="false" customHeight="true" outlineLevel="0" collapsed="false">
      <c r="F328" s="21"/>
      <c r="G328" s="30"/>
      <c r="J328" s="22"/>
    </row>
    <row r="329" customFormat="false" ht="15.75" hidden="false" customHeight="true" outlineLevel="0" collapsed="false">
      <c r="F329" s="21"/>
      <c r="G329" s="30"/>
      <c r="J329" s="22"/>
    </row>
    <row r="330" customFormat="false" ht="15.75" hidden="false" customHeight="true" outlineLevel="0" collapsed="false">
      <c r="F330" s="21"/>
      <c r="G330" s="30"/>
      <c r="J330" s="22"/>
    </row>
    <row r="331" customFormat="false" ht="15.75" hidden="false" customHeight="true" outlineLevel="0" collapsed="false">
      <c r="F331" s="21"/>
      <c r="G331" s="30"/>
      <c r="J331" s="22"/>
    </row>
    <row r="332" customFormat="false" ht="15.75" hidden="false" customHeight="true" outlineLevel="0" collapsed="false">
      <c r="F332" s="21"/>
      <c r="G332" s="30"/>
      <c r="J332" s="22"/>
    </row>
    <row r="333" customFormat="false" ht="15.75" hidden="false" customHeight="true" outlineLevel="0" collapsed="false">
      <c r="F333" s="21"/>
      <c r="G333" s="30"/>
      <c r="J333" s="22"/>
    </row>
    <row r="334" customFormat="false" ht="15.75" hidden="false" customHeight="true" outlineLevel="0" collapsed="false">
      <c r="F334" s="21"/>
      <c r="G334" s="30"/>
      <c r="J334" s="22"/>
    </row>
    <row r="335" customFormat="false" ht="15.75" hidden="false" customHeight="true" outlineLevel="0" collapsed="false">
      <c r="F335" s="21"/>
      <c r="G335" s="30"/>
      <c r="J335" s="22"/>
    </row>
    <row r="336" customFormat="false" ht="15.75" hidden="false" customHeight="true" outlineLevel="0" collapsed="false">
      <c r="F336" s="21"/>
      <c r="G336" s="30"/>
      <c r="J336" s="22"/>
    </row>
    <row r="337" customFormat="false" ht="15.75" hidden="false" customHeight="true" outlineLevel="0" collapsed="false">
      <c r="F337" s="21"/>
      <c r="G337" s="30"/>
      <c r="J337" s="22"/>
    </row>
    <row r="338" customFormat="false" ht="15.75" hidden="false" customHeight="true" outlineLevel="0" collapsed="false">
      <c r="F338" s="21"/>
      <c r="G338" s="30"/>
      <c r="J338" s="22"/>
    </row>
    <row r="339" customFormat="false" ht="15.75" hidden="false" customHeight="true" outlineLevel="0" collapsed="false">
      <c r="F339" s="21"/>
      <c r="G339" s="30"/>
      <c r="J339" s="22"/>
    </row>
    <row r="340" customFormat="false" ht="15.75" hidden="false" customHeight="true" outlineLevel="0" collapsed="false">
      <c r="F340" s="21"/>
      <c r="G340" s="30"/>
      <c r="J340" s="22"/>
    </row>
    <row r="341" customFormat="false" ht="15.75" hidden="false" customHeight="true" outlineLevel="0" collapsed="false">
      <c r="F341" s="21"/>
      <c r="G341" s="30"/>
      <c r="J341" s="22"/>
    </row>
    <row r="342" customFormat="false" ht="15.75" hidden="false" customHeight="true" outlineLevel="0" collapsed="false">
      <c r="F342" s="21"/>
      <c r="G342" s="30"/>
      <c r="J342" s="22"/>
    </row>
    <row r="343" customFormat="false" ht="15.75" hidden="false" customHeight="true" outlineLevel="0" collapsed="false">
      <c r="F343" s="21"/>
      <c r="G343" s="30"/>
      <c r="J343" s="22"/>
    </row>
    <row r="344" customFormat="false" ht="15.75" hidden="false" customHeight="true" outlineLevel="0" collapsed="false">
      <c r="F344" s="21"/>
      <c r="G344" s="30"/>
      <c r="J344" s="22"/>
    </row>
    <row r="345" customFormat="false" ht="15.75" hidden="false" customHeight="true" outlineLevel="0" collapsed="false">
      <c r="F345" s="21"/>
      <c r="G345" s="30"/>
      <c r="J345" s="22"/>
    </row>
    <row r="346" customFormat="false" ht="15.75" hidden="false" customHeight="true" outlineLevel="0" collapsed="false">
      <c r="F346" s="21"/>
      <c r="G346" s="30"/>
      <c r="J346" s="22"/>
    </row>
    <row r="347" customFormat="false" ht="15.75" hidden="false" customHeight="true" outlineLevel="0" collapsed="false">
      <c r="F347" s="21"/>
      <c r="G347" s="30"/>
      <c r="J347" s="22"/>
    </row>
    <row r="348" customFormat="false" ht="15.75" hidden="false" customHeight="true" outlineLevel="0" collapsed="false">
      <c r="F348" s="21"/>
      <c r="G348" s="30"/>
      <c r="J348" s="22"/>
    </row>
    <row r="349" customFormat="false" ht="15.75" hidden="false" customHeight="true" outlineLevel="0" collapsed="false">
      <c r="F349" s="21"/>
      <c r="G349" s="30"/>
      <c r="J349" s="22"/>
    </row>
    <row r="350" customFormat="false" ht="15.75" hidden="false" customHeight="true" outlineLevel="0" collapsed="false">
      <c r="F350" s="21"/>
      <c r="G350" s="30"/>
      <c r="J350" s="22"/>
    </row>
    <row r="351" customFormat="false" ht="15.75" hidden="false" customHeight="true" outlineLevel="0" collapsed="false">
      <c r="F351" s="21"/>
      <c r="G351" s="30"/>
      <c r="J351" s="22"/>
    </row>
    <row r="352" customFormat="false" ht="15.75" hidden="false" customHeight="true" outlineLevel="0" collapsed="false">
      <c r="F352" s="21"/>
      <c r="G352" s="30"/>
      <c r="J352" s="22"/>
    </row>
    <row r="353" customFormat="false" ht="15.75" hidden="false" customHeight="true" outlineLevel="0" collapsed="false">
      <c r="F353" s="21"/>
      <c r="G353" s="30"/>
      <c r="J353" s="22"/>
    </row>
    <row r="354" customFormat="false" ht="15.75" hidden="false" customHeight="true" outlineLevel="0" collapsed="false">
      <c r="F354" s="21"/>
      <c r="G354" s="30"/>
      <c r="J354" s="22"/>
    </row>
    <row r="355" customFormat="false" ht="15.75" hidden="false" customHeight="true" outlineLevel="0" collapsed="false">
      <c r="F355" s="21"/>
      <c r="G355" s="30"/>
      <c r="J355" s="22"/>
    </row>
    <row r="356" customFormat="false" ht="15.75" hidden="false" customHeight="true" outlineLevel="0" collapsed="false">
      <c r="F356" s="21"/>
      <c r="G356" s="30"/>
      <c r="J356" s="22"/>
    </row>
    <row r="357" customFormat="false" ht="15.75" hidden="false" customHeight="true" outlineLevel="0" collapsed="false">
      <c r="F357" s="21"/>
      <c r="G357" s="30"/>
      <c r="J357" s="22"/>
    </row>
    <row r="358" customFormat="false" ht="15.75" hidden="false" customHeight="true" outlineLevel="0" collapsed="false">
      <c r="F358" s="21"/>
      <c r="G358" s="30"/>
      <c r="J358" s="22"/>
    </row>
    <row r="359" customFormat="false" ht="15.75" hidden="false" customHeight="true" outlineLevel="0" collapsed="false">
      <c r="F359" s="21"/>
      <c r="G359" s="30"/>
      <c r="J359" s="22"/>
    </row>
    <row r="360" customFormat="false" ht="15.75" hidden="false" customHeight="true" outlineLevel="0" collapsed="false">
      <c r="F360" s="21"/>
      <c r="G360" s="30"/>
      <c r="J360" s="22"/>
    </row>
    <row r="361" customFormat="false" ht="15.75" hidden="false" customHeight="true" outlineLevel="0" collapsed="false">
      <c r="F361" s="21"/>
      <c r="G361" s="30"/>
      <c r="J361" s="22"/>
    </row>
    <row r="362" customFormat="false" ht="15.75" hidden="false" customHeight="true" outlineLevel="0" collapsed="false">
      <c r="F362" s="21"/>
      <c r="G362" s="30"/>
      <c r="J362" s="22"/>
    </row>
    <row r="363" customFormat="false" ht="15.75" hidden="false" customHeight="true" outlineLevel="0" collapsed="false">
      <c r="F363" s="21"/>
      <c r="G363" s="30"/>
      <c r="J363" s="22"/>
    </row>
    <row r="364" customFormat="false" ht="15.75" hidden="false" customHeight="true" outlineLevel="0" collapsed="false">
      <c r="F364" s="21"/>
      <c r="G364" s="30"/>
      <c r="J364" s="22"/>
    </row>
    <row r="365" customFormat="false" ht="15.75" hidden="false" customHeight="true" outlineLevel="0" collapsed="false">
      <c r="F365" s="21"/>
      <c r="G365" s="30"/>
      <c r="J365" s="22"/>
    </row>
    <row r="366" customFormat="false" ht="15.75" hidden="false" customHeight="true" outlineLevel="0" collapsed="false">
      <c r="F366" s="21"/>
      <c r="G366" s="30"/>
      <c r="J366" s="22"/>
    </row>
    <row r="367" customFormat="false" ht="15.75" hidden="false" customHeight="true" outlineLevel="0" collapsed="false">
      <c r="F367" s="21"/>
      <c r="G367" s="30"/>
      <c r="J367" s="22"/>
    </row>
    <row r="368" customFormat="false" ht="15.75" hidden="false" customHeight="true" outlineLevel="0" collapsed="false">
      <c r="F368" s="21"/>
      <c r="G368" s="30"/>
      <c r="J368" s="22"/>
    </row>
    <row r="369" customFormat="false" ht="15.75" hidden="false" customHeight="true" outlineLevel="0" collapsed="false">
      <c r="F369" s="21"/>
      <c r="G369" s="30"/>
      <c r="J369" s="22"/>
    </row>
    <row r="370" customFormat="false" ht="15.75" hidden="false" customHeight="true" outlineLevel="0" collapsed="false">
      <c r="F370" s="21"/>
      <c r="G370" s="30"/>
      <c r="J370" s="22"/>
    </row>
    <row r="371" customFormat="false" ht="15.75" hidden="false" customHeight="true" outlineLevel="0" collapsed="false">
      <c r="F371" s="21"/>
      <c r="G371" s="30"/>
      <c r="J371" s="22"/>
    </row>
    <row r="372" customFormat="false" ht="15.75" hidden="false" customHeight="true" outlineLevel="0" collapsed="false">
      <c r="F372" s="21"/>
      <c r="G372" s="30"/>
      <c r="J372" s="22"/>
    </row>
    <row r="373" customFormat="false" ht="15.75" hidden="false" customHeight="true" outlineLevel="0" collapsed="false">
      <c r="F373" s="21"/>
      <c r="G373" s="30"/>
      <c r="J373" s="22"/>
    </row>
    <row r="374" customFormat="false" ht="15.75" hidden="false" customHeight="true" outlineLevel="0" collapsed="false">
      <c r="F374" s="21"/>
      <c r="G374" s="30"/>
      <c r="J374" s="22"/>
    </row>
    <row r="375" customFormat="false" ht="15.75" hidden="false" customHeight="true" outlineLevel="0" collapsed="false">
      <c r="F375" s="21"/>
      <c r="G375" s="30"/>
      <c r="J375" s="22"/>
    </row>
    <row r="376" customFormat="false" ht="15.75" hidden="false" customHeight="true" outlineLevel="0" collapsed="false">
      <c r="F376" s="21"/>
      <c r="G376" s="30"/>
      <c r="J376" s="22"/>
    </row>
    <row r="377" customFormat="false" ht="15.75" hidden="false" customHeight="true" outlineLevel="0" collapsed="false">
      <c r="F377" s="21"/>
      <c r="G377" s="30"/>
      <c r="J377" s="22"/>
    </row>
    <row r="378" customFormat="false" ht="15.75" hidden="false" customHeight="true" outlineLevel="0" collapsed="false">
      <c r="F378" s="21"/>
      <c r="G378" s="30"/>
      <c r="J378" s="22"/>
    </row>
    <row r="379" customFormat="false" ht="15.75" hidden="false" customHeight="true" outlineLevel="0" collapsed="false">
      <c r="F379" s="21"/>
      <c r="G379" s="30"/>
      <c r="J379" s="22"/>
    </row>
    <row r="380" customFormat="false" ht="15.75" hidden="false" customHeight="true" outlineLevel="0" collapsed="false">
      <c r="F380" s="21"/>
      <c r="G380" s="30"/>
      <c r="J380" s="22"/>
    </row>
    <row r="381" customFormat="false" ht="15.75" hidden="false" customHeight="true" outlineLevel="0" collapsed="false">
      <c r="F381" s="21"/>
      <c r="G381" s="30"/>
      <c r="J381" s="22"/>
    </row>
    <row r="382" customFormat="false" ht="15.75" hidden="false" customHeight="true" outlineLevel="0" collapsed="false">
      <c r="F382" s="21"/>
      <c r="G382" s="30"/>
      <c r="J382" s="22"/>
    </row>
    <row r="383" customFormat="false" ht="15.75" hidden="false" customHeight="true" outlineLevel="0" collapsed="false">
      <c r="F383" s="21"/>
      <c r="G383" s="30"/>
      <c r="J383" s="22"/>
    </row>
    <row r="384" customFormat="false" ht="15.75" hidden="false" customHeight="true" outlineLevel="0" collapsed="false">
      <c r="F384" s="21"/>
      <c r="G384" s="30"/>
      <c r="J384" s="22"/>
    </row>
    <row r="385" customFormat="false" ht="15.75" hidden="false" customHeight="true" outlineLevel="0" collapsed="false">
      <c r="F385" s="21"/>
      <c r="G385" s="30"/>
      <c r="J385" s="22"/>
    </row>
    <row r="386" customFormat="false" ht="15.75" hidden="false" customHeight="true" outlineLevel="0" collapsed="false">
      <c r="F386" s="21"/>
      <c r="G386" s="30"/>
      <c r="J386" s="22"/>
    </row>
    <row r="387" customFormat="false" ht="15.75" hidden="false" customHeight="true" outlineLevel="0" collapsed="false">
      <c r="F387" s="21"/>
      <c r="G387" s="30"/>
      <c r="J387" s="22"/>
    </row>
    <row r="388" customFormat="false" ht="15.75" hidden="false" customHeight="true" outlineLevel="0" collapsed="false">
      <c r="F388" s="21"/>
      <c r="G388" s="30"/>
      <c r="J388" s="22"/>
    </row>
    <row r="389" customFormat="false" ht="15.75" hidden="false" customHeight="true" outlineLevel="0" collapsed="false">
      <c r="F389" s="21"/>
      <c r="G389" s="30"/>
      <c r="J389" s="22"/>
    </row>
    <row r="390" customFormat="false" ht="15.75" hidden="false" customHeight="true" outlineLevel="0" collapsed="false">
      <c r="F390" s="21"/>
      <c r="G390" s="30"/>
      <c r="J390" s="22"/>
    </row>
    <row r="391" customFormat="false" ht="15.75" hidden="false" customHeight="true" outlineLevel="0" collapsed="false">
      <c r="F391" s="21"/>
      <c r="G391" s="30"/>
      <c r="J391" s="22"/>
    </row>
    <row r="392" customFormat="false" ht="15.75" hidden="false" customHeight="true" outlineLevel="0" collapsed="false">
      <c r="F392" s="21"/>
      <c r="G392" s="30"/>
      <c r="J392" s="22"/>
    </row>
    <row r="393" customFormat="false" ht="15.75" hidden="false" customHeight="true" outlineLevel="0" collapsed="false">
      <c r="F393" s="21"/>
      <c r="G393" s="30"/>
      <c r="J393" s="22"/>
    </row>
    <row r="394" customFormat="false" ht="15.75" hidden="false" customHeight="true" outlineLevel="0" collapsed="false">
      <c r="F394" s="21"/>
      <c r="G394" s="30"/>
      <c r="J394" s="22"/>
    </row>
    <row r="395" customFormat="false" ht="15.75" hidden="false" customHeight="true" outlineLevel="0" collapsed="false">
      <c r="F395" s="21"/>
      <c r="G395" s="30"/>
      <c r="J395" s="22"/>
    </row>
    <row r="396" customFormat="false" ht="15.75" hidden="false" customHeight="true" outlineLevel="0" collapsed="false">
      <c r="F396" s="21"/>
      <c r="G396" s="30"/>
      <c r="J396" s="22"/>
    </row>
    <row r="397" customFormat="false" ht="15.75" hidden="false" customHeight="true" outlineLevel="0" collapsed="false">
      <c r="F397" s="21"/>
      <c r="G397" s="30"/>
      <c r="J397" s="22"/>
    </row>
    <row r="398" customFormat="false" ht="15.75" hidden="false" customHeight="true" outlineLevel="0" collapsed="false">
      <c r="F398" s="21"/>
      <c r="G398" s="30"/>
      <c r="J398" s="22"/>
    </row>
    <row r="399" customFormat="false" ht="15.75" hidden="false" customHeight="true" outlineLevel="0" collapsed="false">
      <c r="F399" s="21"/>
      <c r="G399" s="30"/>
      <c r="J399" s="22"/>
    </row>
    <row r="400" customFormat="false" ht="15.75" hidden="false" customHeight="true" outlineLevel="0" collapsed="false">
      <c r="F400" s="21"/>
      <c r="G400" s="30"/>
      <c r="J400" s="22"/>
    </row>
    <row r="401" customFormat="false" ht="15.75" hidden="false" customHeight="true" outlineLevel="0" collapsed="false">
      <c r="F401" s="21"/>
      <c r="G401" s="30"/>
      <c r="J401" s="22"/>
    </row>
    <row r="402" customFormat="false" ht="15.75" hidden="false" customHeight="true" outlineLevel="0" collapsed="false">
      <c r="F402" s="21"/>
      <c r="G402" s="30"/>
      <c r="J402" s="22"/>
    </row>
    <row r="403" customFormat="false" ht="15.75" hidden="false" customHeight="true" outlineLevel="0" collapsed="false">
      <c r="F403" s="21"/>
      <c r="G403" s="30"/>
      <c r="J403" s="22"/>
    </row>
    <row r="404" customFormat="false" ht="15.75" hidden="false" customHeight="true" outlineLevel="0" collapsed="false">
      <c r="F404" s="21"/>
      <c r="G404" s="30"/>
      <c r="J404" s="22"/>
    </row>
    <row r="405" customFormat="false" ht="15.75" hidden="false" customHeight="true" outlineLevel="0" collapsed="false">
      <c r="F405" s="21"/>
      <c r="G405" s="30"/>
      <c r="J405" s="22"/>
    </row>
    <row r="406" customFormat="false" ht="15.75" hidden="false" customHeight="true" outlineLevel="0" collapsed="false">
      <c r="F406" s="21"/>
      <c r="G406" s="30"/>
      <c r="J406" s="22"/>
    </row>
    <row r="407" customFormat="false" ht="15.75" hidden="false" customHeight="true" outlineLevel="0" collapsed="false">
      <c r="F407" s="21"/>
      <c r="G407" s="30"/>
      <c r="J407" s="22"/>
    </row>
    <row r="408" customFormat="false" ht="15.75" hidden="false" customHeight="true" outlineLevel="0" collapsed="false">
      <c r="F408" s="21"/>
      <c r="G408" s="30"/>
      <c r="J408" s="22"/>
    </row>
    <row r="409" customFormat="false" ht="15.75" hidden="false" customHeight="true" outlineLevel="0" collapsed="false">
      <c r="F409" s="21"/>
      <c r="G409" s="30"/>
      <c r="J409" s="22"/>
    </row>
    <row r="410" customFormat="false" ht="15.75" hidden="false" customHeight="true" outlineLevel="0" collapsed="false">
      <c r="F410" s="21"/>
      <c r="G410" s="30"/>
      <c r="J410" s="22"/>
    </row>
    <row r="411" customFormat="false" ht="15.75" hidden="false" customHeight="true" outlineLevel="0" collapsed="false">
      <c r="F411" s="21"/>
      <c r="G411" s="30"/>
      <c r="J411" s="22"/>
    </row>
    <row r="412" customFormat="false" ht="15.75" hidden="false" customHeight="true" outlineLevel="0" collapsed="false">
      <c r="F412" s="21"/>
      <c r="G412" s="30"/>
      <c r="J412" s="22"/>
    </row>
    <row r="413" customFormat="false" ht="15.75" hidden="false" customHeight="true" outlineLevel="0" collapsed="false">
      <c r="F413" s="21"/>
      <c r="G413" s="30"/>
      <c r="J413" s="22"/>
    </row>
    <row r="414" customFormat="false" ht="15.75" hidden="false" customHeight="true" outlineLevel="0" collapsed="false">
      <c r="F414" s="21"/>
      <c r="G414" s="30"/>
      <c r="J414" s="22"/>
    </row>
    <row r="415" customFormat="false" ht="15.75" hidden="false" customHeight="true" outlineLevel="0" collapsed="false">
      <c r="F415" s="21"/>
      <c r="G415" s="30"/>
      <c r="J415" s="22"/>
    </row>
    <row r="416" customFormat="false" ht="15.75" hidden="false" customHeight="true" outlineLevel="0" collapsed="false">
      <c r="F416" s="21"/>
      <c r="G416" s="30"/>
      <c r="J416" s="22"/>
    </row>
    <row r="417" customFormat="false" ht="15.75" hidden="false" customHeight="true" outlineLevel="0" collapsed="false">
      <c r="F417" s="21"/>
      <c r="G417" s="30"/>
      <c r="J417" s="22"/>
    </row>
    <row r="418" customFormat="false" ht="15.75" hidden="false" customHeight="true" outlineLevel="0" collapsed="false">
      <c r="F418" s="21"/>
      <c r="G418" s="30"/>
      <c r="J418" s="22"/>
    </row>
    <row r="419" customFormat="false" ht="15.75" hidden="false" customHeight="true" outlineLevel="0" collapsed="false">
      <c r="F419" s="21"/>
      <c r="G419" s="30"/>
      <c r="J419" s="22"/>
    </row>
    <row r="420" customFormat="false" ht="15.75" hidden="false" customHeight="true" outlineLevel="0" collapsed="false">
      <c r="F420" s="21"/>
      <c r="G420" s="30"/>
      <c r="J420" s="22"/>
    </row>
    <row r="421" customFormat="false" ht="15.75" hidden="false" customHeight="true" outlineLevel="0" collapsed="false">
      <c r="F421" s="21"/>
      <c r="G421" s="30"/>
      <c r="J421" s="22"/>
    </row>
    <row r="422" customFormat="false" ht="15.75" hidden="false" customHeight="true" outlineLevel="0" collapsed="false">
      <c r="F422" s="21"/>
      <c r="G422" s="30"/>
      <c r="J422" s="22"/>
    </row>
    <row r="423" customFormat="false" ht="15.75" hidden="false" customHeight="true" outlineLevel="0" collapsed="false">
      <c r="F423" s="21"/>
      <c r="G423" s="30"/>
      <c r="J423" s="22"/>
    </row>
    <row r="424" customFormat="false" ht="15.75" hidden="false" customHeight="true" outlineLevel="0" collapsed="false">
      <c r="F424" s="21"/>
      <c r="G424" s="30"/>
      <c r="J424" s="22"/>
    </row>
    <row r="425" customFormat="false" ht="15.75" hidden="false" customHeight="true" outlineLevel="0" collapsed="false">
      <c r="F425" s="21"/>
      <c r="G425" s="30"/>
      <c r="J425" s="22"/>
    </row>
    <row r="426" customFormat="false" ht="15.75" hidden="false" customHeight="true" outlineLevel="0" collapsed="false">
      <c r="F426" s="21"/>
      <c r="G426" s="30"/>
      <c r="J426" s="22"/>
    </row>
    <row r="427" customFormat="false" ht="15.75" hidden="false" customHeight="true" outlineLevel="0" collapsed="false">
      <c r="F427" s="21"/>
      <c r="G427" s="30"/>
      <c r="J427" s="22"/>
    </row>
    <row r="428" customFormat="false" ht="15.75" hidden="false" customHeight="true" outlineLevel="0" collapsed="false">
      <c r="F428" s="21"/>
      <c r="G428" s="30"/>
      <c r="J428" s="22"/>
    </row>
    <row r="429" customFormat="false" ht="15.75" hidden="false" customHeight="true" outlineLevel="0" collapsed="false">
      <c r="F429" s="21"/>
      <c r="G429" s="30"/>
      <c r="J429" s="22"/>
    </row>
    <row r="430" customFormat="false" ht="15.75" hidden="false" customHeight="true" outlineLevel="0" collapsed="false">
      <c r="F430" s="21"/>
      <c r="G430" s="30"/>
      <c r="J430" s="22"/>
    </row>
    <row r="431" customFormat="false" ht="15.75" hidden="false" customHeight="true" outlineLevel="0" collapsed="false">
      <c r="F431" s="21"/>
      <c r="G431" s="30"/>
      <c r="J431" s="22"/>
    </row>
    <row r="432" customFormat="false" ht="15.75" hidden="false" customHeight="true" outlineLevel="0" collapsed="false">
      <c r="F432" s="21"/>
      <c r="G432" s="30"/>
      <c r="J432" s="22"/>
    </row>
    <row r="433" customFormat="false" ht="15.75" hidden="false" customHeight="true" outlineLevel="0" collapsed="false">
      <c r="F433" s="21"/>
      <c r="G433" s="30"/>
      <c r="J433" s="22"/>
    </row>
    <row r="434" customFormat="false" ht="15.75" hidden="false" customHeight="true" outlineLevel="0" collapsed="false">
      <c r="F434" s="21"/>
      <c r="G434" s="30"/>
      <c r="J434" s="22"/>
    </row>
    <row r="435" customFormat="false" ht="15.75" hidden="false" customHeight="true" outlineLevel="0" collapsed="false">
      <c r="F435" s="21"/>
      <c r="G435" s="30"/>
      <c r="J435" s="22"/>
    </row>
    <row r="436" customFormat="false" ht="15.75" hidden="false" customHeight="true" outlineLevel="0" collapsed="false">
      <c r="F436" s="21"/>
      <c r="G436" s="30"/>
      <c r="J436" s="22"/>
    </row>
    <row r="437" customFormat="false" ht="15.75" hidden="false" customHeight="true" outlineLevel="0" collapsed="false">
      <c r="F437" s="21"/>
      <c r="G437" s="30"/>
      <c r="J437" s="22"/>
    </row>
    <row r="438" customFormat="false" ht="15.75" hidden="false" customHeight="true" outlineLevel="0" collapsed="false">
      <c r="F438" s="21"/>
      <c r="G438" s="30"/>
      <c r="J438" s="22"/>
    </row>
    <row r="439" customFormat="false" ht="15.75" hidden="false" customHeight="true" outlineLevel="0" collapsed="false">
      <c r="F439" s="21"/>
      <c r="G439" s="30"/>
      <c r="J439" s="22"/>
    </row>
    <row r="440" customFormat="false" ht="15.75" hidden="false" customHeight="true" outlineLevel="0" collapsed="false">
      <c r="F440" s="21"/>
      <c r="G440" s="30"/>
      <c r="J440" s="22"/>
    </row>
    <row r="441" customFormat="false" ht="15.75" hidden="false" customHeight="true" outlineLevel="0" collapsed="false">
      <c r="F441" s="21"/>
      <c r="G441" s="30"/>
      <c r="J441" s="22"/>
    </row>
    <row r="442" customFormat="false" ht="15.75" hidden="false" customHeight="true" outlineLevel="0" collapsed="false">
      <c r="F442" s="21"/>
      <c r="G442" s="30"/>
      <c r="J442" s="22"/>
    </row>
    <row r="443" customFormat="false" ht="15.75" hidden="false" customHeight="true" outlineLevel="0" collapsed="false">
      <c r="F443" s="21"/>
      <c r="G443" s="30"/>
      <c r="J443" s="22"/>
    </row>
    <row r="444" customFormat="false" ht="15.75" hidden="false" customHeight="true" outlineLevel="0" collapsed="false">
      <c r="F444" s="21"/>
      <c r="G444" s="30"/>
      <c r="J444" s="22"/>
    </row>
    <row r="445" customFormat="false" ht="15.75" hidden="false" customHeight="true" outlineLevel="0" collapsed="false">
      <c r="F445" s="21"/>
      <c r="G445" s="30"/>
      <c r="J445" s="22"/>
    </row>
    <row r="446" customFormat="false" ht="15.75" hidden="false" customHeight="true" outlineLevel="0" collapsed="false">
      <c r="F446" s="21"/>
      <c r="G446" s="30"/>
      <c r="J446" s="22"/>
    </row>
    <row r="447" customFormat="false" ht="15.75" hidden="false" customHeight="true" outlineLevel="0" collapsed="false">
      <c r="F447" s="21"/>
      <c r="G447" s="30"/>
      <c r="J447" s="22"/>
    </row>
    <row r="448" customFormat="false" ht="15.75" hidden="false" customHeight="true" outlineLevel="0" collapsed="false">
      <c r="F448" s="21"/>
      <c r="G448" s="30"/>
      <c r="J448" s="22"/>
    </row>
    <row r="449" customFormat="false" ht="15.75" hidden="false" customHeight="true" outlineLevel="0" collapsed="false">
      <c r="F449" s="21"/>
      <c r="G449" s="30"/>
      <c r="J449" s="22"/>
    </row>
    <row r="450" customFormat="false" ht="15.75" hidden="false" customHeight="true" outlineLevel="0" collapsed="false">
      <c r="F450" s="21"/>
      <c r="G450" s="30"/>
      <c r="J450" s="22"/>
    </row>
    <row r="451" customFormat="false" ht="15.75" hidden="false" customHeight="true" outlineLevel="0" collapsed="false">
      <c r="F451" s="21"/>
      <c r="G451" s="30"/>
      <c r="J451" s="22"/>
    </row>
    <row r="452" customFormat="false" ht="15.75" hidden="false" customHeight="true" outlineLevel="0" collapsed="false">
      <c r="F452" s="21"/>
      <c r="G452" s="30"/>
      <c r="J452" s="22"/>
    </row>
    <row r="453" customFormat="false" ht="15.75" hidden="false" customHeight="true" outlineLevel="0" collapsed="false">
      <c r="F453" s="21"/>
      <c r="G453" s="30"/>
      <c r="J453" s="22"/>
    </row>
    <row r="454" customFormat="false" ht="15.75" hidden="false" customHeight="true" outlineLevel="0" collapsed="false">
      <c r="F454" s="21"/>
      <c r="G454" s="30"/>
      <c r="J454" s="22"/>
    </row>
    <row r="455" customFormat="false" ht="15.75" hidden="false" customHeight="true" outlineLevel="0" collapsed="false">
      <c r="F455" s="21"/>
      <c r="G455" s="30"/>
      <c r="J455" s="22"/>
    </row>
    <row r="456" customFormat="false" ht="15.75" hidden="false" customHeight="true" outlineLevel="0" collapsed="false">
      <c r="F456" s="21"/>
      <c r="G456" s="30"/>
      <c r="J456" s="22"/>
    </row>
    <row r="457" customFormat="false" ht="15.75" hidden="false" customHeight="true" outlineLevel="0" collapsed="false">
      <c r="F457" s="21"/>
      <c r="G457" s="30"/>
      <c r="J457" s="22"/>
    </row>
    <row r="458" customFormat="false" ht="15.75" hidden="false" customHeight="true" outlineLevel="0" collapsed="false">
      <c r="F458" s="21"/>
      <c r="G458" s="30"/>
      <c r="J458" s="22"/>
    </row>
    <row r="459" customFormat="false" ht="15.75" hidden="false" customHeight="true" outlineLevel="0" collapsed="false">
      <c r="F459" s="21"/>
      <c r="G459" s="30"/>
      <c r="J459" s="22"/>
    </row>
    <row r="460" customFormat="false" ht="15.75" hidden="false" customHeight="true" outlineLevel="0" collapsed="false">
      <c r="F460" s="21"/>
      <c r="G460" s="30"/>
      <c r="J460" s="22"/>
    </row>
    <row r="461" customFormat="false" ht="15.75" hidden="false" customHeight="true" outlineLevel="0" collapsed="false">
      <c r="F461" s="21"/>
      <c r="G461" s="30"/>
      <c r="J461" s="22"/>
    </row>
    <row r="462" customFormat="false" ht="15.75" hidden="false" customHeight="true" outlineLevel="0" collapsed="false">
      <c r="F462" s="21"/>
      <c r="G462" s="30"/>
      <c r="J462" s="22"/>
    </row>
    <row r="463" customFormat="false" ht="15.75" hidden="false" customHeight="true" outlineLevel="0" collapsed="false">
      <c r="F463" s="21"/>
      <c r="G463" s="30"/>
      <c r="J463" s="22"/>
    </row>
    <row r="464" customFormat="false" ht="15.75" hidden="false" customHeight="true" outlineLevel="0" collapsed="false">
      <c r="F464" s="21"/>
      <c r="G464" s="30"/>
      <c r="J464" s="22"/>
    </row>
    <row r="465" customFormat="false" ht="15.75" hidden="false" customHeight="true" outlineLevel="0" collapsed="false">
      <c r="F465" s="21"/>
      <c r="G465" s="30"/>
      <c r="J465" s="22"/>
    </row>
    <row r="466" customFormat="false" ht="15.75" hidden="false" customHeight="true" outlineLevel="0" collapsed="false">
      <c r="F466" s="21"/>
      <c r="G466" s="30"/>
      <c r="J466" s="22"/>
    </row>
    <row r="467" customFormat="false" ht="15.75" hidden="false" customHeight="true" outlineLevel="0" collapsed="false">
      <c r="F467" s="21"/>
      <c r="G467" s="30"/>
      <c r="J467" s="22"/>
    </row>
    <row r="468" customFormat="false" ht="15.75" hidden="false" customHeight="true" outlineLevel="0" collapsed="false">
      <c r="F468" s="21"/>
      <c r="G468" s="30"/>
      <c r="J468" s="22"/>
    </row>
    <row r="469" customFormat="false" ht="15.75" hidden="false" customHeight="true" outlineLevel="0" collapsed="false">
      <c r="F469" s="21"/>
      <c r="G469" s="30"/>
      <c r="J469" s="22"/>
    </row>
    <row r="470" customFormat="false" ht="15.75" hidden="false" customHeight="true" outlineLevel="0" collapsed="false">
      <c r="F470" s="21"/>
      <c r="G470" s="30"/>
      <c r="J470" s="22"/>
    </row>
    <row r="471" customFormat="false" ht="15.75" hidden="false" customHeight="true" outlineLevel="0" collapsed="false">
      <c r="F471" s="21"/>
      <c r="G471" s="30"/>
      <c r="J471" s="22"/>
    </row>
    <row r="472" customFormat="false" ht="15.75" hidden="false" customHeight="true" outlineLevel="0" collapsed="false">
      <c r="F472" s="21"/>
      <c r="G472" s="30"/>
      <c r="J472" s="22"/>
    </row>
    <row r="473" customFormat="false" ht="15.75" hidden="false" customHeight="true" outlineLevel="0" collapsed="false">
      <c r="F473" s="21"/>
      <c r="G473" s="30"/>
      <c r="J473" s="22"/>
    </row>
    <row r="474" customFormat="false" ht="15.75" hidden="false" customHeight="true" outlineLevel="0" collapsed="false">
      <c r="F474" s="21"/>
      <c r="G474" s="30"/>
      <c r="J474" s="22"/>
    </row>
    <row r="475" customFormat="false" ht="15.75" hidden="false" customHeight="true" outlineLevel="0" collapsed="false">
      <c r="F475" s="21"/>
      <c r="G475" s="30"/>
      <c r="J475" s="22"/>
    </row>
    <row r="476" customFormat="false" ht="15.75" hidden="false" customHeight="true" outlineLevel="0" collapsed="false">
      <c r="F476" s="21"/>
      <c r="G476" s="30"/>
      <c r="J476" s="22"/>
    </row>
    <row r="477" customFormat="false" ht="15.75" hidden="false" customHeight="true" outlineLevel="0" collapsed="false">
      <c r="F477" s="21"/>
      <c r="G477" s="30"/>
      <c r="J477" s="22"/>
    </row>
    <row r="478" customFormat="false" ht="15.75" hidden="false" customHeight="true" outlineLevel="0" collapsed="false">
      <c r="F478" s="21"/>
      <c r="G478" s="30"/>
      <c r="J478" s="22"/>
    </row>
    <row r="479" customFormat="false" ht="15.75" hidden="false" customHeight="true" outlineLevel="0" collapsed="false">
      <c r="F479" s="21"/>
      <c r="G479" s="30"/>
      <c r="J479" s="22"/>
    </row>
    <row r="480" customFormat="false" ht="15.75" hidden="false" customHeight="true" outlineLevel="0" collapsed="false">
      <c r="F480" s="21"/>
      <c r="G480" s="30"/>
      <c r="J480" s="22"/>
    </row>
    <row r="481" customFormat="false" ht="15.75" hidden="false" customHeight="true" outlineLevel="0" collapsed="false">
      <c r="F481" s="21"/>
      <c r="G481" s="30"/>
      <c r="J481" s="22"/>
    </row>
    <row r="482" customFormat="false" ht="15.75" hidden="false" customHeight="true" outlineLevel="0" collapsed="false">
      <c r="F482" s="21"/>
      <c r="G482" s="30"/>
      <c r="J482" s="22"/>
    </row>
    <row r="483" customFormat="false" ht="15.75" hidden="false" customHeight="true" outlineLevel="0" collapsed="false">
      <c r="F483" s="21"/>
      <c r="G483" s="30"/>
      <c r="J483" s="22"/>
    </row>
    <row r="484" customFormat="false" ht="15.75" hidden="false" customHeight="true" outlineLevel="0" collapsed="false">
      <c r="F484" s="21"/>
      <c r="G484" s="30"/>
      <c r="J484" s="22"/>
    </row>
    <row r="485" customFormat="false" ht="15.75" hidden="false" customHeight="true" outlineLevel="0" collapsed="false">
      <c r="F485" s="21"/>
      <c r="G485" s="30"/>
      <c r="J485" s="22"/>
    </row>
    <row r="486" customFormat="false" ht="15.75" hidden="false" customHeight="true" outlineLevel="0" collapsed="false">
      <c r="F486" s="21"/>
      <c r="G486" s="30"/>
      <c r="J486" s="22"/>
    </row>
    <row r="487" customFormat="false" ht="15.75" hidden="false" customHeight="true" outlineLevel="0" collapsed="false">
      <c r="F487" s="21"/>
      <c r="G487" s="30"/>
      <c r="J487" s="22"/>
    </row>
    <row r="488" customFormat="false" ht="15.75" hidden="false" customHeight="true" outlineLevel="0" collapsed="false">
      <c r="F488" s="21"/>
      <c r="G488" s="30"/>
      <c r="J488" s="22"/>
    </row>
    <row r="489" customFormat="false" ht="15.75" hidden="false" customHeight="true" outlineLevel="0" collapsed="false">
      <c r="F489" s="21"/>
      <c r="G489" s="30"/>
      <c r="J489" s="22"/>
    </row>
    <row r="490" customFormat="false" ht="15.75" hidden="false" customHeight="true" outlineLevel="0" collapsed="false">
      <c r="F490" s="21"/>
      <c r="G490" s="30"/>
      <c r="J490" s="22"/>
    </row>
    <row r="491" customFormat="false" ht="15.75" hidden="false" customHeight="true" outlineLevel="0" collapsed="false">
      <c r="F491" s="21"/>
      <c r="G491" s="30"/>
      <c r="J491" s="22"/>
    </row>
    <row r="492" customFormat="false" ht="15.75" hidden="false" customHeight="true" outlineLevel="0" collapsed="false">
      <c r="F492" s="21"/>
      <c r="G492" s="30"/>
      <c r="J492" s="22"/>
    </row>
    <row r="493" customFormat="false" ht="15.75" hidden="false" customHeight="true" outlineLevel="0" collapsed="false">
      <c r="F493" s="21"/>
      <c r="G493" s="30"/>
      <c r="J493" s="22"/>
    </row>
    <row r="494" customFormat="false" ht="15.75" hidden="false" customHeight="true" outlineLevel="0" collapsed="false">
      <c r="F494" s="21"/>
      <c r="G494" s="30"/>
      <c r="J494" s="22"/>
    </row>
    <row r="495" customFormat="false" ht="15.75" hidden="false" customHeight="true" outlineLevel="0" collapsed="false">
      <c r="F495" s="21"/>
      <c r="G495" s="30"/>
      <c r="J495" s="22"/>
    </row>
    <row r="496" customFormat="false" ht="15.75" hidden="false" customHeight="true" outlineLevel="0" collapsed="false">
      <c r="F496" s="21"/>
      <c r="G496" s="30"/>
      <c r="J496" s="22"/>
    </row>
    <row r="497" customFormat="false" ht="15.75" hidden="false" customHeight="true" outlineLevel="0" collapsed="false">
      <c r="F497" s="21"/>
      <c r="G497" s="30"/>
      <c r="J497" s="22"/>
    </row>
    <row r="498" customFormat="false" ht="15.75" hidden="false" customHeight="true" outlineLevel="0" collapsed="false">
      <c r="F498" s="21"/>
      <c r="G498" s="30"/>
      <c r="J498" s="22"/>
    </row>
    <row r="499" customFormat="false" ht="15.75" hidden="false" customHeight="true" outlineLevel="0" collapsed="false">
      <c r="F499" s="21"/>
      <c r="G499" s="30"/>
      <c r="J499" s="22"/>
    </row>
    <row r="500" customFormat="false" ht="15.75" hidden="false" customHeight="true" outlineLevel="0" collapsed="false">
      <c r="F500" s="21"/>
      <c r="G500" s="30"/>
      <c r="J500" s="22"/>
    </row>
    <row r="501" customFormat="false" ht="15.75" hidden="false" customHeight="true" outlineLevel="0" collapsed="false">
      <c r="F501" s="21"/>
      <c r="G501" s="30"/>
      <c r="J501" s="22"/>
    </row>
    <row r="502" customFormat="false" ht="15.75" hidden="false" customHeight="true" outlineLevel="0" collapsed="false">
      <c r="F502" s="21"/>
      <c r="G502" s="30"/>
      <c r="J502" s="22"/>
    </row>
    <row r="503" customFormat="false" ht="15.75" hidden="false" customHeight="true" outlineLevel="0" collapsed="false">
      <c r="F503" s="21"/>
      <c r="G503" s="30"/>
      <c r="J503" s="22"/>
    </row>
    <row r="504" customFormat="false" ht="15.75" hidden="false" customHeight="true" outlineLevel="0" collapsed="false">
      <c r="F504" s="21"/>
      <c r="G504" s="30"/>
      <c r="J504" s="22"/>
    </row>
    <row r="505" customFormat="false" ht="15.75" hidden="false" customHeight="true" outlineLevel="0" collapsed="false">
      <c r="F505" s="21"/>
      <c r="G505" s="30"/>
      <c r="J505" s="22"/>
    </row>
    <row r="506" customFormat="false" ht="15.75" hidden="false" customHeight="true" outlineLevel="0" collapsed="false">
      <c r="F506" s="21"/>
      <c r="G506" s="30"/>
      <c r="J506" s="22"/>
    </row>
    <row r="507" customFormat="false" ht="15.75" hidden="false" customHeight="true" outlineLevel="0" collapsed="false">
      <c r="F507" s="21"/>
      <c r="G507" s="30"/>
      <c r="J507" s="22"/>
    </row>
    <row r="508" customFormat="false" ht="15.75" hidden="false" customHeight="true" outlineLevel="0" collapsed="false">
      <c r="F508" s="21"/>
      <c r="G508" s="30"/>
      <c r="J508" s="22"/>
    </row>
    <row r="509" customFormat="false" ht="15.75" hidden="false" customHeight="true" outlineLevel="0" collapsed="false">
      <c r="F509" s="21"/>
      <c r="G509" s="30"/>
      <c r="J509" s="22"/>
    </row>
    <row r="510" customFormat="false" ht="15.75" hidden="false" customHeight="true" outlineLevel="0" collapsed="false">
      <c r="F510" s="21"/>
      <c r="G510" s="30"/>
      <c r="J510" s="22"/>
    </row>
    <row r="511" customFormat="false" ht="15.75" hidden="false" customHeight="true" outlineLevel="0" collapsed="false">
      <c r="F511" s="21"/>
      <c r="G511" s="30"/>
      <c r="J511" s="22"/>
    </row>
    <row r="512" customFormat="false" ht="15.75" hidden="false" customHeight="true" outlineLevel="0" collapsed="false">
      <c r="F512" s="21"/>
      <c r="G512" s="30"/>
      <c r="J512" s="22"/>
    </row>
    <row r="513" customFormat="false" ht="15.75" hidden="false" customHeight="true" outlineLevel="0" collapsed="false">
      <c r="F513" s="21"/>
      <c r="G513" s="30"/>
      <c r="J513" s="22"/>
    </row>
    <row r="514" customFormat="false" ht="15.75" hidden="false" customHeight="true" outlineLevel="0" collapsed="false">
      <c r="F514" s="21"/>
      <c r="G514" s="30"/>
      <c r="J514" s="22"/>
    </row>
    <row r="515" customFormat="false" ht="15.75" hidden="false" customHeight="true" outlineLevel="0" collapsed="false">
      <c r="F515" s="21"/>
      <c r="G515" s="30"/>
      <c r="J515" s="22"/>
    </row>
    <row r="516" customFormat="false" ht="15.75" hidden="false" customHeight="true" outlineLevel="0" collapsed="false">
      <c r="F516" s="21"/>
      <c r="G516" s="30"/>
      <c r="J516" s="22"/>
    </row>
    <row r="517" customFormat="false" ht="15.75" hidden="false" customHeight="true" outlineLevel="0" collapsed="false">
      <c r="F517" s="21"/>
      <c r="G517" s="30"/>
      <c r="J517" s="22"/>
    </row>
    <row r="518" customFormat="false" ht="15.75" hidden="false" customHeight="true" outlineLevel="0" collapsed="false">
      <c r="F518" s="21"/>
      <c r="G518" s="30"/>
      <c r="J518" s="22"/>
    </row>
    <row r="519" customFormat="false" ht="15.75" hidden="false" customHeight="true" outlineLevel="0" collapsed="false">
      <c r="F519" s="21"/>
      <c r="G519" s="30"/>
      <c r="J519" s="22"/>
    </row>
    <row r="520" customFormat="false" ht="15.75" hidden="false" customHeight="true" outlineLevel="0" collapsed="false">
      <c r="F520" s="21"/>
      <c r="G520" s="30"/>
      <c r="J520" s="22"/>
    </row>
    <row r="521" customFormat="false" ht="15.75" hidden="false" customHeight="true" outlineLevel="0" collapsed="false">
      <c r="F521" s="21"/>
      <c r="G521" s="30"/>
      <c r="J521" s="22"/>
    </row>
    <row r="522" customFormat="false" ht="15.75" hidden="false" customHeight="true" outlineLevel="0" collapsed="false">
      <c r="F522" s="21"/>
      <c r="G522" s="30"/>
      <c r="J522" s="22"/>
    </row>
    <row r="523" customFormat="false" ht="15.75" hidden="false" customHeight="true" outlineLevel="0" collapsed="false">
      <c r="F523" s="21"/>
      <c r="G523" s="30"/>
      <c r="J523" s="22"/>
    </row>
    <row r="524" customFormat="false" ht="15.75" hidden="false" customHeight="true" outlineLevel="0" collapsed="false">
      <c r="F524" s="21"/>
      <c r="G524" s="30"/>
      <c r="J524" s="22"/>
    </row>
    <row r="525" customFormat="false" ht="15.75" hidden="false" customHeight="true" outlineLevel="0" collapsed="false">
      <c r="F525" s="21"/>
      <c r="G525" s="30"/>
      <c r="J525" s="22"/>
    </row>
    <row r="526" customFormat="false" ht="15.75" hidden="false" customHeight="true" outlineLevel="0" collapsed="false">
      <c r="F526" s="21"/>
      <c r="G526" s="30"/>
      <c r="J526" s="22"/>
    </row>
    <row r="527" customFormat="false" ht="15.75" hidden="false" customHeight="true" outlineLevel="0" collapsed="false">
      <c r="F527" s="21"/>
      <c r="G527" s="30"/>
      <c r="J527" s="22"/>
    </row>
    <row r="528" customFormat="false" ht="15.75" hidden="false" customHeight="true" outlineLevel="0" collapsed="false">
      <c r="F528" s="21"/>
      <c r="G528" s="30"/>
      <c r="J528" s="22"/>
    </row>
    <row r="529" customFormat="false" ht="15.75" hidden="false" customHeight="true" outlineLevel="0" collapsed="false">
      <c r="F529" s="21"/>
      <c r="G529" s="30"/>
      <c r="J529" s="22"/>
    </row>
    <row r="530" customFormat="false" ht="15.75" hidden="false" customHeight="true" outlineLevel="0" collapsed="false">
      <c r="F530" s="21"/>
      <c r="G530" s="30"/>
      <c r="J530" s="22"/>
    </row>
    <row r="531" customFormat="false" ht="15.75" hidden="false" customHeight="true" outlineLevel="0" collapsed="false">
      <c r="F531" s="21"/>
      <c r="G531" s="30"/>
      <c r="J531" s="22"/>
    </row>
    <row r="532" customFormat="false" ht="15.75" hidden="false" customHeight="true" outlineLevel="0" collapsed="false">
      <c r="F532" s="21"/>
      <c r="G532" s="30"/>
      <c r="J532" s="22"/>
    </row>
    <row r="533" customFormat="false" ht="15.75" hidden="false" customHeight="true" outlineLevel="0" collapsed="false">
      <c r="F533" s="21"/>
      <c r="G533" s="30"/>
      <c r="J533" s="22"/>
    </row>
    <row r="534" customFormat="false" ht="15.75" hidden="false" customHeight="true" outlineLevel="0" collapsed="false">
      <c r="F534" s="21"/>
      <c r="G534" s="30"/>
      <c r="J534" s="22"/>
    </row>
    <row r="535" customFormat="false" ht="15.75" hidden="false" customHeight="true" outlineLevel="0" collapsed="false">
      <c r="F535" s="21"/>
      <c r="G535" s="30"/>
      <c r="J535" s="22"/>
    </row>
    <row r="536" customFormat="false" ht="15.75" hidden="false" customHeight="true" outlineLevel="0" collapsed="false">
      <c r="F536" s="21"/>
      <c r="G536" s="30"/>
      <c r="J536" s="22"/>
    </row>
    <row r="537" customFormat="false" ht="15.75" hidden="false" customHeight="true" outlineLevel="0" collapsed="false">
      <c r="F537" s="21"/>
      <c r="G537" s="30"/>
      <c r="J537" s="22"/>
    </row>
    <row r="538" customFormat="false" ht="15.75" hidden="false" customHeight="true" outlineLevel="0" collapsed="false">
      <c r="F538" s="21"/>
      <c r="G538" s="30"/>
      <c r="J538" s="22"/>
    </row>
    <row r="539" customFormat="false" ht="15.75" hidden="false" customHeight="true" outlineLevel="0" collapsed="false">
      <c r="F539" s="21"/>
      <c r="G539" s="30"/>
      <c r="J539" s="22"/>
    </row>
    <row r="540" customFormat="false" ht="15.75" hidden="false" customHeight="true" outlineLevel="0" collapsed="false">
      <c r="F540" s="21"/>
      <c r="G540" s="30"/>
      <c r="J540" s="22"/>
    </row>
    <row r="541" customFormat="false" ht="15.75" hidden="false" customHeight="true" outlineLevel="0" collapsed="false">
      <c r="F541" s="21"/>
      <c r="G541" s="30"/>
      <c r="J541" s="22"/>
    </row>
    <row r="542" customFormat="false" ht="15.75" hidden="false" customHeight="true" outlineLevel="0" collapsed="false">
      <c r="F542" s="21"/>
      <c r="G542" s="30"/>
      <c r="J542" s="22"/>
    </row>
    <row r="543" customFormat="false" ht="15.75" hidden="false" customHeight="true" outlineLevel="0" collapsed="false">
      <c r="F543" s="21"/>
      <c r="G543" s="30"/>
      <c r="J543" s="22"/>
    </row>
    <row r="544" customFormat="false" ht="15.75" hidden="false" customHeight="true" outlineLevel="0" collapsed="false">
      <c r="F544" s="21"/>
      <c r="G544" s="30"/>
      <c r="J544" s="22"/>
    </row>
    <row r="545" customFormat="false" ht="15.75" hidden="false" customHeight="true" outlineLevel="0" collapsed="false">
      <c r="F545" s="21"/>
      <c r="G545" s="30"/>
      <c r="J545" s="22"/>
    </row>
    <row r="546" customFormat="false" ht="15.75" hidden="false" customHeight="true" outlineLevel="0" collapsed="false">
      <c r="F546" s="21"/>
      <c r="G546" s="30"/>
      <c r="J546" s="22"/>
    </row>
    <row r="547" customFormat="false" ht="15.75" hidden="false" customHeight="true" outlineLevel="0" collapsed="false">
      <c r="F547" s="21"/>
      <c r="G547" s="30"/>
      <c r="J547" s="22"/>
    </row>
    <row r="548" customFormat="false" ht="15.75" hidden="false" customHeight="true" outlineLevel="0" collapsed="false">
      <c r="F548" s="21"/>
      <c r="G548" s="30"/>
      <c r="J548" s="22"/>
    </row>
    <row r="549" customFormat="false" ht="15.75" hidden="false" customHeight="true" outlineLevel="0" collapsed="false">
      <c r="F549" s="21"/>
      <c r="G549" s="30"/>
      <c r="J549" s="22"/>
    </row>
    <row r="550" customFormat="false" ht="15.75" hidden="false" customHeight="true" outlineLevel="0" collapsed="false">
      <c r="F550" s="21"/>
      <c r="G550" s="30"/>
      <c r="J550" s="22"/>
    </row>
    <row r="551" customFormat="false" ht="15.75" hidden="false" customHeight="true" outlineLevel="0" collapsed="false">
      <c r="F551" s="21"/>
      <c r="G551" s="30"/>
      <c r="J551" s="22"/>
    </row>
    <row r="552" customFormat="false" ht="15.75" hidden="false" customHeight="true" outlineLevel="0" collapsed="false">
      <c r="F552" s="21"/>
      <c r="G552" s="30"/>
      <c r="J552" s="22"/>
    </row>
    <row r="553" customFormat="false" ht="15.75" hidden="false" customHeight="true" outlineLevel="0" collapsed="false">
      <c r="F553" s="21"/>
      <c r="G553" s="30"/>
      <c r="J553" s="22"/>
    </row>
    <row r="554" customFormat="false" ht="15.75" hidden="false" customHeight="true" outlineLevel="0" collapsed="false">
      <c r="F554" s="21"/>
      <c r="G554" s="30"/>
      <c r="J554" s="22"/>
    </row>
    <row r="555" customFormat="false" ht="15.75" hidden="false" customHeight="true" outlineLevel="0" collapsed="false">
      <c r="F555" s="21"/>
      <c r="G555" s="30"/>
      <c r="J555" s="22"/>
    </row>
    <row r="556" customFormat="false" ht="15.75" hidden="false" customHeight="true" outlineLevel="0" collapsed="false">
      <c r="F556" s="21"/>
      <c r="G556" s="30"/>
      <c r="J556" s="22"/>
    </row>
    <row r="557" customFormat="false" ht="15.75" hidden="false" customHeight="true" outlineLevel="0" collapsed="false">
      <c r="F557" s="21"/>
      <c r="G557" s="30"/>
      <c r="J557" s="22"/>
    </row>
    <row r="558" customFormat="false" ht="15.75" hidden="false" customHeight="true" outlineLevel="0" collapsed="false">
      <c r="F558" s="21"/>
      <c r="G558" s="30"/>
      <c r="J558" s="22"/>
    </row>
    <row r="559" customFormat="false" ht="15.75" hidden="false" customHeight="true" outlineLevel="0" collapsed="false">
      <c r="F559" s="21"/>
      <c r="G559" s="30"/>
      <c r="J559" s="22"/>
    </row>
    <row r="560" customFormat="false" ht="15.75" hidden="false" customHeight="true" outlineLevel="0" collapsed="false">
      <c r="F560" s="21"/>
      <c r="G560" s="30"/>
      <c r="J560" s="22"/>
    </row>
    <row r="561" customFormat="false" ht="15.75" hidden="false" customHeight="true" outlineLevel="0" collapsed="false">
      <c r="F561" s="21"/>
      <c r="G561" s="30"/>
      <c r="J561" s="22"/>
    </row>
    <row r="562" customFormat="false" ht="15.75" hidden="false" customHeight="true" outlineLevel="0" collapsed="false">
      <c r="F562" s="21"/>
      <c r="G562" s="30"/>
      <c r="J562" s="22"/>
    </row>
    <row r="563" customFormat="false" ht="15.75" hidden="false" customHeight="true" outlineLevel="0" collapsed="false">
      <c r="F563" s="21"/>
      <c r="G563" s="30"/>
      <c r="J563" s="22"/>
    </row>
    <row r="564" customFormat="false" ht="15.75" hidden="false" customHeight="true" outlineLevel="0" collapsed="false">
      <c r="F564" s="21"/>
      <c r="G564" s="30"/>
      <c r="J564" s="22"/>
    </row>
    <row r="565" customFormat="false" ht="15.75" hidden="false" customHeight="true" outlineLevel="0" collapsed="false">
      <c r="F565" s="21"/>
      <c r="G565" s="30"/>
      <c r="J565" s="22"/>
    </row>
    <row r="566" customFormat="false" ht="15.75" hidden="false" customHeight="true" outlineLevel="0" collapsed="false">
      <c r="F566" s="21"/>
      <c r="G566" s="30"/>
      <c r="J566" s="22"/>
    </row>
    <row r="567" customFormat="false" ht="15.75" hidden="false" customHeight="true" outlineLevel="0" collapsed="false">
      <c r="F567" s="21"/>
      <c r="G567" s="30"/>
      <c r="J567" s="22"/>
    </row>
    <row r="568" customFormat="false" ht="15.75" hidden="false" customHeight="true" outlineLevel="0" collapsed="false">
      <c r="F568" s="21"/>
      <c r="G568" s="30"/>
      <c r="J568" s="22"/>
    </row>
    <row r="569" customFormat="false" ht="15.75" hidden="false" customHeight="true" outlineLevel="0" collapsed="false">
      <c r="F569" s="21"/>
      <c r="G569" s="30"/>
      <c r="J569" s="22"/>
    </row>
    <row r="570" customFormat="false" ht="15.75" hidden="false" customHeight="true" outlineLevel="0" collapsed="false">
      <c r="F570" s="21"/>
      <c r="G570" s="30"/>
      <c r="J570" s="22"/>
    </row>
    <row r="571" customFormat="false" ht="15.75" hidden="false" customHeight="true" outlineLevel="0" collapsed="false">
      <c r="F571" s="21"/>
      <c r="G571" s="30"/>
      <c r="J571" s="22"/>
    </row>
    <row r="572" customFormat="false" ht="15.75" hidden="false" customHeight="true" outlineLevel="0" collapsed="false">
      <c r="F572" s="21"/>
      <c r="G572" s="30"/>
      <c r="J572" s="22"/>
    </row>
    <row r="573" customFormat="false" ht="15.75" hidden="false" customHeight="true" outlineLevel="0" collapsed="false">
      <c r="F573" s="21"/>
      <c r="G573" s="30"/>
      <c r="J573" s="22"/>
    </row>
    <row r="574" customFormat="false" ht="15.75" hidden="false" customHeight="true" outlineLevel="0" collapsed="false">
      <c r="F574" s="21"/>
      <c r="G574" s="30"/>
      <c r="J574" s="22"/>
    </row>
    <row r="575" customFormat="false" ht="15.75" hidden="false" customHeight="true" outlineLevel="0" collapsed="false">
      <c r="F575" s="21"/>
      <c r="G575" s="30"/>
      <c r="J575" s="22"/>
    </row>
    <row r="576" customFormat="false" ht="15.75" hidden="false" customHeight="true" outlineLevel="0" collapsed="false">
      <c r="F576" s="21"/>
      <c r="G576" s="30"/>
      <c r="J576" s="22"/>
    </row>
    <row r="577" customFormat="false" ht="15.75" hidden="false" customHeight="true" outlineLevel="0" collapsed="false">
      <c r="F577" s="21"/>
      <c r="G577" s="30"/>
      <c r="J577" s="22"/>
    </row>
    <row r="578" customFormat="false" ht="15.75" hidden="false" customHeight="true" outlineLevel="0" collapsed="false">
      <c r="F578" s="21"/>
      <c r="G578" s="30"/>
      <c r="J578" s="22"/>
    </row>
    <row r="579" customFormat="false" ht="15.75" hidden="false" customHeight="true" outlineLevel="0" collapsed="false">
      <c r="F579" s="21"/>
      <c r="G579" s="30"/>
      <c r="J579" s="22"/>
    </row>
    <row r="580" customFormat="false" ht="15.75" hidden="false" customHeight="true" outlineLevel="0" collapsed="false">
      <c r="F580" s="21"/>
      <c r="G580" s="30"/>
      <c r="J580" s="22"/>
    </row>
    <row r="581" customFormat="false" ht="15.75" hidden="false" customHeight="true" outlineLevel="0" collapsed="false">
      <c r="F581" s="21"/>
      <c r="G581" s="30"/>
      <c r="J581" s="22"/>
    </row>
    <row r="582" customFormat="false" ht="15.75" hidden="false" customHeight="true" outlineLevel="0" collapsed="false">
      <c r="F582" s="21"/>
      <c r="G582" s="30"/>
      <c r="J582" s="22"/>
    </row>
    <row r="583" customFormat="false" ht="15.75" hidden="false" customHeight="true" outlineLevel="0" collapsed="false">
      <c r="F583" s="21"/>
      <c r="G583" s="30"/>
      <c r="J583" s="22"/>
    </row>
    <row r="584" customFormat="false" ht="15.75" hidden="false" customHeight="true" outlineLevel="0" collapsed="false">
      <c r="F584" s="21"/>
      <c r="G584" s="30"/>
      <c r="J584" s="22"/>
    </row>
    <row r="585" customFormat="false" ht="15.75" hidden="false" customHeight="true" outlineLevel="0" collapsed="false">
      <c r="F585" s="21"/>
      <c r="G585" s="30"/>
      <c r="J585" s="22"/>
    </row>
    <row r="586" customFormat="false" ht="15.75" hidden="false" customHeight="true" outlineLevel="0" collapsed="false">
      <c r="F586" s="21"/>
      <c r="G586" s="30"/>
      <c r="J586" s="22"/>
    </row>
    <row r="587" customFormat="false" ht="15.75" hidden="false" customHeight="true" outlineLevel="0" collapsed="false">
      <c r="F587" s="21"/>
      <c r="G587" s="30"/>
      <c r="J587" s="22"/>
    </row>
    <row r="588" customFormat="false" ht="15.75" hidden="false" customHeight="true" outlineLevel="0" collapsed="false">
      <c r="F588" s="21"/>
      <c r="G588" s="30"/>
      <c r="J588" s="22"/>
    </row>
    <row r="589" customFormat="false" ht="15.75" hidden="false" customHeight="true" outlineLevel="0" collapsed="false">
      <c r="F589" s="21"/>
      <c r="G589" s="30"/>
      <c r="J589" s="22"/>
    </row>
    <row r="590" customFormat="false" ht="15.75" hidden="false" customHeight="true" outlineLevel="0" collapsed="false">
      <c r="F590" s="21"/>
      <c r="G590" s="30"/>
      <c r="J590" s="22"/>
    </row>
    <row r="591" customFormat="false" ht="15.75" hidden="false" customHeight="true" outlineLevel="0" collapsed="false">
      <c r="F591" s="21"/>
      <c r="G591" s="30"/>
      <c r="J591" s="22"/>
    </row>
    <row r="592" customFormat="false" ht="15.75" hidden="false" customHeight="true" outlineLevel="0" collapsed="false">
      <c r="F592" s="21"/>
      <c r="G592" s="30"/>
      <c r="J592" s="22"/>
    </row>
    <row r="593" customFormat="false" ht="15.75" hidden="false" customHeight="true" outlineLevel="0" collapsed="false">
      <c r="F593" s="21"/>
      <c r="G593" s="30"/>
      <c r="J593" s="22"/>
    </row>
    <row r="594" customFormat="false" ht="15.75" hidden="false" customHeight="true" outlineLevel="0" collapsed="false">
      <c r="F594" s="21"/>
      <c r="G594" s="30"/>
      <c r="J594" s="22"/>
    </row>
    <row r="595" customFormat="false" ht="15.75" hidden="false" customHeight="true" outlineLevel="0" collapsed="false">
      <c r="F595" s="21"/>
      <c r="G595" s="30"/>
      <c r="J595" s="22"/>
    </row>
    <row r="596" customFormat="false" ht="15.75" hidden="false" customHeight="true" outlineLevel="0" collapsed="false">
      <c r="F596" s="21"/>
      <c r="G596" s="30"/>
      <c r="J596" s="22"/>
    </row>
    <row r="597" customFormat="false" ht="15.75" hidden="false" customHeight="true" outlineLevel="0" collapsed="false">
      <c r="F597" s="21"/>
      <c r="G597" s="30"/>
      <c r="J597" s="22"/>
    </row>
    <row r="598" customFormat="false" ht="15.75" hidden="false" customHeight="true" outlineLevel="0" collapsed="false">
      <c r="F598" s="21"/>
      <c r="G598" s="30"/>
      <c r="J598" s="22"/>
    </row>
    <row r="599" customFormat="false" ht="15.75" hidden="false" customHeight="true" outlineLevel="0" collapsed="false">
      <c r="F599" s="21"/>
      <c r="G599" s="30"/>
      <c r="J599" s="22"/>
    </row>
    <row r="600" customFormat="false" ht="15.75" hidden="false" customHeight="true" outlineLevel="0" collapsed="false">
      <c r="F600" s="21"/>
      <c r="G600" s="30"/>
      <c r="J600" s="22"/>
    </row>
    <row r="601" customFormat="false" ht="15.75" hidden="false" customHeight="true" outlineLevel="0" collapsed="false">
      <c r="F601" s="21"/>
      <c r="G601" s="30"/>
      <c r="J601" s="22"/>
    </row>
    <row r="602" customFormat="false" ht="15.75" hidden="false" customHeight="true" outlineLevel="0" collapsed="false">
      <c r="F602" s="21"/>
      <c r="G602" s="30"/>
      <c r="J602" s="22"/>
    </row>
    <row r="603" customFormat="false" ht="15.75" hidden="false" customHeight="true" outlineLevel="0" collapsed="false">
      <c r="F603" s="21"/>
      <c r="G603" s="30"/>
      <c r="J603" s="22"/>
    </row>
    <row r="604" customFormat="false" ht="15.75" hidden="false" customHeight="true" outlineLevel="0" collapsed="false">
      <c r="F604" s="21"/>
      <c r="G604" s="30"/>
      <c r="J604" s="22"/>
    </row>
    <row r="605" customFormat="false" ht="15.75" hidden="false" customHeight="true" outlineLevel="0" collapsed="false">
      <c r="F605" s="21"/>
      <c r="G605" s="30"/>
      <c r="J605" s="22"/>
    </row>
    <row r="606" customFormat="false" ht="15.75" hidden="false" customHeight="true" outlineLevel="0" collapsed="false">
      <c r="F606" s="21"/>
      <c r="G606" s="30"/>
      <c r="J606" s="22"/>
    </row>
    <row r="607" customFormat="false" ht="15.75" hidden="false" customHeight="true" outlineLevel="0" collapsed="false">
      <c r="F607" s="21"/>
      <c r="G607" s="30"/>
      <c r="J607" s="22"/>
    </row>
    <row r="608" customFormat="false" ht="15.75" hidden="false" customHeight="true" outlineLevel="0" collapsed="false">
      <c r="F608" s="21"/>
      <c r="G608" s="30"/>
      <c r="J608" s="22"/>
    </row>
    <row r="609" customFormat="false" ht="15.75" hidden="false" customHeight="true" outlineLevel="0" collapsed="false">
      <c r="F609" s="21"/>
      <c r="G609" s="30"/>
      <c r="J609" s="22"/>
    </row>
    <row r="610" customFormat="false" ht="15.75" hidden="false" customHeight="true" outlineLevel="0" collapsed="false">
      <c r="F610" s="21"/>
      <c r="G610" s="30"/>
      <c r="J610" s="22"/>
    </row>
    <row r="611" customFormat="false" ht="15.75" hidden="false" customHeight="true" outlineLevel="0" collapsed="false">
      <c r="F611" s="21"/>
      <c r="G611" s="30"/>
      <c r="J611" s="22"/>
    </row>
    <row r="612" customFormat="false" ht="15.75" hidden="false" customHeight="true" outlineLevel="0" collapsed="false">
      <c r="F612" s="21"/>
      <c r="G612" s="30"/>
      <c r="J612" s="22"/>
    </row>
    <row r="613" customFormat="false" ht="15.75" hidden="false" customHeight="true" outlineLevel="0" collapsed="false">
      <c r="F613" s="21"/>
      <c r="G613" s="30"/>
      <c r="J613" s="22"/>
    </row>
    <row r="614" customFormat="false" ht="15.75" hidden="false" customHeight="true" outlineLevel="0" collapsed="false">
      <c r="F614" s="21"/>
      <c r="G614" s="30"/>
      <c r="J614" s="22"/>
    </row>
    <row r="615" customFormat="false" ht="15.75" hidden="false" customHeight="true" outlineLevel="0" collapsed="false">
      <c r="F615" s="21"/>
      <c r="G615" s="30"/>
      <c r="J615" s="22"/>
    </row>
    <row r="616" customFormat="false" ht="15.75" hidden="false" customHeight="true" outlineLevel="0" collapsed="false">
      <c r="F616" s="21"/>
      <c r="G616" s="30"/>
      <c r="J616" s="22"/>
    </row>
    <row r="617" customFormat="false" ht="15.75" hidden="false" customHeight="true" outlineLevel="0" collapsed="false">
      <c r="F617" s="21"/>
      <c r="G617" s="30"/>
      <c r="J617" s="22"/>
    </row>
    <row r="618" customFormat="false" ht="15.75" hidden="false" customHeight="true" outlineLevel="0" collapsed="false">
      <c r="F618" s="21"/>
      <c r="G618" s="30"/>
      <c r="J618" s="22"/>
    </row>
    <row r="619" customFormat="false" ht="15.75" hidden="false" customHeight="true" outlineLevel="0" collapsed="false">
      <c r="F619" s="21"/>
      <c r="G619" s="30"/>
      <c r="J619" s="22"/>
    </row>
    <row r="620" customFormat="false" ht="15.75" hidden="false" customHeight="true" outlineLevel="0" collapsed="false">
      <c r="F620" s="21"/>
      <c r="G620" s="30"/>
      <c r="J620" s="22"/>
    </row>
    <row r="621" customFormat="false" ht="15.75" hidden="false" customHeight="true" outlineLevel="0" collapsed="false">
      <c r="F621" s="21"/>
      <c r="G621" s="30"/>
      <c r="J621" s="22"/>
    </row>
    <row r="622" customFormat="false" ht="15.75" hidden="false" customHeight="true" outlineLevel="0" collapsed="false">
      <c r="F622" s="21"/>
      <c r="G622" s="30"/>
      <c r="J622" s="22"/>
    </row>
    <row r="623" customFormat="false" ht="15.75" hidden="false" customHeight="true" outlineLevel="0" collapsed="false">
      <c r="F623" s="21"/>
      <c r="G623" s="30"/>
      <c r="J623" s="22"/>
    </row>
    <row r="624" customFormat="false" ht="15.75" hidden="false" customHeight="true" outlineLevel="0" collapsed="false">
      <c r="F624" s="21"/>
      <c r="G624" s="30"/>
      <c r="J624" s="22"/>
    </row>
    <row r="625" customFormat="false" ht="15.75" hidden="false" customHeight="true" outlineLevel="0" collapsed="false">
      <c r="F625" s="21"/>
      <c r="G625" s="30"/>
      <c r="J625" s="22"/>
    </row>
    <row r="626" customFormat="false" ht="15.75" hidden="false" customHeight="true" outlineLevel="0" collapsed="false">
      <c r="F626" s="21"/>
      <c r="G626" s="30"/>
      <c r="J626" s="22"/>
    </row>
    <row r="627" customFormat="false" ht="15.75" hidden="false" customHeight="true" outlineLevel="0" collapsed="false">
      <c r="F627" s="21"/>
      <c r="G627" s="30"/>
      <c r="J627" s="22"/>
    </row>
    <row r="628" customFormat="false" ht="15.75" hidden="false" customHeight="true" outlineLevel="0" collapsed="false">
      <c r="F628" s="21"/>
      <c r="G628" s="30"/>
      <c r="J628" s="22"/>
    </row>
    <row r="629" customFormat="false" ht="15.75" hidden="false" customHeight="true" outlineLevel="0" collapsed="false">
      <c r="F629" s="21"/>
      <c r="G629" s="30"/>
      <c r="J629" s="22"/>
    </row>
    <row r="630" customFormat="false" ht="15.75" hidden="false" customHeight="true" outlineLevel="0" collapsed="false">
      <c r="F630" s="21"/>
      <c r="G630" s="30"/>
      <c r="J630" s="22"/>
    </row>
    <row r="631" customFormat="false" ht="15.75" hidden="false" customHeight="true" outlineLevel="0" collapsed="false">
      <c r="F631" s="21"/>
      <c r="G631" s="30"/>
      <c r="J631" s="22"/>
    </row>
    <row r="632" customFormat="false" ht="15.75" hidden="false" customHeight="true" outlineLevel="0" collapsed="false">
      <c r="F632" s="21"/>
      <c r="G632" s="30"/>
      <c r="J632" s="22"/>
    </row>
    <row r="633" customFormat="false" ht="15.75" hidden="false" customHeight="true" outlineLevel="0" collapsed="false">
      <c r="F633" s="21"/>
      <c r="G633" s="30"/>
      <c r="J633" s="22"/>
    </row>
    <row r="634" customFormat="false" ht="15.75" hidden="false" customHeight="true" outlineLevel="0" collapsed="false">
      <c r="F634" s="21"/>
      <c r="G634" s="30"/>
      <c r="J634" s="22"/>
    </row>
    <row r="635" customFormat="false" ht="15.75" hidden="false" customHeight="true" outlineLevel="0" collapsed="false">
      <c r="F635" s="21"/>
      <c r="G635" s="30"/>
      <c r="J635" s="22"/>
    </row>
    <row r="636" customFormat="false" ht="15.75" hidden="false" customHeight="true" outlineLevel="0" collapsed="false">
      <c r="F636" s="21"/>
      <c r="G636" s="30"/>
      <c r="J636" s="22"/>
    </row>
    <row r="637" customFormat="false" ht="15.75" hidden="false" customHeight="true" outlineLevel="0" collapsed="false">
      <c r="F637" s="21"/>
      <c r="G637" s="30"/>
      <c r="J637" s="22"/>
    </row>
    <row r="638" customFormat="false" ht="15.75" hidden="false" customHeight="true" outlineLevel="0" collapsed="false">
      <c r="F638" s="21"/>
      <c r="G638" s="30"/>
      <c r="J638" s="22"/>
    </row>
    <row r="639" customFormat="false" ht="15.75" hidden="false" customHeight="true" outlineLevel="0" collapsed="false">
      <c r="F639" s="21"/>
      <c r="G639" s="30"/>
      <c r="J639" s="22"/>
    </row>
    <row r="640" customFormat="false" ht="15.75" hidden="false" customHeight="true" outlineLevel="0" collapsed="false">
      <c r="F640" s="21"/>
      <c r="G640" s="30"/>
      <c r="J640" s="22"/>
    </row>
    <row r="641" customFormat="false" ht="15.75" hidden="false" customHeight="true" outlineLevel="0" collapsed="false">
      <c r="F641" s="21"/>
      <c r="G641" s="30"/>
      <c r="J641" s="22"/>
    </row>
    <row r="642" customFormat="false" ht="15.75" hidden="false" customHeight="true" outlineLevel="0" collapsed="false">
      <c r="F642" s="21"/>
      <c r="G642" s="30"/>
      <c r="J642" s="22"/>
    </row>
    <row r="643" customFormat="false" ht="15.75" hidden="false" customHeight="true" outlineLevel="0" collapsed="false">
      <c r="F643" s="21"/>
      <c r="G643" s="30"/>
      <c r="J643" s="22"/>
    </row>
    <row r="644" customFormat="false" ht="15.75" hidden="false" customHeight="true" outlineLevel="0" collapsed="false">
      <c r="F644" s="21"/>
      <c r="G644" s="30"/>
      <c r="J644" s="22"/>
    </row>
    <row r="645" customFormat="false" ht="15.75" hidden="false" customHeight="true" outlineLevel="0" collapsed="false">
      <c r="F645" s="21"/>
      <c r="G645" s="30"/>
      <c r="J645" s="22"/>
    </row>
    <row r="646" customFormat="false" ht="15.75" hidden="false" customHeight="true" outlineLevel="0" collapsed="false">
      <c r="F646" s="21"/>
      <c r="G646" s="30"/>
      <c r="J646" s="22"/>
    </row>
    <row r="647" customFormat="false" ht="15.75" hidden="false" customHeight="true" outlineLevel="0" collapsed="false">
      <c r="F647" s="21"/>
      <c r="G647" s="30"/>
      <c r="J647" s="22"/>
    </row>
    <row r="648" customFormat="false" ht="15.75" hidden="false" customHeight="true" outlineLevel="0" collapsed="false">
      <c r="F648" s="21"/>
      <c r="G648" s="30"/>
      <c r="J648" s="22"/>
    </row>
    <row r="649" customFormat="false" ht="15.75" hidden="false" customHeight="true" outlineLevel="0" collapsed="false">
      <c r="F649" s="21"/>
      <c r="G649" s="30"/>
      <c r="J649" s="22"/>
    </row>
    <row r="650" customFormat="false" ht="15.75" hidden="false" customHeight="true" outlineLevel="0" collapsed="false">
      <c r="F650" s="21"/>
      <c r="G650" s="30"/>
      <c r="J650" s="22"/>
    </row>
    <row r="651" customFormat="false" ht="15.75" hidden="false" customHeight="true" outlineLevel="0" collapsed="false">
      <c r="F651" s="21"/>
      <c r="G651" s="30"/>
      <c r="J651" s="22"/>
    </row>
    <row r="652" customFormat="false" ht="15.75" hidden="false" customHeight="true" outlineLevel="0" collapsed="false">
      <c r="F652" s="21"/>
      <c r="G652" s="30"/>
      <c r="J652" s="22"/>
    </row>
    <row r="653" customFormat="false" ht="15.75" hidden="false" customHeight="true" outlineLevel="0" collapsed="false">
      <c r="F653" s="21"/>
      <c r="G653" s="30"/>
      <c r="J653" s="22"/>
    </row>
    <row r="654" customFormat="false" ht="15.75" hidden="false" customHeight="true" outlineLevel="0" collapsed="false">
      <c r="F654" s="21"/>
      <c r="G654" s="30"/>
      <c r="J654" s="22"/>
    </row>
    <row r="655" customFormat="false" ht="15.75" hidden="false" customHeight="true" outlineLevel="0" collapsed="false">
      <c r="F655" s="21"/>
      <c r="G655" s="30"/>
      <c r="J655" s="22"/>
    </row>
    <row r="656" customFormat="false" ht="15.75" hidden="false" customHeight="true" outlineLevel="0" collapsed="false">
      <c r="F656" s="21"/>
      <c r="G656" s="30"/>
      <c r="J656" s="22"/>
    </row>
    <row r="657" customFormat="false" ht="15.75" hidden="false" customHeight="true" outlineLevel="0" collapsed="false">
      <c r="F657" s="21"/>
      <c r="G657" s="30"/>
      <c r="J657" s="22"/>
    </row>
    <row r="658" customFormat="false" ht="15.75" hidden="false" customHeight="true" outlineLevel="0" collapsed="false">
      <c r="F658" s="21"/>
      <c r="G658" s="30"/>
      <c r="J658" s="22"/>
    </row>
    <row r="659" customFormat="false" ht="15.75" hidden="false" customHeight="true" outlineLevel="0" collapsed="false">
      <c r="F659" s="21"/>
      <c r="G659" s="30"/>
      <c r="J659" s="22"/>
    </row>
    <row r="660" customFormat="false" ht="15.75" hidden="false" customHeight="true" outlineLevel="0" collapsed="false">
      <c r="F660" s="21"/>
      <c r="G660" s="30"/>
      <c r="J660" s="22"/>
    </row>
    <row r="661" customFormat="false" ht="15.75" hidden="false" customHeight="true" outlineLevel="0" collapsed="false">
      <c r="F661" s="21"/>
      <c r="G661" s="30"/>
      <c r="J661" s="22"/>
    </row>
    <row r="662" customFormat="false" ht="15.75" hidden="false" customHeight="true" outlineLevel="0" collapsed="false">
      <c r="F662" s="21"/>
      <c r="G662" s="30"/>
      <c r="J662" s="22"/>
    </row>
    <row r="663" customFormat="false" ht="15.75" hidden="false" customHeight="true" outlineLevel="0" collapsed="false">
      <c r="F663" s="21"/>
      <c r="G663" s="30"/>
      <c r="J663" s="22"/>
    </row>
    <row r="664" customFormat="false" ht="15.75" hidden="false" customHeight="true" outlineLevel="0" collapsed="false">
      <c r="F664" s="21"/>
      <c r="G664" s="30"/>
      <c r="J664" s="22"/>
    </row>
    <row r="665" customFormat="false" ht="15.75" hidden="false" customHeight="true" outlineLevel="0" collapsed="false">
      <c r="F665" s="21"/>
      <c r="G665" s="30"/>
      <c r="J665" s="22"/>
    </row>
    <row r="666" customFormat="false" ht="15.75" hidden="false" customHeight="true" outlineLevel="0" collapsed="false">
      <c r="F666" s="21"/>
      <c r="G666" s="30"/>
      <c r="J666" s="22"/>
    </row>
    <row r="667" customFormat="false" ht="15.75" hidden="false" customHeight="true" outlineLevel="0" collapsed="false">
      <c r="F667" s="21"/>
      <c r="G667" s="30"/>
      <c r="J667" s="22"/>
    </row>
    <row r="668" customFormat="false" ht="15.75" hidden="false" customHeight="true" outlineLevel="0" collapsed="false">
      <c r="F668" s="21"/>
      <c r="G668" s="30"/>
      <c r="J668" s="22"/>
    </row>
    <row r="669" customFormat="false" ht="15.75" hidden="false" customHeight="true" outlineLevel="0" collapsed="false">
      <c r="F669" s="21"/>
      <c r="G669" s="30"/>
      <c r="J669" s="22"/>
    </row>
    <row r="670" customFormat="false" ht="15.75" hidden="false" customHeight="true" outlineLevel="0" collapsed="false">
      <c r="F670" s="21"/>
      <c r="G670" s="30"/>
      <c r="J670" s="22"/>
    </row>
    <row r="671" customFormat="false" ht="15.75" hidden="false" customHeight="true" outlineLevel="0" collapsed="false">
      <c r="F671" s="21"/>
      <c r="G671" s="30"/>
      <c r="J671" s="22"/>
    </row>
    <row r="672" customFormat="false" ht="15.75" hidden="false" customHeight="true" outlineLevel="0" collapsed="false">
      <c r="F672" s="21"/>
      <c r="G672" s="30"/>
      <c r="J672" s="22"/>
    </row>
    <row r="673" customFormat="false" ht="15.75" hidden="false" customHeight="true" outlineLevel="0" collapsed="false">
      <c r="F673" s="21"/>
      <c r="G673" s="30"/>
      <c r="J673" s="22"/>
    </row>
    <row r="674" customFormat="false" ht="15.75" hidden="false" customHeight="true" outlineLevel="0" collapsed="false">
      <c r="F674" s="21"/>
      <c r="G674" s="30"/>
      <c r="J674" s="22"/>
    </row>
    <row r="675" customFormat="false" ht="15.75" hidden="false" customHeight="true" outlineLevel="0" collapsed="false">
      <c r="F675" s="21"/>
      <c r="G675" s="30"/>
      <c r="J675" s="22"/>
    </row>
    <row r="676" customFormat="false" ht="15.75" hidden="false" customHeight="true" outlineLevel="0" collapsed="false">
      <c r="F676" s="21"/>
      <c r="G676" s="30"/>
      <c r="J676" s="22"/>
    </row>
    <row r="677" customFormat="false" ht="15.75" hidden="false" customHeight="true" outlineLevel="0" collapsed="false">
      <c r="F677" s="21"/>
      <c r="G677" s="30"/>
      <c r="J677" s="22"/>
    </row>
    <row r="678" customFormat="false" ht="15.75" hidden="false" customHeight="true" outlineLevel="0" collapsed="false">
      <c r="F678" s="21"/>
      <c r="G678" s="30"/>
      <c r="J678" s="22"/>
    </row>
    <row r="679" customFormat="false" ht="15.75" hidden="false" customHeight="true" outlineLevel="0" collapsed="false">
      <c r="F679" s="21"/>
      <c r="G679" s="30"/>
      <c r="J679" s="22"/>
    </row>
    <row r="680" customFormat="false" ht="15.75" hidden="false" customHeight="true" outlineLevel="0" collapsed="false">
      <c r="F680" s="21"/>
      <c r="G680" s="30"/>
      <c r="J680" s="22"/>
    </row>
    <row r="681" customFormat="false" ht="15.75" hidden="false" customHeight="true" outlineLevel="0" collapsed="false">
      <c r="F681" s="21"/>
      <c r="G681" s="30"/>
      <c r="J681" s="22"/>
    </row>
    <row r="682" customFormat="false" ht="15.75" hidden="false" customHeight="true" outlineLevel="0" collapsed="false">
      <c r="F682" s="21"/>
      <c r="G682" s="30"/>
      <c r="J682" s="22"/>
    </row>
    <row r="683" customFormat="false" ht="15.75" hidden="false" customHeight="true" outlineLevel="0" collapsed="false">
      <c r="F683" s="21"/>
      <c r="G683" s="30"/>
      <c r="J683" s="22"/>
    </row>
    <row r="684" customFormat="false" ht="15.75" hidden="false" customHeight="true" outlineLevel="0" collapsed="false">
      <c r="F684" s="21"/>
      <c r="G684" s="30"/>
      <c r="J684" s="22"/>
    </row>
    <row r="685" customFormat="false" ht="15.75" hidden="false" customHeight="true" outlineLevel="0" collapsed="false">
      <c r="F685" s="21"/>
      <c r="G685" s="30"/>
      <c r="J685" s="22"/>
    </row>
    <row r="686" customFormat="false" ht="15.75" hidden="false" customHeight="true" outlineLevel="0" collapsed="false">
      <c r="F686" s="21"/>
      <c r="G686" s="30"/>
      <c r="J686" s="22"/>
    </row>
    <row r="687" customFormat="false" ht="15.75" hidden="false" customHeight="true" outlineLevel="0" collapsed="false">
      <c r="F687" s="21"/>
      <c r="G687" s="30"/>
      <c r="J687" s="22"/>
    </row>
    <row r="688" customFormat="false" ht="15.75" hidden="false" customHeight="true" outlineLevel="0" collapsed="false">
      <c r="F688" s="21"/>
      <c r="G688" s="30"/>
      <c r="J688" s="22"/>
    </row>
    <row r="689" customFormat="false" ht="15.75" hidden="false" customHeight="true" outlineLevel="0" collapsed="false">
      <c r="F689" s="21"/>
      <c r="G689" s="30"/>
      <c r="J689" s="22"/>
    </row>
    <row r="690" customFormat="false" ht="15.75" hidden="false" customHeight="true" outlineLevel="0" collapsed="false">
      <c r="F690" s="21"/>
      <c r="G690" s="30"/>
      <c r="J690" s="22"/>
    </row>
    <row r="691" customFormat="false" ht="15.75" hidden="false" customHeight="true" outlineLevel="0" collapsed="false">
      <c r="F691" s="21"/>
      <c r="G691" s="30"/>
      <c r="J691" s="22"/>
    </row>
    <row r="692" customFormat="false" ht="15.75" hidden="false" customHeight="true" outlineLevel="0" collapsed="false">
      <c r="F692" s="21"/>
      <c r="G692" s="30"/>
      <c r="J692" s="22"/>
    </row>
    <row r="693" customFormat="false" ht="15.75" hidden="false" customHeight="true" outlineLevel="0" collapsed="false">
      <c r="F693" s="21"/>
      <c r="G693" s="30"/>
      <c r="J693" s="22"/>
    </row>
    <row r="694" customFormat="false" ht="15.75" hidden="false" customHeight="true" outlineLevel="0" collapsed="false">
      <c r="F694" s="21"/>
      <c r="G694" s="30"/>
      <c r="J694" s="22"/>
    </row>
    <row r="695" customFormat="false" ht="15.75" hidden="false" customHeight="true" outlineLevel="0" collapsed="false">
      <c r="F695" s="21"/>
      <c r="G695" s="30"/>
      <c r="J695" s="22"/>
    </row>
    <row r="696" customFormat="false" ht="15.75" hidden="false" customHeight="true" outlineLevel="0" collapsed="false">
      <c r="F696" s="21"/>
      <c r="G696" s="30"/>
      <c r="J696" s="22"/>
    </row>
    <row r="697" customFormat="false" ht="15.75" hidden="false" customHeight="true" outlineLevel="0" collapsed="false">
      <c r="F697" s="21"/>
      <c r="G697" s="30"/>
      <c r="J697" s="22"/>
    </row>
    <row r="698" customFormat="false" ht="15.75" hidden="false" customHeight="true" outlineLevel="0" collapsed="false">
      <c r="F698" s="21"/>
      <c r="G698" s="30"/>
      <c r="J698" s="22"/>
    </row>
    <row r="699" customFormat="false" ht="15.75" hidden="false" customHeight="true" outlineLevel="0" collapsed="false">
      <c r="F699" s="21"/>
      <c r="G699" s="30"/>
      <c r="J699" s="22"/>
    </row>
    <row r="700" customFormat="false" ht="15.75" hidden="false" customHeight="true" outlineLevel="0" collapsed="false">
      <c r="F700" s="21"/>
      <c r="G700" s="30"/>
      <c r="J700" s="22"/>
    </row>
    <row r="701" customFormat="false" ht="15.75" hidden="false" customHeight="true" outlineLevel="0" collapsed="false">
      <c r="F701" s="21"/>
      <c r="G701" s="30"/>
      <c r="J701" s="22"/>
    </row>
    <row r="702" customFormat="false" ht="15.75" hidden="false" customHeight="true" outlineLevel="0" collapsed="false">
      <c r="F702" s="21"/>
      <c r="G702" s="30"/>
      <c r="J702" s="22"/>
    </row>
    <row r="703" customFormat="false" ht="15.75" hidden="false" customHeight="true" outlineLevel="0" collapsed="false">
      <c r="F703" s="21"/>
      <c r="G703" s="30"/>
      <c r="J703" s="22"/>
    </row>
    <row r="704" customFormat="false" ht="15.75" hidden="false" customHeight="true" outlineLevel="0" collapsed="false">
      <c r="F704" s="21"/>
      <c r="G704" s="30"/>
      <c r="J704" s="22"/>
    </row>
    <row r="705" customFormat="false" ht="15.75" hidden="false" customHeight="true" outlineLevel="0" collapsed="false">
      <c r="F705" s="21"/>
      <c r="G705" s="30"/>
      <c r="J705" s="22"/>
    </row>
    <row r="706" customFormat="false" ht="15.75" hidden="false" customHeight="true" outlineLevel="0" collapsed="false">
      <c r="F706" s="21"/>
      <c r="G706" s="30"/>
      <c r="J706" s="22"/>
    </row>
    <row r="707" customFormat="false" ht="15.75" hidden="false" customHeight="true" outlineLevel="0" collapsed="false">
      <c r="F707" s="21"/>
      <c r="G707" s="30"/>
      <c r="J707" s="22"/>
    </row>
    <row r="708" customFormat="false" ht="15.75" hidden="false" customHeight="true" outlineLevel="0" collapsed="false">
      <c r="F708" s="21"/>
      <c r="G708" s="30"/>
      <c r="J708" s="22"/>
    </row>
    <row r="709" customFormat="false" ht="15.75" hidden="false" customHeight="true" outlineLevel="0" collapsed="false">
      <c r="F709" s="21"/>
      <c r="G709" s="30"/>
      <c r="J709" s="22"/>
    </row>
    <row r="710" customFormat="false" ht="15.75" hidden="false" customHeight="true" outlineLevel="0" collapsed="false">
      <c r="F710" s="21"/>
      <c r="G710" s="30"/>
      <c r="J710" s="22"/>
    </row>
    <row r="711" customFormat="false" ht="15.75" hidden="false" customHeight="true" outlineLevel="0" collapsed="false">
      <c r="F711" s="21"/>
      <c r="G711" s="30"/>
      <c r="J711" s="22"/>
    </row>
    <row r="712" customFormat="false" ht="15.75" hidden="false" customHeight="true" outlineLevel="0" collapsed="false">
      <c r="F712" s="21"/>
      <c r="G712" s="30"/>
      <c r="J712" s="22"/>
    </row>
    <row r="713" customFormat="false" ht="15.75" hidden="false" customHeight="true" outlineLevel="0" collapsed="false">
      <c r="F713" s="21"/>
      <c r="G713" s="30"/>
      <c r="J713" s="22"/>
    </row>
    <row r="714" customFormat="false" ht="15.75" hidden="false" customHeight="true" outlineLevel="0" collapsed="false">
      <c r="F714" s="21"/>
      <c r="G714" s="30"/>
      <c r="J714" s="22"/>
    </row>
    <row r="715" customFormat="false" ht="15.75" hidden="false" customHeight="true" outlineLevel="0" collapsed="false">
      <c r="F715" s="21"/>
      <c r="G715" s="30"/>
      <c r="J715" s="22"/>
    </row>
    <row r="716" customFormat="false" ht="15.75" hidden="false" customHeight="true" outlineLevel="0" collapsed="false">
      <c r="F716" s="21"/>
      <c r="G716" s="30"/>
      <c r="J716" s="22"/>
    </row>
    <row r="717" customFormat="false" ht="15.75" hidden="false" customHeight="true" outlineLevel="0" collapsed="false">
      <c r="F717" s="21"/>
      <c r="G717" s="30"/>
      <c r="J717" s="22"/>
    </row>
    <row r="718" customFormat="false" ht="15.75" hidden="false" customHeight="true" outlineLevel="0" collapsed="false">
      <c r="F718" s="21"/>
      <c r="G718" s="30"/>
      <c r="J718" s="22"/>
    </row>
    <row r="719" customFormat="false" ht="15.75" hidden="false" customHeight="true" outlineLevel="0" collapsed="false">
      <c r="F719" s="21"/>
      <c r="G719" s="30"/>
      <c r="J719" s="22"/>
    </row>
    <row r="720" customFormat="false" ht="15.75" hidden="false" customHeight="true" outlineLevel="0" collapsed="false">
      <c r="F720" s="21"/>
      <c r="G720" s="30"/>
      <c r="J720" s="22"/>
    </row>
    <row r="721" customFormat="false" ht="15.75" hidden="false" customHeight="true" outlineLevel="0" collapsed="false">
      <c r="F721" s="21"/>
      <c r="G721" s="30"/>
      <c r="J721" s="22"/>
    </row>
    <row r="722" customFormat="false" ht="15.75" hidden="false" customHeight="true" outlineLevel="0" collapsed="false">
      <c r="F722" s="21"/>
      <c r="G722" s="30"/>
      <c r="J722" s="22"/>
    </row>
    <row r="723" customFormat="false" ht="15.75" hidden="false" customHeight="true" outlineLevel="0" collapsed="false">
      <c r="F723" s="21"/>
      <c r="G723" s="30"/>
      <c r="J723" s="22"/>
    </row>
    <row r="724" customFormat="false" ht="15.75" hidden="false" customHeight="true" outlineLevel="0" collapsed="false">
      <c r="F724" s="21"/>
      <c r="G724" s="30"/>
      <c r="J724" s="22"/>
    </row>
    <row r="725" customFormat="false" ht="15.75" hidden="false" customHeight="true" outlineLevel="0" collapsed="false">
      <c r="F725" s="21"/>
      <c r="G725" s="30"/>
      <c r="J725" s="22"/>
    </row>
    <row r="726" customFormat="false" ht="15.75" hidden="false" customHeight="true" outlineLevel="0" collapsed="false">
      <c r="F726" s="21"/>
      <c r="G726" s="30"/>
      <c r="J726" s="22"/>
    </row>
    <row r="727" customFormat="false" ht="15.75" hidden="false" customHeight="true" outlineLevel="0" collapsed="false">
      <c r="F727" s="21"/>
      <c r="G727" s="30"/>
      <c r="J727" s="22"/>
    </row>
    <row r="728" customFormat="false" ht="15.75" hidden="false" customHeight="true" outlineLevel="0" collapsed="false">
      <c r="F728" s="21"/>
      <c r="G728" s="30"/>
      <c r="J728" s="22"/>
    </row>
    <row r="729" customFormat="false" ht="15.75" hidden="false" customHeight="true" outlineLevel="0" collapsed="false">
      <c r="F729" s="21"/>
      <c r="G729" s="30"/>
      <c r="J729" s="22"/>
    </row>
    <row r="730" customFormat="false" ht="15.75" hidden="false" customHeight="true" outlineLevel="0" collapsed="false">
      <c r="F730" s="21"/>
      <c r="G730" s="30"/>
      <c r="J730" s="22"/>
    </row>
    <row r="731" customFormat="false" ht="15.75" hidden="false" customHeight="true" outlineLevel="0" collapsed="false">
      <c r="F731" s="21"/>
      <c r="G731" s="30"/>
      <c r="J731" s="22"/>
    </row>
    <row r="732" customFormat="false" ht="15.75" hidden="false" customHeight="true" outlineLevel="0" collapsed="false">
      <c r="F732" s="21"/>
      <c r="G732" s="30"/>
      <c r="J732" s="22"/>
    </row>
    <row r="733" customFormat="false" ht="15.75" hidden="false" customHeight="true" outlineLevel="0" collapsed="false">
      <c r="F733" s="21"/>
      <c r="G733" s="30"/>
      <c r="J733" s="22"/>
    </row>
    <row r="734" customFormat="false" ht="15.75" hidden="false" customHeight="true" outlineLevel="0" collapsed="false">
      <c r="F734" s="21"/>
      <c r="G734" s="30"/>
      <c r="J734" s="22"/>
    </row>
    <row r="735" customFormat="false" ht="15.75" hidden="false" customHeight="true" outlineLevel="0" collapsed="false">
      <c r="F735" s="21"/>
      <c r="G735" s="30"/>
      <c r="J735" s="22"/>
    </row>
    <row r="736" customFormat="false" ht="15.75" hidden="false" customHeight="true" outlineLevel="0" collapsed="false">
      <c r="F736" s="21"/>
      <c r="G736" s="30"/>
      <c r="J736" s="22"/>
    </row>
    <row r="737" customFormat="false" ht="15.75" hidden="false" customHeight="true" outlineLevel="0" collapsed="false">
      <c r="F737" s="21"/>
      <c r="G737" s="30"/>
      <c r="J737" s="22"/>
    </row>
    <row r="738" customFormat="false" ht="15.75" hidden="false" customHeight="true" outlineLevel="0" collapsed="false">
      <c r="F738" s="21"/>
      <c r="G738" s="30"/>
      <c r="J738" s="22"/>
    </row>
    <row r="739" customFormat="false" ht="15.75" hidden="false" customHeight="true" outlineLevel="0" collapsed="false">
      <c r="F739" s="21"/>
      <c r="G739" s="30"/>
      <c r="J739" s="22"/>
    </row>
    <row r="740" customFormat="false" ht="15.75" hidden="false" customHeight="true" outlineLevel="0" collapsed="false">
      <c r="F740" s="21"/>
      <c r="G740" s="30"/>
      <c r="J740" s="22"/>
    </row>
    <row r="741" customFormat="false" ht="15.75" hidden="false" customHeight="true" outlineLevel="0" collapsed="false">
      <c r="F741" s="21"/>
      <c r="G741" s="30"/>
      <c r="J741" s="22"/>
    </row>
    <row r="742" customFormat="false" ht="15.75" hidden="false" customHeight="true" outlineLevel="0" collapsed="false">
      <c r="F742" s="21"/>
      <c r="G742" s="30"/>
      <c r="J742" s="22"/>
    </row>
    <row r="743" customFormat="false" ht="15.75" hidden="false" customHeight="true" outlineLevel="0" collapsed="false">
      <c r="F743" s="21"/>
      <c r="G743" s="30"/>
      <c r="J743" s="22"/>
    </row>
    <row r="744" customFormat="false" ht="15.75" hidden="false" customHeight="true" outlineLevel="0" collapsed="false">
      <c r="F744" s="21"/>
      <c r="G744" s="30"/>
      <c r="J744" s="22"/>
    </row>
    <row r="745" customFormat="false" ht="15.75" hidden="false" customHeight="true" outlineLevel="0" collapsed="false">
      <c r="F745" s="21"/>
      <c r="G745" s="30"/>
      <c r="J745" s="22"/>
    </row>
    <row r="746" customFormat="false" ht="15.75" hidden="false" customHeight="true" outlineLevel="0" collapsed="false">
      <c r="F746" s="21"/>
      <c r="G746" s="30"/>
      <c r="J746" s="22"/>
    </row>
    <row r="747" customFormat="false" ht="15.75" hidden="false" customHeight="true" outlineLevel="0" collapsed="false">
      <c r="F747" s="21"/>
      <c r="G747" s="30"/>
      <c r="J747" s="22"/>
    </row>
    <row r="748" customFormat="false" ht="15.75" hidden="false" customHeight="true" outlineLevel="0" collapsed="false">
      <c r="F748" s="21"/>
      <c r="G748" s="30"/>
      <c r="J748" s="22"/>
    </row>
    <row r="749" customFormat="false" ht="15.75" hidden="false" customHeight="true" outlineLevel="0" collapsed="false">
      <c r="F749" s="21"/>
      <c r="G749" s="30"/>
      <c r="J749" s="22"/>
    </row>
    <row r="750" customFormat="false" ht="15.75" hidden="false" customHeight="true" outlineLevel="0" collapsed="false">
      <c r="F750" s="21"/>
      <c r="G750" s="30"/>
      <c r="J750" s="22"/>
    </row>
    <row r="751" customFormat="false" ht="15.75" hidden="false" customHeight="true" outlineLevel="0" collapsed="false">
      <c r="F751" s="21"/>
      <c r="G751" s="30"/>
      <c r="J751" s="22"/>
    </row>
    <row r="752" customFormat="false" ht="15.75" hidden="false" customHeight="true" outlineLevel="0" collapsed="false">
      <c r="F752" s="21"/>
      <c r="G752" s="30"/>
      <c r="J752" s="22"/>
    </row>
    <row r="753" customFormat="false" ht="15.75" hidden="false" customHeight="true" outlineLevel="0" collapsed="false">
      <c r="F753" s="21"/>
      <c r="G753" s="30"/>
      <c r="J753" s="22"/>
    </row>
    <row r="754" customFormat="false" ht="15.75" hidden="false" customHeight="true" outlineLevel="0" collapsed="false">
      <c r="F754" s="21"/>
      <c r="G754" s="30"/>
      <c r="J754" s="22"/>
    </row>
    <row r="755" customFormat="false" ht="15.75" hidden="false" customHeight="true" outlineLevel="0" collapsed="false">
      <c r="F755" s="21"/>
      <c r="G755" s="30"/>
      <c r="J755" s="22"/>
    </row>
    <row r="756" customFormat="false" ht="15.75" hidden="false" customHeight="true" outlineLevel="0" collapsed="false">
      <c r="F756" s="21"/>
      <c r="G756" s="30"/>
      <c r="J756" s="22"/>
    </row>
    <row r="757" customFormat="false" ht="15.75" hidden="false" customHeight="true" outlineLevel="0" collapsed="false">
      <c r="F757" s="21"/>
      <c r="G757" s="30"/>
      <c r="J757" s="22"/>
    </row>
    <row r="758" customFormat="false" ht="15.75" hidden="false" customHeight="true" outlineLevel="0" collapsed="false">
      <c r="F758" s="21"/>
      <c r="G758" s="30"/>
      <c r="J758" s="22"/>
    </row>
    <row r="759" customFormat="false" ht="15.75" hidden="false" customHeight="true" outlineLevel="0" collapsed="false">
      <c r="F759" s="21"/>
      <c r="G759" s="30"/>
      <c r="J759" s="22"/>
    </row>
    <row r="760" customFormat="false" ht="15.75" hidden="false" customHeight="true" outlineLevel="0" collapsed="false">
      <c r="F760" s="21"/>
      <c r="G760" s="30"/>
      <c r="J760" s="22"/>
    </row>
    <row r="761" customFormat="false" ht="15.75" hidden="false" customHeight="true" outlineLevel="0" collapsed="false">
      <c r="F761" s="21"/>
      <c r="G761" s="30"/>
      <c r="J761" s="22"/>
    </row>
    <row r="762" customFormat="false" ht="15.75" hidden="false" customHeight="true" outlineLevel="0" collapsed="false">
      <c r="F762" s="21"/>
      <c r="G762" s="30"/>
      <c r="J762" s="22"/>
    </row>
    <row r="763" customFormat="false" ht="15.75" hidden="false" customHeight="true" outlineLevel="0" collapsed="false">
      <c r="F763" s="21"/>
      <c r="G763" s="30"/>
      <c r="J763" s="22"/>
    </row>
    <row r="764" customFormat="false" ht="15.75" hidden="false" customHeight="true" outlineLevel="0" collapsed="false">
      <c r="F764" s="21"/>
      <c r="G764" s="30"/>
      <c r="J764" s="22"/>
    </row>
    <row r="765" customFormat="false" ht="15.75" hidden="false" customHeight="true" outlineLevel="0" collapsed="false">
      <c r="F765" s="21"/>
      <c r="G765" s="30"/>
      <c r="J765" s="22"/>
    </row>
    <row r="766" customFormat="false" ht="15.75" hidden="false" customHeight="true" outlineLevel="0" collapsed="false">
      <c r="F766" s="21"/>
      <c r="G766" s="30"/>
      <c r="J766" s="22"/>
    </row>
    <row r="767" customFormat="false" ht="15.75" hidden="false" customHeight="true" outlineLevel="0" collapsed="false">
      <c r="F767" s="21"/>
      <c r="G767" s="30"/>
      <c r="J767" s="22"/>
    </row>
    <row r="768" customFormat="false" ht="15.75" hidden="false" customHeight="true" outlineLevel="0" collapsed="false">
      <c r="F768" s="21"/>
      <c r="G768" s="30"/>
      <c r="J768" s="22"/>
    </row>
    <row r="769" customFormat="false" ht="15.75" hidden="false" customHeight="true" outlineLevel="0" collapsed="false">
      <c r="F769" s="21"/>
      <c r="G769" s="30"/>
      <c r="J769" s="22"/>
    </row>
    <row r="770" customFormat="false" ht="15.75" hidden="false" customHeight="true" outlineLevel="0" collapsed="false">
      <c r="F770" s="21"/>
      <c r="G770" s="30"/>
      <c r="J770" s="22"/>
    </row>
    <row r="771" customFormat="false" ht="15.75" hidden="false" customHeight="true" outlineLevel="0" collapsed="false">
      <c r="F771" s="21"/>
      <c r="G771" s="30"/>
      <c r="J771" s="22"/>
    </row>
    <row r="772" customFormat="false" ht="15.75" hidden="false" customHeight="true" outlineLevel="0" collapsed="false">
      <c r="F772" s="21"/>
      <c r="G772" s="30"/>
      <c r="J772" s="22"/>
    </row>
    <row r="773" customFormat="false" ht="15.75" hidden="false" customHeight="true" outlineLevel="0" collapsed="false">
      <c r="F773" s="21"/>
      <c r="G773" s="30"/>
      <c r="J773" s="22"/>
    </row>
    <row r="774" customFormat="false" ht="15.75" hidden="false" customHeight="true" outlineLevel="0" collapsed="false">
      <c r="F774" s="21"/>
      <c r="G774" s="30"/>
      <c r="J774" s="22"/>
    </row>
    <row r="775" customFormat="false" ht="15.75" hidden="false" customHeight="true" outlineLevel="0" collapsed="false">
      <c r="F775" s="21"/>
      <c r="G775" s="30"/>
      <c r="J775" s="22"/>
    </row>
    <row r="776" customFormat="false" ht="15.75" hidden="false" customHeight="true" outlineLevel="0" collapsed="false">
      <c r="F776" s="21"/>
      <c r="G776" s="30"/>
      <c r="J776" s="22"/>
    </row>
    <row r="777" customFormat="false" ht="15.75" hidden="false" customHeight="true" outlineLevel="0" collapsed="false">
      <c r="F777" s="21"/>
      <c r="G777" s="30"/>
      <c r="J777" s="22"/>
    </row>
    <row r="778" customFormat="false" ht="15.75" hidden="false" customHeight="true" outlineLevel="0" collapsed="false">
      <c r="F778" s="21"/>
      <c r="G778" s="30"/>
      <c r="J778" s="22"/>
    </row>
    <row r="779" customFormat="false" ht="15.75" hidden="false" customHeight="true" outlineLevel="0" collapsed="false">
      <c r="F779" s="21"/>
      <c r="G779" s="30"/>
      <c r="J779" s="22"/>
    </row>
    <row r="780" customFormat="false" ht="15.75" hidden="false" customHeight="true" outlineLevel="0" collapsed="false">
      <c r="F780" s="21"/>
      <c r="G780" s="30"/>
      <c r="J780" s="22"/>
    </row>
    <row r="781" customFormat="false" ht="15.75" hidden="false" customHeight="true" outlineLevel="0" collapsed="false">
      <c r="F781" s="21"/>
      <c r="G781" s="30"/>
      <c r="J781" s="22"/>
    </row>
    <row r="782" customFormat="false" ht="15.75" hidden="false" customHeight="true" outlineLevel="0" collapsed="false">
      <c r="F782" s="21"/>
      <c r="G782" s="30"/>
      <c r="J782" s="22"/>
    </row>
    <row r="783" customFormat="false" ht="15.75" hidden="false" customHeight="true" outlineLevel="0" collapsed="false">
      <c r="F783" s="21"/>
      <c r="G783" s="30"/>
      <c r="J783" s="22"/>
    </row>
    <row r="784" customFormat="false" ht="15.75" hidden="false" customHeight="true" outlineLevel="0" collapsed="false">
      <c r="F784" s="21"/>
      <c r="G784" s="30"/>
      <c r="J784" s="22"/>
    </row>
    <row r="785" customFormat="false" ht="15.75" hidden="false" customHeight="true" outlineLevel="0" collapsed="false">
      <c r="F785" s="21"/>
      <c r="G785" s="30"/>
      <c r="J785" s="22"/>
    </row>
    <row r="786" customFormat="false" ht="15.75" hidden="false" customHeight="true" outlineLevel="0" collapsed="false">
      <c r="F786" s="21"/>
      <c r="G786" s="30"/>
      <c r="J786" s="22"/>
    </row>
    <row r="787" customFormat="false" ht="15.75" hidden="false" customHeight="true" outlineLevel="0" collapsed="false">
      <c r="F787" s="21"/>
      <c r="G787" s="30"/>
      <c r="J787" s="22"/>
    </row>
    <row r="788" customFormat="false" ht="15.75" hidden="false" customHeight="true" outlineLevel="0" collapsed="false">
      <c r="F788" s="21"/>
      <c r="G788" s="30"/>
      <c r="J788" s="22"/>
    </row>
    <row r="789" customFormat="false" ht="15.75" hidden="false" customHeight="true" outlineLevel="0" collapsed="false">
      <c r="F789" s="21"/>
      <c r="G789" s="30"/>
      <c r="J789" s="22"/>
    </row>
    <row r="790" customFormat="false" ht="15.75" hidden="false" customHeight="true" outlineLevel="0" collapsed="false">
      <c r="F790" s="21"/>
      <c r="G790" s="30"/>
      <c r="J790" s="22"/>
    </row>
    <row r="791" customFormat="false" ht="15.75" hidden="false" customHeight="true" outlineLevel="0" collapsed="false">
      <c r="F791" s="21"/>
      <c r="G791" s="30"/>
      <c r="J791" s="22"/>
    </row>
    <row r="792" customFormat="false" ht="15.75" hidden="false" customHeight="true" outlineLevel="0" collapsed="false">
      <c r="F792" s="21"/>
      <c r="G792" s="30"/>
      <c r="J792" s="22"/>
    </row>
    <row r="793" customFormat="false" ht="15.75" hidden="false" customHeight="true" outlineLevel="0" collapsed="false">
      <c r="F793" s="21"/>
      <c r="G793" s="30"/>
      <c r="J793" s="22"/>
    </row>
    <row r="794" customFormat="false" ht="15.75" hidden="false" customHeight="true" outlineLevel="0" collapsed="false">
      <c r="F794" s="21"/>
      <c r="G794" s="30"/>
      <c r="J794" s="22"/>
    </row>
    <row r="795" customFormat="false" ht="15.75" hidden="false" customHeight="true" outlineLevel="0" collapsed="false">
      <c r="F795" s="21"/>
      <c r="G795" s="30"/>
      <c r="J795" s="22"/>
    </row>
    <row r="796" customFormat="false" ht="15.75" hidden="false" customHeight="true" outlineLevel="0" collapsed="false">
      <c r="F796" s="21"/>
      <c r="G796" s="30"/>
      <c r="J796" s="22"/>
    </row>
    <row r="797" customFormat="false" ht="15.75" hidden="false" customHeight="true" outlineLevel="0" collapsed="false">
      <c r="F797" s="21"/>
      <c r="G797" s="30"/>
      <c r="J797" s="22"/>
    </row>
    <row r="798" customFormat="false" ht="15.75" hidden="false" customHeight="true" outlineLevel="0" collapsed="false">
      <c r="F798" s="21"/>
      <c r="G798" s="30"/>
      <c r="J798" s="22"/>
    </row>
    <row r="799" customFormat="false" ht="15.75" hidden="false" customHeight="true" outlineLevel="0" collapsed="false">
      <c r="F799" s="21"/>
      <c r="G799" s="30"/>
      <c r="J799" s="22"/>
    </row>
    <row r="800" customFormat="false" ht="15.75" hidden="false" customHeight="true" outlineLevel="0" collapsed="false">
      <c r="F800" s="21"/>
      <c r="G800" s="30"/>
      <c r="J800" s="22"/>
    </row>
    <row r="801" customFormat="false" ht="15.75" hidden="false" customHeight="true" outlineLevel="0" collapsed="false">
      <c r="F801" s="21"/>
      <c r="G801" s="30"/>
      <c r="J801" s="22"/>
    </row>
    <row r="802" customFormat="false" ht="15.75" hidden="false" customHeight="true" outlineLevel="0" collapsed="false">
      <c r="F802" s="21"/>
      <c r="G802" s="30"/>
      <c r="J802" s="22"/>
    </row>
    <row r="803" customFormat="false" ht="15.75" hidden="false" customHeight="true" outlineLevel="0" collapsed="false">
      <c r="F803" s="21"/>
      <c r="G803" s="30"/>
      <c r="J803" s="22"/>
    </row>
    <row r="804" customFormat="false" ht="15.75" hidden="false" customHeight="true" outlineLevel="0" collapsed="false">
      <c r="F804" s="21"/>
      <c r="G804" s="30"/>
      <c r="J804" s="22"/>
    </row>
    <row r="805" customFormat="false" ht="15.75" hidden="false" customHeight="true" outlineLevel="0" collapsed="false">
      <c r="F805" s="21"/>
      <c r="G805" s="30"/>
      <c r="J805" s="22"/>
    </row>
    <row r="806" customFormat="false" ht="15.75" hidden="false" customHeight="true" outlineLevel="0" collapsed="false">
      <c r="F806" s="21"/>
      <c r="G806" s="30"/>
      <c r="J806" s="22"/>
    </row>
    <row r="807" customFormat="false" ht="15.75" hidden="false" customHeight="true" outlineLevel="0" collapsed="false">
      <c r="F807" s="21"/>
      <c r="G807" s="30"/>
      <c r="J807" s="22"/>
    </row>
    <row r="808" customFormat="false" ht="15.75" hidden="false" customHeight="true" outlineLevel="0" collapsed="false">
      <c r="F808" s="21"/>
      <c r="G808" s="30"/>
      <c r="J808" s="22"/>
    </row>
    <row r="809" customFormat="false" ht="15.75" hidden="false" customHeight="true" outlineLevel="0" collapsed="false">
      <c r="F809" s="21"/>
      <c r="G809" s="30"/>
      <c r="J809" s="22"/>
    </row>
    <row r="810" customFormat="false" ht="15.75" hidden="false" customHeight="true" outlineLevel="0" collapsed="false">
      <c r="F810" s="21"/>
      <c r="G810" s="30"/>
      <c r="J810" s="22"/>
    </row>
    <row r="811" customFormat="false" ht="15.75" hidden="false" customHeight="true" outlineLevel="0" collapsed="false">
      <c r="F811" s="21"/>
      <c r="G811" s="30"/>
      <c r="J811" s="22"/>
    </row>
    <row r="812" customFormat="false" ht="15.75" hidden="false" customHeight="true" outlineLevel="0" collapsed="false">
      <c r="F812" s="21"/>
      <c r="G812" s="30"/>
      <c r="J812" s="22"/>
    </row>
    <row r="813" customFormat="false" ht="15.75" hidden="false" customHeight="true" outlineLevel="0" collapsed="false">
      <c r="F813" s="21"/>
      <c r="G813" s="30"/>
      <c r="J813" s="22"/>
    </row>
    <row r="814" customFormat="false" ht="15.75" hidden="false" customHeight="true" outlineLevel="0" collapsed="false">
      <c r="F814" s="21"/>
      <c r="G814" s="30"/>
      <c r="J814" s="22"/>
    </row>
    <row r="815" customFormat="false" ht="15.75" hidden="false" customHeight="true" outlineLevel="0" collapsed="false">
      <c r="F815" s="21"/>
      <c r="G815" s="30"/>
      <c r="J815" s="22"/>
    </row>
    <row r="816" customFormat="false" ht="15.75" hidden="false" customHeight="true" outlineLevel="0" collapsed="false">
      <c r="F816" s="21"/>
      <c r="G816" s="30"/>
      <c r="J816" s="22"/>
    </row>
    <row r="817" customFormat="false" ht="15.75" hidden="false" customHeight="true" outlineLevel="0" collapsed="false">
      <c r="F817" s="21"/>
      <c r="G817" s="30"/>
      <c r="J817" s="22"/>
    </row>
    <row r="818" customFormat="false" ht="15.75" hidden="false" customHeight="true" outlineLevel="0" collapsed="false">
      <c r="F818" s="21"/>
      <c r="G818" s="30"/>
      <c r="J818" s="22"/>
    </row>
    <row r="819" customFormat="false" ht="15.75" hidden="false" customHeight="true" outlineLevel="0" collapsed="false">
      <c r="F819" s="21"/>
      <c r="G819" s="30"/>
      <c r="J819" s="22"/>
    </row>
    <row r="820" customFormat="false" ht="15.75" hidden="false" customHeight="true" outlineLevel="0" collapsed="false">
      <c r="F820" s="21"/>
      <c r="G820" s="30"/>
      <c r="J820" s="22"/>
    </row>
    <row r="821" customFormat="false" ht="15.75" hidden="false" customHeight="true" outlineLevel="0" collapsed="false">
      <c r="F821" s="21"/>
      <c r="G821" s="30"/>
      <c r="J821" s="22"/>
    </row>
    <row r="822" customFormat="false" ht="15.75" hidden="false" customHeight="true" outlineLevel="0" collapsed="false">
      <c r="F822" s="21"/>
      <c r="G822" s="30"/>
      <c r="J822" s="22"/>
    </row>
    <row r="823" customFormat="false" ht="15.75" hidden="false" customHeight="true" outlineLevel="0" collapsed="false">
      <c r="F823" s="21"/>
      <c r="G823" s="30"/>
      <c r="J823" s="22"/>
    </row>
    <row r="824" customFormat="false" ht="15.75" hidden="false" customHeight="true" outlineLevel="0" collapsed="false">
      <c r="F824" s="21"/>
      <c r="G824" s="30"/>
      <c r="J824" s="22"/>
    </row>
    <row r="825" customFormat="false" ht="15.75" hidden="false" customHeight="true" outlineLevel="0" collapsed="false">
      <c r="F825" s="21"/>
      <c r="G825" s="30"/>
      <c r="J825" s="22"/>
    </row>
    <row r="826" customFormat="false" ht="15.75" hidden="false" customHeight="true" outlineLevel="0" collapsed="false">
      <c r="F826" s="21"/>
      <c r="G826" s="30"/>
      <c r="J826" s="22"/>
    </row>
    <row r="827" customFormat="false" ht="15.75" hidden="false" customHeight="true" outlineLevel="0" collapsed="false">
      <c r="F827" s="21"/>
      <c r="G827" s="30"/>
      <c r="J827" s="22"/>
    </row>
    <row r="828" customFormat="false" ht="15.75" hidden="false" customHeight="true" outlineLevel="0" collapsed="false">
      <c r="F828" s="21"/>
      <c r="G828" s="30"/>
      <c r="J828" s="22"/>
    </row>
    <row r="829" customFormat="false" ht="15.75" hidden="false" customHeight="true" outlineLevel="0" collapsed="false">
      <c r="F829" s="21"/>
      <c r="G829" s="30"/>
      <c r="J829" s="22"/>
    </row>
    <row r="830" customFormat="false" ht="15.75" hidden="false" customHeight="true" outlineLevel="0" collapsed="false">
      <c r="F830" s="21"/>
      <c r="G830" s="30"/>
      <c r="J830" s="22"/>
    </row>
    <row r="831" customFormat="false" ht="15.75" hidden="false" customHeight="true" outlineLevel="0" collapsed="false">
      <c r="F831" s="21"/>
      <c r="G831" s="30"/>
      <c r="J831" s="22"/>
    </row>
    <row r="832" customFormat="false" ht="15.75" hidden="false" customHeight="true" outlineLevel="0" collapsed="false">
      <c r="F832" s="21"/>
      <c r="G832" s="30"/>
      <c r="J832" s="22"/>
    </row>
    <row r="833" customFormat="false" ht="15.75" hidden="false" customHeight="true" outlineLevel="0" collapsed="false">
      <c r="F833" s="21"/>
      <c r="G833" s="30"/>
      <c r="J833" s="22"/>
    </row>
    <row r="834" customFormat="false" ht="15.75" hidden="false" customHeight="true" outlineLevel="0" collapsed="false">
      <c r="F834" s="21"/>
      <c r="G834" s="30"/>
      <c r="J834" s="22"/>
    </row>
    <row r="835" customFormat="false" ht="15.75" hidden="false" customHeight="true" outlineLevel="0" collapsed="false">
      <c r="F835" s="21"/>
      <c r="G835" s="30"/>
      <c r="J835" s="22"/>
    </row>
    <row r="836" customFormat="false" ht="15.75" hidden="false" customHeight="true" outlineLevel="0" collapsed="false">
      <c r="F836" s="21"/>
      <c r="G836" s="30"/>
      <c r="J836" s="22"/>
    </row>
    <row r="837" customFormat="false" ht="15.75" hidden="false" customHeight="true" outlineLevel="0" collapsed="false">
      <c r="F837" s="21"/>
      <c r="G837" s="30"/>
      <c r="J837" s="22"/>
    </row>
    <row r="838" customFormat="false" ht="15.75" hidden="false" customHeight="true" outlineLevel="0" collapsed="false">
      <c r="F838" s="21"/>
      <c r="G838" s="30"/>
      <c r="J838" s="22"/>
    </row>
    <row r="839" customFormat="false" ht="15.75" hidden="false" customHeight="true" outlineLevel="0" collapsed="false">
      <c r="F839" s="21"/>
      <c r="G839" s="30"/>
      <c r="J839" s="22"/>
    </row>
    <row r="840" customFormat="false" ht="15.75" hidden="false" customHeight="true" outlineLevel="0" collapsed="false">
      <c r="F840" s="21"/>
      <c r="G840" s="30"/>
      <c r="J840" s="22"/>
    </row>
    <row r="841" customFormat="false" ht="15.75" hidden="false" customHeight="true" outlineLevel="0" collapsed="false">
      <c r="F841" s="21"/>
      <c r="G841" s="30"/>
      <c r="J841" s="22"/>
    </row>
    <row r="842" customFormat="false" ht="15.75" hidden="false" customHeight="true" outlineLevel="0" collapsed="false">
      <c r="F842" s="21"/>
      <c r="G842" s="30"/>
      <c r="J842" s="22"/>
    </row>
    <row r="843" customFormat="false" ht="15.75" hidden="false" customHeight="true" outlineLevel="0" collapsed="false">
      <c r="F843" s="21"/>
      <c r="G843" s="30"/>
      <c r="J843" s="22"/>
    </row>
    <row r="844" customFormat="false" ht="15.75" hidden="false" customHeight="true" outlineLevel="0" collapsed="false">
      <c r="F844" s="21"/>
      <c r="G844" s="30"/>
      <c r="J844" s="22"/>
    </row>
    <row r="845" customFormat="false" ht="15.75" hidden="false" customHeight="true" outlineLevel="0" collapsed="false">
      <c r="F845" s="21"/>
      <c r="G845" s="30"/>
      <c r="J845" s="22"/>
    </row>
    <row r="846" customFormat="false" ht="15.75" hidden="false" customHeight="true" outlineLevel="0" collapsed="false">
      <c r="F846" s="21"/>
      <c r="G846" s="30"/>
      <c r="J846" s="22"/>
    </row>
    <row r="847" customFormat="false" ht="15.75" hidden="false" customHeight="true" outlineLevel="0" collapsed="false">
      <c r="F847" s="21"/>
      <c r="G847" s="30"/>
      <c r="J847" s="22"/>
    </row>
    <row r="848" customFormat="false" ht="15.75" hidden="false" customHeight="true" outlineLevel="0" collapsed="false">
      <c r="F848" s="21"/>
      <c r="G848" s="30"/>
      <c r="J848" s="22"/>
    </row>
    <row r="849" customFormat="false" ht="15.75" hidden="false" customHeight="true" outlineLevel="0" collapsed="false">
      <c r="F849" s="21"/>
      <c r="G849" s="30"/>
      <c r="J849" s="22"/>
    </row>
    <row r="850" customFormat="false" ht="15.75" hidden="false" customHeight="true" outlineLevel="0" collapsed="false">
      <c r="F850" s="21"/>
      <c r="G850" s="30"/>
      <c r="J850" s="22"/>
    </row>
    <row r="851" customFormat="false" ht="15.75" hidden="false" customHeight="true" outlineLevel="0" collapsed="false">
      <c r="F851" s="21"/>
      <c r="G851" s="30"/>
      <c r="J851" s="22"/>
    </row>
    <row r="852" customFormat="false" ht="15.75" hidden="false" customHeight="true" outlineLevel="0" collapsed="false">
      <c r="F852" s="21"/>
      <c r="G852" s="30"/>
      <c r="J852" s="22"/>
    </row>
    <row r="853" customFormat="false" ht="15.75" hidden="false" customHeight="true" outlineLevel="0" collapsed="false">
      <c r="F853" s="21"/>
      <c r="G853" s="30"/>
      <c r="J853" s="22"/>
    </row>
    <row r="854" customFormat="false" ht="15.75" hidden="false" customHeight="true" outlineLevel="0" collapsed="false">
      <c r="F854" s="21"/>
      <c r="G854" s="30"/>
      <c r="J854" s="22"/>
    </row>
    <row r="855" customFormat="false" ht="15.75" hidden="false" customHeight="true" outlineLevel="0" collapsed="false">
      <c r="F855" s="21"/>
      <c r="G855" s="30"/>
      <c r="J855" s="22"/>
    </row>
    <row r="856" customFormat="false" ht="15.75" hidden="false" customHeight="true" outlineLevel="0" collapsed="false">
      <c r="F856" s="21"/>
      <c r="G856" s="30"/>
      <c r="J856" s="22"/>
    </row>
    <row r="857" customFormat="false" ht="15.75" hidden="false" customHeight="true" outlineLevel="0" collapsed="false">
      <c r="F857" s="21"/>
      <c r="G857" s="30"/>
      <c r="J857" s="22"/>
    </row>
    <row r="858" customFormat="false" ht="15.75" hidden="false" customHeight="true" outlineLevel="0" collapsed="false">
      <c r="F858" s="21"/>
      <c r="G858" s="30"/>
      <c r="J858" s="22"/>
    </row>
    <row r="859" customFormat="false" ht="15.75" hidden="false" customHeight="true" outlineLevel="0" collapsed="false">
      <c r="F859" s="21"/>
      <c r="G859" s="30"/>
      <c r="J859" s="22"/>
    </row>
    <row r="860" customFormat="false" ht="15.75" hidden="false" customHeight="true" outlineLevel="0" collapsed="false">
      <c r="F860" s="21"/>
      <c r="G860" s="30"/>
      <c r="J860" s="22"/>
    </row>
    <row r="861" customFormat="false" ht="15.75" hidden="false" customHeight="true" outlineLevel="0" collapsed="false">
      <c r="F861" s="21"/>
      <c r="G861" s="30"/>
      <c r="J861" s="22"/>
    </row>
    <row r="862" customFormat="false" ht="15.75" hidden="false" customHeight="true" outlineLevel="0" collapsed="false">
      <c r="F862" s="21"/>
      <c r="G862" s="30"/>
      <c r="J862" s="22"/>
    </row>
    <row r="863" customFormat="false" ht="15.75" hidden="false" customHeight="true" outlineLevel="0" collapsed="false">
      <c r="F863" s="21"/>
      <c r="G863" s="30"/>
      <c r="J863" s="22"/>
    </row>
    <row r="864" customFormat="false" ht="15.75" hidden="false" customHeight="true" outlineLevel="0" collapsed="false">
      <c r="F864" s="21"/>
      <c r="G864" s="30"/>
      <c r="J864" s="22"/>
    </row>
    <row r="865" customFormat="false" ht="15.75" hidden="false" customHeight="true" outlineLevel="0" collapsed="false">
      <c r="F865" s="21"/>
      <c r="G865" s="30"/>
      <c r="J865" s="22"/>
    </row>
    <row r="866" customFormat="false" ht="15.75" hidden="false" customHeight="true" outlineLevel="0" collapsed="false">
      <c r="F866" s="21"/>
      <c r="G866" s="30"/>
      <c r="J866" s="22"/>
    </row>
    <row r="867" customFormat="false" ht="15.75" hidden="false" customHeight="true" outlineLevel="0" collapsed="false">
      <c r="F867" s="21"/>
      <c r="G867" s="30"/>
      <c r="J867" s="22"/>
    </row>
    <row r="868" customFormat="false" ht="15.75" hidden="false" customHeight="true" outlineLevel="0" collapsed="false">
      <c r="F868" s="21"/>
      <c r="G868" s="30"/>
      <c r="J868" s="22"/>
    </row>
    <row r="869" customFormat="false" ht="15.75" hidden="false" customHeight="true" outlineLevel="0" collapsed="false">
      <c r="F869" s="21"/>
      <c r="G869" s="30"/>
      <c r="J869" s="22"/>
    </row>
    <row r="870" customFormat="false" ht="15.75" hidden="false" customHeight="true" outlineLevel="0" collapsed="false">
      <c r="F870" s="21"/>
      <c r="G870" s="30"/>
      <c r="J870" s="22"/>
    </row>
    <row r="871" customFormat="false" ht="15.75" hidden="false" customHeight="true" outlineLevel="0" collapsed="false">
      <c r="F871" s="21"/>
      <c r="G871" s="30"/>
      <c r="J871" s="22"/>
    </row>
    <row r="872" customFormat="false" ht="15.75" hidden="false" customHeight="true" outlineLevel="0" collapsed="false">
      <c r="F872" s="21"/>
      <c r="G872" s="30"/>
      <c r="J872" s="22"/>
    </row>
    <row r="873" customFormat="false" ht="15.75" hidden="false" customHeight="true" outlineLevel="0" collapsed="false">
      <c r="F873" s="21"/>
      <c r="G873" s="30"/>
      <c r="J873" s="22"/>
    </row>
    <row r="874" customFormat="false" ht="15.75" hidden="false" customHeight="true" outlineLevel="0" collapsed="false">
      <c r="F874" s="21"/>
      <c r="G874" s="30"/>
      <c r="J874" s="22"/>
    </row>
    <row r="875" customFormat="false" ht="15.75" hidden="false" customHeight="true" outlineLevel="0" collapsed="false">
      <c r="F875" s="21"/>
      <c r="G875" s="30"/>
      <c r="J875" s="22"/>
    </row>
    <row r="876" customFormat="false" ht="15.75" hidden="false" customHeight="true" outlineLevel="0" collapsed="false">
      <c r="F876" s="21"/>
      <c r="G876" s="30"/>
      <c r="J876" s="22"/>
    </row>
    <row r="877" customFormat="false" ht="15.75" hidden="false" customHeight="true" outlineLevel="0" collapsed="false">
      <c r="F877" s="21"/>
      <c r="G877" s="30"/>
      <c r="J877" s="22"/>
    </row>
    <row r="878" customFormat="false" ht="15.75" hidden="false" customHeight="true" outlineLevel="0" collapsed="false">
      <c r="F878" s="21"/>
      <c r="G878" s="30"/>
      <c r="J878" s="22"/>
    </row>
    <row r="879" customFormat="false" ht="15.75" hidden="false" customHeight="true" outlineLevel="0" collapsed="false">
      <c r="F879" s="21"/>
      <c r="G879" s="30"/>
      <c r="J879" s="22"/>
    </row>
    <row r="880" customFormat="false" ht="15.75" hidden="false" customHeight="true" outlineLevel="0" collapsed="false">
      <c r="F880" s="21"/>
      <c r="G880" s="30"/>
      <c r="J880" s="22"/>
    </row>
    <row r="881" customFormat="false" ht="15.75" hidden="false" customHeight="true" outlineLevel="0" collapsed="false">
      <c r="F881" s="21"/>
      <c r="G881" s="30"/>
      <c r="J881" s="22"/>
    </row>
    <row r="882" customFormat="false" ht="15.75" hidden="false" customHeight="true" outlineLevel="0" collapsed="false">
      <c r="F882" s="21"/>
      <c r="G882" s="30"/>
      <c r="J882" s="22"/>
    </row>
    <row r="883" customFormat="false" ht="15.75" hidden="false" customHeight="true" outlineLevel="0" collapsed="false">
      <c r="F883" s="21"/>
      <c r="G883" s="30"/>
      <c r="J883" s="22"/>
    </row>
    <row r="884" customFormat="false" ht="15.75" hidden="false" customHeight="true" outlineLevel="0" collapsed="false">
      <c r="F884" s="21"/>
      <c r="G884" s="30"/>
      <c r="J884" s="22"/>
    </row>
    <row r="885" customFormat="false" ht="15.75" hidden="false" customHeight="true" outlineLevel="0" collapsed="false">
      <c r="F885" s="21"/>
      <c r="G885" s="30"/>
      <c r="J885" s="22"/>
    </row>
    <row r="886" customFormat="false" ht="15.75" hidden="false" customHeight="true" outlineLevel="0" collapsed="false">
      <c r="F886" s="21"/>
      <c r="G886" s="30"/>
      <c r="J886" s="22"/>
    </row>
    <row r="887" customFormat="false" ht="15.75" hidden="false" customHeight="true" outlineLevel="0" collapsed="false">
      <c r="F887" s="21"/>
      <c r="G887" s="30"/>
      <c r="J887" s="22"/>
    </row>
    <row r="888" customFormat="false" ht="15.75" hidden="false" customHeight="true" outlineLevel="0" collapsed="false">
      <c r="F888" s="21"/>
      <c r="G888" s="30"/>
      <c r="J888" s="22"/>
    </row>
    <row r="889" customFormat="false" ht="15.75" hidden="false" customHeight="true" outlineLevel="0" collapsed="false">
      <c r="F889" s="21"/>
      <c r="G889" s="30"/>
      <c r="J889" s="22"/>
    </row>
    <row r="890" customFormat="false" ht="15.75" hidden="false" customHeight="true" outlineLevel="0" collapsed="false">
      <c r="F890" s="21"/>
      <c r="G890" s="30"/>
      <c r="J890" s="22"/>
    </row>
    <row r="891" customFormat="false" ht="15.75" hidden="false" customHeight="true" outlineLevel="0" collapsed="false">
      <c r="F891" s="21"/>
      <c r="G891" s="30"/>
      <c r="J891" s="22"/>
    </row>
    <row r="892" customFormat="false" ht="15.75" hidden="false" customHeight="true" outlineLevel="0" collapsed="false">
      <c r="F892" s="21"/>
      <c r="G892" s="30"/>
      <c r="J892" s="22"/>
    </row>
    <row r="893" customFormat="false" ht="15.75" hidden="false" customHeight="true" outlineLevel="0" collapsed="false">
      <c r="F893" s="21"/>
      <c r="G893" s="30"/>
      <c r="J893" s="22"/>
    </row>
    <row r="894" customFormat="false" ht="15.75" hidden="false" customHeight="true" outlineLevel="0" collapsed="false">
      <c r="F894" s="21"/>
      <c r="G894" s="30"/>
      <c r="J894" s="22"/>
    </row>
    <row r="895" customFormat="false" ht="15.75" hidden="false" customHeight="true" outlineLevel="0" collapsed="false">
      <c r="F895" s="21"/>
      <c r="G895" s="30"/>
      <c r="J895" s="22"/>
    </row>
    <row r="896" customFormat="false" ht="15.75" hidden="false" customHeight="true" outlineLevel="0" collapsed="false">
      <c r="F896" s="21"/>
      <c r="G896" s="30"/>
      <c r="J896" s="22"/>
    </row>
    <row r="897" customFormat="false" ht="15.75" hidden="false" customHeight="true" outlineLevel="0" collapsed="false">
      <c r="F897" s="21"/>
      <c r="G897" s="30"/>
      <c r="J897" s="22"/>
    </row>
    <row r="898" customFormat="false" ht="15.75" hidden="false" customHeight="true" outlineLevel="0" collapsed="false">
      <c r="F898" s="21"/>
      <c r="G898" s="30"/>
      <c r="J898" s="22"/>
    </row>
    <row r="899" customFormat="false" ht="15.75" hidden="false" customHeight="true" outlineLevel="0" collapsed="false">
      <c r="F899" s="21"/>
      <c r="G899" s="30"/>
      <c r="J899" s="22"/>
    </row>
    <row r="900" customFormat="false" ht="15.75" hidden="false" customHeight="true" outlineLevel="0" collapsed="false">
      <c r="F900" s="21"/>
      <c r="G900" s="30"/>
      <c r="J900" s="22"/>
    </row>
    <row r="901" customFormat="false" ht="15.75" hidden="false" customHeight="true" outlineLevel="0" collapsed="false">
      <c r="F901" s="21"/>
      <c r="G901" s="30"/>
      <c r="J901" s="22"/>
    </row>
    <row r="902" customFormat="false" ht="15.75" hidden="false" customHeight="true" outlineLevel="0" collapsed="false">
      <c r="F902" s="21"/>
      <c r="G902" s="30"/>
      <c r="J902" s="22"/>
    </row>
    <row r="903" customFormat="false" ht="15.75" hidden="false" customHeight="true" outlineLevel="0" collapsed="false">
      <c r="F903" s="21"/>
      <c r="G903" s="30"/>
      <c r="J903" s="22"/>
    </row>
    <row r="904" customFormat="false" ht="15.75" hidden="false" customHeight="true" outlineLevel="0" collapsed="false">
      <c r="F904" s="21"/>
      <c r="G904" s="30"/>
      <c r="J904" s="22"/>
    </row>
    <row r="905" customFormat="false" ht="15.75" hidden="false" customHeight="true" outlineLevel="0" collapsed="false">
      <c r="F905" s="21"/>
      <c r="G905" s="30"/>
      <c r="J905" s="22"/>
    </row>
    <row r="906" customFormat="false" ht="15.75" hidden="false" customHeight="true" outlineLevel="0" collapsed="false">
      <c r="F906" s="21"/>
      <c r="G906" s="30"/>
      <c r="J906" s="22"/>
    </row>
    <row r="907" customFormat="false" ht="15.75" hidden="false" customHeight="true" outlineLevel="0" collapsed="false">
      <c r="F907" s="21"/>
      <c r="G907" s="30"/>
      <c r="J907" s="22"/>
    </row>
    <row r="908" customFormat="false" ht="15.75" hidden="false" customHeight="true" outlineLevel="0" collapsed="false">
      <c r="F908" s="21"/>
      <c r="G908" s="30"/>
      <c r="J908" s="22"/>
    </row>
    <row r="909" customFormat="false" ht="15.75" hidden="false" customHeight="true" outlineLevel="0" collapsed="false">
      <c r="F909" s="21"/>
      <c r="G909" s="30"/>
      <c r="J909" s="22"/>
    </row>
    <row r="910" customFormat="false" ht="15.75" hidden="false" customHeight="true" outlineLevel="0" collapsed="false">
      <c r="F910" s="21"/>
      <c r="G910" s="30"/>
      <c r="J910" s="22"/>
    </row>
    <row r="911" customFormat="false" ht="15.75" hidden="false" customHeight="true" outlineLevel="0" collapsed="false">
      <c r="F911" s="21"/>
      <c r="G911" s="30"/>
      <c r="J911" s="22"/>
    </row>
    <row r="912" customFormat="false" ht="15.75" hidden="false" customHeight="true" outlineLevel="0" collapsed="false">
      <c r="F912" s="21"/>
      <c r="G912" s="30"/>
      <c r="J912" s="22"/>
    </row>
    <row r="913" customFormat="false" ht="15.75" hidden="false" customHeight="true" outlineLevel="0" collapsed="false">
      <c r="F913" s="21"/>
      <c r="G913" s="30"/>
      <c r="J913" s="22"/>
    </row>
    <row r="914" customFormat="false" ht="15.75" hidden="false" customHeight="true" outlineLevel="0" collapsed="false">
      <c r="F914" s="21"/>
      <c r="G914" s="30"/>
      <c r="J914" s="22"/>
    </row>
    <row r="915" customFormat="false" ht="15.75" hidden="false" customHeight="true" outlineLevel="0" collapsed="false">
      <c r="F915" s="21"/>
      <c r="G915" s="30"/>
      <c r="J915" s="22"/>
    </row>
    <row r="916" customFormat="false" ht="15.75" hidden="false" customHeight="true" outlineLevel="0" collapsed="false">
      <c r="F916" s="21"/>
      <c r="G916" s="30"/>
      <c r="J916" s="22"/>
    </row>
    <row r="917" customFormat="false" ht="15.75" hidden="false" customHeight="true" outlineLevel="0" collapsed="false">
      <c r="F917" s="21"/>
      <c r="G917" s="30"/>
      <c r="J917" s="22"/>
    </row>
    <row r="918" customFormat="false" ht="15.75" hidden="false" customHeight="true" outlineLevel="0" collapsed="false">
      <c r="F918" s="21"/>
      <c r="G918" s="30"/>
      <c r="J918" s="22"/>
    </row>
    <row r="919" customFormat="false" ht="15.75" hidden="false" customHeight="true" outlineLevel="0" collapsed="false">
      <c r="F919" s="21"/>
      <c r="G919" s="30"/>
      <c r="J919" s="22"/>
    </row>
    <row r="920" customFormat="false" ht="15.75" hidden="false" customHeight="true" outlineLevel="0" collapsed="false">
      <c r="F920" s="21"/>
      <c r="G920" s="30"/>
      <c r="J920" s="22"/>
    </row>
    <row r="921" customFormat="false" ht="15.75" hidden="false" customHeight="true" outlineLevel="0" collapsed="false">
      <c r="F921" s="21"/>
      <c r="G921" s="30"/>
      <c r="J921" s="22"/>
    </row>
    <row r="922" customFormat="false" ht="15.75" hidden="false" customHeight="true" outlineLevel="0" collapsed="false">
      <c r="F922" s="21"/>
      <c r="G922" s="30"/>
      <c r="J922" s="22"/>
    </row>
    <row r="923" customFormat="false" ht="15.75" hidden="false" customHeight="true" outlineLevel="0" collapsed="false">
      <c r="F923" s="21"/>
      <c r="G923" s="30"/>
      <c r="J923" s="22"/>
    </row>
    <row r="924" customFormat="false" ht="15.75" hidden="false" customHeight="true" outlineLevel="0" collapsed="false">
      <c r="F924" s="21"/>
      <c r="G924" s="30"/>
      <c r="J924" s="22"/>
    </row>
    <row r="925" customFormat="false" ht="15.75" hidden="false" customHeight="true" outlineLevel="0" collapsed="false">
      <c r="F925" s="21"/>
      <c r="G925" s="30"/>
      <c r="J925" s="22"/>
    </row>
    <row r="926" customFormat="false" ht="15.75" hidden="false" customHeight="true" outlineLevel="0" collapsed="false">
      <c r="F926" s="21"/>
      <c r="G926" s="30"/>
      <c r="J926" s="22"/>
    </row>
    <row r="927" customFormat="false" ht="15.75" hidden="false" customHeight="true" outlineLevel="0" collapsed="false">
      <c r="F927" s="21"/>
      <c r="G927" s="30"/>
      <c r="J927" s="22"/>
    </row>
    <row r="928" customFormat="false" ht="15.75" hidden="false" customHeight="true" outlineLevel="0" collapsed="false">
      <c r="F928" s="21"/>
      <c r="G928" s="30"/>
      <c r="J928" s="22"/>
    </row>
    <row r="929" customFormat="false" ht="15.75" hidden="false" customHeight="true" outlineLevel="0" collapsed="false">
      <c r="F929" s="21"/>
      <c r="G929" s="30"/>
      <c r="J929" s="22"/>
    </row>
    <row r="930" customFormat="false" ht="15.75" hidden="false" customHeight="true" outlineLevel="0" collapsed="false">
      <c r="F930" s="21"/>
      <c r="G930" s="30"/>
      <c r="J930" s="22"/>
    </row>
    <row r="931" customFormat="false" ht="15.75" hidden="false" customHeight="true" outlineLevel="0" collapsed="false">
      <c r="F931" s="21"/>
      <c r="G931" s="30"/>
      <c r="J931" s="22"/>
    </row>
    <row r="932" customFormat="false" ht="15.75" hidden="false" customHeight="true" outlineLevel="0" collapsed="false">
      <c r="F932" s="21"/>
      <c r="G932" s="30"/>
      <c r="J932" s="22"/>
    </row>
    <row r="933" customFormat="false" ht="15.75" hidden="false" customHeight="true" outlineLevel="0" collapsed="false">
      <c r="F933" s="21"/>
      <c r="G933" s="30"/>
      <c r="J933" s="22"/>
    </row>
    <row r="934" customFormat="false" ht="15.75" hidden="false" customHeight="true" outlineLevel="0" collapsed="false">
      <c r="F934" s="21"/>
      <c r="G934" s="30"/>
      <c r="J934" s="22"/>
    </row>
    <row r="935" customFormat="false" ht="15.75" hidden="false" customHeight="true" outlineLevel="0" collapsed="false">
      <c r="F935" s="21"/>
      <c r="G935" s="30"/>
      <c r="J935" s="22"/>
    </row>
    <row r="936" customFormat="false" ht="15.75" hidden="false" customHeight="true" outlineLevel="0" collapsed="false">
      <c r="F936" s="21"/>
      <c r="G936" s="30"/>
      <c r="J936" s="22"/>
    </row>
    <row r="937" customFormat="false" ht="15.75" hidden="false" customHeight="true" outlineLevel="0" collapsed="false">
      <c r="F937" s="21"/>
      <c r="G937" s="30"/>
      <c r="J937" s="22"/>
    </row>
    <row r="938" customFormat="false" ht="15.75" hidden="false" customHeight="true" outlineLevel="0" collapsed="false">
      <c r="F938" s="21"/>
      <c r="G938" s="30"/>
      <c r="J938" s="22"/>
    </row>
    <row r="939" customFormat="false" ht="15.75" hidden="false" customHeight="true" outlineLevel="0" collapsed="false">
      <c r="F939" s="21"/>
      <c r="G939" s="30"/>
      <c r="J939" s="22"/>
    </row>
    <row r="940" customFormat="false" ht="15.75" hidden="false" customHeight="true" outlineLevel="0" collapsed="false">
      <c r="F940" s="21"/>
      <c r="G940" s="30"/>
      <c r="J940" s="22"/>
    </row>
    <row r="941" customFormat="false" ht="15.75" hidden="false" customHeight="true" outlineLevel="0" collapsed="false">
      <c r="F941" s="21"/>
      <c r="G941" s="30"/>
      <c r="J941" s="22"/>
    </row>
    <row r="942" customFormat="false" ht="15.75" hidden="false" customHeight="true" outlineLevel="0" collapsed="false">
      <c r="F942" s="21"/>
      <c r="G942" s="30"/>
      <c r="J942" s="22"/>
    </row>
    <row r="943" customFormat="false" ht="15.75" hidden="false" customHeight="true" outlineLevel="0" collapsed="false">
      <c r="F943" s="21"/>
      <c r="G943" s="30"/>
      <c r="J943" s="22"/>
    </row>
    <row r="944" customFormat="false" ht="15.75" hidden="false" customHeight="true" outlineLevel="0" collapsed="false">
      <c r="F944" s="21"/>
      <c r="G944" s="30"/>
      <c r="J944" s="22"/>
    </row>
    <row r="945" customFormat="false" ht="15.75" hidden="false" customHeight="true" outlineLevel="0" collapsed="false">
      <c r="F945" s="21"/>
      <c r="G945" s="30"/>
      <c r="J945" s="22"/>
    </row>
    <row r="946" customFormat="false" ht="15.75" hidden="false" customHeight="true" outlineLevel="0" collapsed="false">
      <c r="F946" s="21"/>
      <c r="G946" s="30"/>
      <c r="J946" s="22"/>
    </row>
    <row r="947" customFormat="false" ht="15.75" hidden="false" customHeight="true" outlineLevel="0" collapsed="false">
      <c r="F947" s="21"/>
      <c r="G947" s="30"/>
      <c r="J947" s="22"/>
    </row>
    <row r="948" customFormat="false" ht="15.75" hidden="false" customHeight="true" outlineLevel="0" collapsed="false">
      <c r="F948" s="21"/>
      <c r="G948" s="30"/>
      <c r="J948" s="22"/>
    </row>
    <row r="949" customFormat="false" ht="15.75" hidden="false" customHeight="true" outlineLevel="0" collapsed="false">
      <c r="F949" s="21"/>
      <c r="G949" s="30"/>
      <c r="J949" s="22"/>
    </row>
    <row r="950" customFormat="false" ht="15.75" hidden="false" customHeight="true" outlineLevel="0" collapsed="false">
      <c r="F950" s="21"/>
      <c r="G950" s="30"/>
      <c r="J950" s="22"/>
    </row>
    <row r="951" customFormat="false" ht="15.75" hidden="false" customHeight="true" outlineLevel="0" collapsed="false">
      <c r="F951" s="21"/>
      <c r="G951" s="30"/>
      <c r="J951" s="22"/>
    </row>
    <row r="952" customFormat="false" ht="15.75" hidden="false" customHeight="true" outlineLevel="0" collapsed="false">
      <c r="F952" s="21"/>
      <c r="G952" s="30"/>
      <c r="J952" s="22"/>
    </row>
    <row r="953" customFormat="false" ht="15.75" hidden="false" customHeight="true" outlineLevel="0" collapsed="false">
      <c r="F953" s="21"/>
      <c r="G953" s="30"/>
      <c r="J953" s="22"/>
    </row>
    <row r="954" customFormat="false" ht="15.75" hidden="false" customHeight="true" outlineLevel="0" collapsed="false">
      <c r="F954" s="21"/>
      <c r="G954" s="30"/>
      <c r="J954" s="22"/>
    </row>
    <row r="955" customFormat="false" ht="15.75" hidden="false" customHeight="true" outlineLevel="0" collapsed="false">
      <c r="F955" s="21"/>
      <c r="G955" s="30"/>
      <c r="J955" s="22"/>
    </row>
    <row r="956" customFormat="false" ht="15.75" hidden="false" customHeight="true" outlineLevel="0" collapsed="false">
      <c r="F956" s="21"/>
      <c r="G956" s="30"/>
      <c r="J956" s="22"/>
    </row>
    <row r="957" customFormat="false" ht="15.75" hidden="false" customHeight="true" outlineLevel="0" collapsed="false">
      <c r="F957" s="21"/>
      <c r="G957" s="30"/>
      <c r="J957" s="22"/>
    </row>
    <row r="958" customFormat="false" ht="15.75" hidden="false" customHeight="true" outlineLevel="0" collapsed="false">
      <c r="F958" s="21"/>
      <c r="G958" s="30"/>
      <c r="J958" s="22"/>
    </row>
    <row r="959" customFormat="false" ht="15.75" hidden="false" customHeight="true" outlineLevel="0" collapsed="false">
      <c r="F959" s="21"/>
      <c r="G959" s="30"/>
      <c r="J959" s="22"/>
    </row>
    <row r="960" customFormat="false" ht="15.75" hidden="false" customHeight="true" outlineLevel="0" collapsed="false">
      <c r="F960" s="21"/>
      <c r="G960" s="30"/>
      <c r="J960" s="22"/>
    </row>
    <row r="961" customFormat="false" ht="15.75" hidden="false" customHeight="true" outlineLevel="0" collapsed="false">
      <c r="F961" s="21"/>
      <c r="G961" s="30"/>
      <c r="J961" s="22"/>
    </row>
    <row r="962" customFormat="false" ht="15.75" hidden="false" customHeight="true" outlineLevel="0" collapsed="false">
      <c r="F962" s="21"/>
      <c r="G962" s="30"/>
      <c r="J962" s="22"/>
    </row>
    <row r="963" customFormat="false" ht="15.75" hidden="false" customHeight="true" outlineLevel="0" collapsed="false">
      <c r="F963" s="21"/>
      <c r="G963" s="30"/>
      <c r="J963" s="22"/>
    </row>
    <row r="964" customFormat="false" ht="15.75" hidden="false" customHeight="true" outlineLevel="0" collapsed="false">
      <c r="F964" s="21"/>
      <c r="G964" s="30"/>
      <c r="J964" s="22"/>
    </row>
    <row r="965" customFormat="false" ht="15.75" hidden="false" customHeight="true" outlineLevel="0" collapsed="false">
      <c r="F965" s="21"/>
      <c r="G965" s="30"/>
      <c r="J965" s="22"/>
    </row>
    <row r="966" customFormat="false" ht="15.75" hidden="false" customHeight="true" outlineLevel="0" collapsed="false">
      <c r="F966" s="21"/>
      <c r="G966" s="30"/>
      <c r="J966" s="22"/>
    </row>
    <row r="967" customFormat="false" ht="15.75" hidden="false" customHeight="true" outlineLevel="0" collapsed="false">
      <c r="F967" s="21"/>
      <c r="G967" s="30"/>
      <c r="J967" s="22"/>
    </row>
    <row r="968" customFormat="false" ht="15.75" hidden="false" customHeight="true" outlineLevel="0" collapsed="false">
      <c r="F968" s="21"/>
      <c r="G968" s="30"/>
      <c r="J968" s="22"/>
    </row>
    <row r="969" customFormat="false" ht="15.75" hidden="false" customHeight="true" outlineLevel="0" collapsed="false">
      <c r="F969" s="21"/>
      <c r="G969" s="30"/>
      <c r="J969" s="22"/>
    </row>
    <row r="970" customFormat="false" ht="15.75" hidden="false" customHeight="true" outlineLevel="0" collapsed="false">
      <c r="F970" s="21"/>
      <c r="G970" s="30"/>
      <c r="J970" s="22"/>
    </row>
    <row r="971" customFormat="false" ht="15.75" hidden="false" customHeight="true" outlineLevel="0" collapsed="false">
      <c r="F971" s="21"/>
      <c r="G971" s="30"/>
      <c r="J971" s="22"/>
    </row>
    <row r="972" customFormat="false" ht="15.75" hidden="false" customHeight="true" outlineLevel="0" collapsed="false">
      <c r="F972" s="21"/>
      <c r="G972" s="30"/>
      <c r="J972" s="22"/>
    </row>
    <row r="973" customFormat="false" ht="15.75" hidden="false" customHeight="true" outlineLevel="0" collapsed="false">
      <c r="F973" s="21"/>
      <c r="G973" s="30"/>
      <c r="J973" s="22"/>
    </row>
    <row r="974" customFormat="false" ht="15.75" hidden="false" customHeight="true" outlineLevel="0" collapsed="false">
      <c r="F974" s="21"/>
      <c r="G974" s="30"/>
      <c r="J974" s="22"/>
    </row>
    <row r="975" customFormat="false" ht="15.75" hidden="false" customHeight="true" outlineLevel="0" collapsed="false">
      <c r="F975" s="21"/>
      <c r="G975" s="30"/>
      <c r="J975" s="22"/>
    </row>
    <row r="976" customFormat="false" ht="15.75" hidden="false" customHeight="true" outlineLevel="0" collapsed="false">
      <c r="F976" s="21"/>
      <c r="G976" s="30"/>
      <c r="J976" s="22"/>
    </row>
    <row r="977" customFormat="false" ht="15.75" hidden="false" customHeight="true" outlineLevel="0" collapsed="false">
      <c r="F977" s="21"/>
      <c r="G977" s="30"/>
      <c r="J977" s="22"/>
    </row>
    <row r="978" customFormat="false" ht="15.75" hidden="false" customHeight="true" outlineLevel="0" collapsed="false">
      <c r="F978" s="21"/>
      <c r="G978" s="30"/>
      <c r="J978" s="22"/>
    </row>
    <row r="979" customFormat="false" ht="15.75" hidden="false" customHeight="true" outlineLevel="0" collapsed="false">
      <c r="F979" s="21"/>
      <c r="G979" s="30"/>
      <c r="J979" s="22"/>
    </row>
    <row r="980" customFormat="false" ht="15.75" hidden="false" customHeight="true" outlineLevel="0" collapsed="false">
      <c r="F980" s="21"/>
      <c r="G980" s="30"/>
      <c r="J980" s="22"/>
    </row>
    <row r="981" customFormat="false" ht="15.75" hidden="false" customHeight="true" outlineLevel="0" collapsed="false">
      <c r="F981" s="21"/>
      <c r="G981" s="30"/>
      <c r="J981" s="22"/>
    </row>
    <row r="982" customFormat="false" ht="15.75" hidden="false" customHeight="true" outlineLevel="0" collapsed="false">
      <c r="F982" s="21"/>
      <c r="G982" s="30"/>
      <c r="J982" s="22"/>
    </row>
    <row r="983" customFormat="false" ht="15.75" hidden="false" customHeight="true" outlineLevel="0" collapsed="false">
      <c r="F983" s="21"/>
      <c r="G983" s="30"/>
      <c r="J983" s="22"/>
    </row>
    <row r="984" customFormat="false" ht="15.75" hidden="false" customHeight="true" outlineLevel="0" collapsed="false">
      <c r="F984" s="21"/>
      <c r="G984" s="30"/>
      <c r="J984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9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7.88"/>
    <col collapsed="false" customWidth="true" hidden="true" outlineLevel="0" max="2" min="2" style="0" width="17"/>
    <col collapsed="false" customWidth="true" hidden="true" outlineLevel="0" max="4" min="3" style="0" width="9"/>
    <col collapsed="false" customWidth="true" hidden="false" outlineLevel="0" max="5" min="5" style="0" width="5.38"/>
    <col collapsed="false" customWidth="true" hidden="false" outlineLevel="0" max="6" min="6" style="0" width="9.88"/>
    <col collapsed="false" customWidth="true" hidden="false" outlineLevel="0" max="7" min="7" style="0" width="8.38"/>
    <col collapsed="false" customWidth="true" hidden="false" outlineLevel="0" max="8" min="8" style="0" width="3.88"/>
    <col collapsed="false" customWidth="true" hidden="false" outlineLevel="0" max="9" min="9" style="0" width="8.13"/>
    <col collapsed="false" customWidth="true" hidden="false" outlineLevel="0" max="10" min="10" style="0" width="9.63"/>
    <col collapsed="false" customWidth="true" hidden="false" outlineLevel="0" max="11" min="11" style="0" width="1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31" t="s">
        <v>221</v>
      </c>
      <c r="D1" s="32" t="s">
        <v>3</v>
      </c>
      <c r="E1" s="4" t="s">
        <v>4</v>
      </c>
      <c r="F1" s="5" t="s">
        <v>50</v>
      </c>
      <c r="G1" s="27" t="s">
        <v>6</v>
      </c>
      <c r="H1" s="6" t="s">
        <v>7</v>
      </c>
      <c r="I1" s="6" t="s">
        <v>51</v>
      </c>
      <c r="J1" s="7" t="s">
        <v>9</v>
      </c>
      <c r="K1" s="1" t="s">
        <v>10</v>
      </c>
      <c r="L1" s="6" t="s">
        <v>222</v>
      </c>
      <c r="M1" s="6" t="s">
        <v>107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true" outlineLevel="0" collapsed="false">
      <c r="A2" s="23" t="s">
        <v>223</v>
      </c>
      <c r="B2" s="24" t="n">
        <v>160</v>
      </c>
      <c r="C2" s="10" t="n">
        <f aca="false">(B2*1.38-80.6)*0.143</f>
        <v>20.0486</v>
      </c>
      <c r="D2" s="10" t="n">
        <f aca="false">C2-$C$14</f>
        <v>4.14414</v>
      </c>
      <c r="E2" s="11" t="n">
        <f aca="false">D2*'Live Draft Worksheet'!$B$10</f>
        <v>10.2686880421391</v>
      </c>
      <c r="F2" s="15" t="n">
        <v>3</v>
      </c>
      <c r="G2" s="16" t="n">
        <v>46</v>
      </c>
      <c r="H2" s="18" t="s">
        <v>224</v>
      </c>
      <c r="I2" s="16" t="n">
        <v>1</v>
      </c>
      <c r="J2" s="25" t="n">
        <f aca="false">E2-F2</f>
        <v>7.26868804213911</v>
      </c>
      <c r="K2" s="19" t="n">
        <f aca="false">SUM(D2:D14)</f>
        <v>20.7207</v>
      </c>
      <c r="L2" s="13" t="s">
        <v>225</v>
      </c>
      <c r="M2" s="13" t="n">
        <v>0.143</v>
      </c>
    </row>
    <row r="3" customFormat="false" ht="15.75" hidden="false" customHeight="true" outlineLevel="0" collapsed="false">
      <c r="A3" s="23" t="s">
        <v>226</v>
      </c>
      <c r="B3" s="24" t="n">
        <v>158</v>
      </c>
      <c r="C3" s="10" t="n">
        <f aca="false">(B3*1.38-80.6)*0.143</f>
        <v>19.65392</v>
      </c>
      <c r="D3" s="10" t="n">
        <f aca="false">C3-$C$14</f>
        <v>3.74946</v>
      </c>
      <c r="E3" s="11" t="n">
        <f aca="false">D3*'Live Draft Worksheet'!$B$10</f>
        <v>9.29071775241158</v>
      </c>
      <c r="F3" s="12" t="n">
        <v>1</v>
      </c>
      <c r="G3" s="28" t="n">
        <v>128</v>
      </c>
      <c r="H3" s="18" t="s">
        <v>224</v>
      </c>
      <c r="I3" s="16" t="n">
        <v>2</v>
      </c>
      <c r="J3" s="25" t="n">
        <f aca="false">E3-F3</f>
        <v>8.29071775241158</v>
      </c>
    </row>
    <row r="4" customFormat="false" ht="15.75" hidden="false" customHeight="true" outlineLevel="0" collapsed="false">
      <c r="A4" s="13" t="s">
        <v>227</v>
      </c>
      <c r="B4" s="13" t="n">
        <v>155</v>
      </c>
      <c r="C4" s="10" t="n">
        <f aca="false">(B4*1.38-80.6)*0.143</f>
        <v>19.0619</v>
      </c>
      <c r="D4" s="10" t="n">
        <f aca="false">C4-$C$14</f>
        <v>3.15744</v>
      </c>
      <c r="E4" s="11" t="n">
        <f aca="false">D4*'Live Draft Worksheet'!$B$10</f>
        <v>7.82376231782027</v>
      </c>
      <c r="F4" s="12" t="n">
        <v>2</v>
      </c>
      <c r="G4" s="28" t="n">
        <v>123</v>
      </c>
      <c r="H4" s="18" t="s">
        <v>224</v>
      </c>
      <c r="I4" s="16" t="n">
        <v>3</v>
      </c>
      <c r="J4" s="25" t="n">
        <f aca="false">E4-F4</f>
        <v>5.82376231782027</v>
      </c>
    </row>
    <row r="5" customFormat="false" ht="15.75" hidden="false" customHeight="true" outlineLevel="0" collapsed="false">
      <c r="A5" s="23" t="s">
        <v>228</v>
      </c>
      <c r="B5" s="24" t="n">
        <v>154</v>
      </c>
      <c r="C5" s="10" t="n">
        <f aca="false">(B5*1.38-80.6)*0.143</f>
        <v>18.86456</v>
      </c>
      <c r="D5" s="10" t="n">
        <f aca="false">C5-$C$14</f>
        <v>2.9601</v>
      </c>
      <c r="E5" s="11" t="n">
        <f aca="false">D5*'Live Draft Worksheet'!$B$10</f>
        <v>7.33477717295651</v>
      </c>
      <c r="F5" s="12" t="n">
        <v>1</v>
      </c>
      <c r="G5" s="28" t="n">
        <v>127</v>
      </c>
      <c r="H5" s="18" t="s">
        <v>224</v>
      </c>
      <c r="I5" s="16" t="n">
        <v>4</v>
      </c>
      <c r="J5" s="25" t="n">
        <f aca="false">E5-F5</f>
        <v>6.33477717295651</v>
      </c>
    </row>
    <row r="6" customFormat="false" ht="15.75" hidden="false" customHeight="true" outlineLevel="0" collapsed="false">
      <c r="A6" s="23" t="s">
        <v>229</v>
      </c>
      <c r="B6" s="24" t="n">
        <v>148</v>
      </c>
      <c r="C6" s="10" t="n">
        <f aca="false">(B6*1.38-80.6)*0.143</f>
        <v>17.68052</v>
      </c>
      <c r="D6" s="10" t="n">
        <f aca="false">C6-$C$14</f>
        <v>1.77606</v>
      </c>
      <c r="E6" s="11" t="n">
        <f aca="false">D6*'Live Draft Worksheet'!$B$10</f>
        <v>4.4008663037739</v>
      </c>
      <c r="F6" s="12" t="n">
        <v>1</v>
      </c>
      <c r="G6" s="28" t="n">
        <v>172</v>
      </c>
      <c r="H6" s="18" t="s">
        <v>224</v>
      </c>
      <c r="I6" s="16" t="n">
        <v>5</v>
      </c>
      <c r="J6" s="25" t="n">
        <f aca="false">E6-F6</f>
        <v>3.4008663037739</v>
      </c>
    </row>
    <row r="7" customFormat="false" ht="15.75" hidden="false" customHeight="true" outlineLevel="0" collapsed="false">
      <c r="A7" s="23" t="s">
        <v>230</v>
      </c>
      <c r="B7" s="24" t="n">
        <v>145</v>
      </c>
      <c r="C7" s="10" t="n">
        <f aca="false">(B7*1.38-80.6)*0.143</f>
        <v>17.0885</v>
      </c>
      <c r="D7" s="10" t="n">
        <f aca="false">C7-$C$14</f>
        <v>1.18404</v>
      </c>
      <c r="E7" s="11" t="n">
        <f aca="false">D7*'Live Draft Worksheet'!$B$10</f>
        <v>2.93391086918261</v>
      </c>
      <c r="F7" s="21"/>
      <c r="G7" s="30"/>
      <c r="H7" s="18" t="s">
        <v>224</v>
      </c>
      <c r="I7" s="16" t="n">
        <v>6</v>
      </c>
      <c r="J7" s="25" t="n">
        <f aca="false">E7-F7</f>
        <v>2.93391086918261</v>
      </c>
    </row>
    <row r="8" customFormat="false" ht="15.75" hidden="false" customHeight="true" outlineLevel="0" collapsed="false">
      <c r="A8" s="13" t="s">
        <v>231</v>
      </c>
      <c r="B8" s="13" t="n">
        <v>145</v>
      </c>
      <c r="C8" s="10" t="n">
        <f aca="false">(B8*1.38-80.6)*0.143</f>
        <v>17.0885</v>
      </c>
      <c r="D8" s="10" t="n">
        <f aca="false">C8-$C$14</f>
        <v>1.18404</v>
      </c>
      <c r="E8" s="11" t="n">
        <f aca="false">D8*'Live Draft Worksheet'!$B$10</f>
        <v>2.93391086918261</v>
      </c>
      <c r="F8" s="21"/>
      <c r="G8" s="30"/>
      <c r="H8" s="18" t="s">
        <v>224</v>
      </c>
      <c r="I8" s="16" t="n">
        <v>7</v>
      </c>
      <c r="J8" s="25" t="n">
        <f aca="false">E8-F8</f>
        <v>2.93391086918261</v>
      </c>
    </row>
    <row r="9" customFormat="false" ht="15.75" hidden="false" customHeight="true" outlineLevel="0" collapsed="false">
      <c r="A9" s="13" t="s">
        <v>232</v>
      </c>
      <c r="B9" s="13" t="n">
        <v>144</v>
      </c>
      <c r="C9" s="10" t="n">
        <f aca="false">(B9*1.38-80.6)*0.143</f>
        <v>16.89116</v>
      </c>
      <c r="D9" s="10" t="n">
        <f aca="false">C9-$C$14</f>
        <v>0.986699999999997</v>
      </c>
      <c r="E9" s="11" t="n">
        <f aca="false">D9*'Live Draft Worksheet'!$B$10</f>
        <v>2.44492572431883</v>
      </c>
      <c r="F9" s="12" t="n">
        <v>1</v>
      </c>
      <c r="G9" s="28" t="n">
        <v>161</v>
      </c>
      <c r="H9" s="18" t="s">
        <v>224</v>
      </c>
      <c r="I9" s="16" t="n">
        <v>8</v>
      </c>
      <c r="J9" s="25" t="n">
        <f aca="false">E9-F9</f>
        <v>1.44492572431883</v>
      </c>
    </row>
    <row r="10" customFormat="false" ht="15.75" hidden="false" customHeight="true" outlineLevel="0" collapsed="false">
      <c r="A10" s="13" t="s">
        <v>233</v>
      </c>
      <c r="B10" s="13" t="n">
        <v>143</v>
      </c>
      <c r="C10" s="10" t="n">
        <f aca="false">(B10*1.38-80.6)*0.143</f>
        <v>16.69382</v>
      </c>
      <c r="D10" s="10" t="n">
        <f aca="false">C10-$C$14</f>
        <v>0.789359999999997</v>
      </c>
      <c r="E10" s="11" t="n">
        <f aca="false">D10*'Live Draft Worksheet'!$B$10</f>
        <v>1.95594057945506</v>
      </c>
      <c r="F10" s="12" t="n">
        <v>1</v>
      </c>
      <c r="G10" s="28" t="n">
        <v>132</v>
      </c>
      <c r="H10" s="18" t="s">
        <v>224</v>
      </c>
      <c r="I10" s="16" t="n">
        <v>9</v>
      </c>
      <c r="J10" s="25" t="n">
        <f aca="false">E10-F10</f>
        <v>0.955940579455062</v>
      </c>
    </row>
    <row r="11" customFormat="false" ht="15.75" hidden="false" customHeight="true" outlineLevel="0" collapsed="false">
      <c r="A11" s="13" t="s">
        <v>234</v>
      </c>
      <c r="B11" s="13" t="n">
        <v>141</v>
      </c>
      <c r="C11" s="10" t="n">
        <f aca="false">(B11*1.38-80.6)*0.143</f>
        <v>16.29914</v>
      </c>
      <c r="D11" s="10" t="n">
        <f aca="false">C11-$C$14</f>
        <v>0.394679999999999</v>
      </c>
      <c r="E11" s="11" t="n">
        <f aca="false">D11*'Live Draft Worksheet'!$B$10</f>
        <v>0.977970289727533</v>
      </c>
      <c r="F11" s="21"/>
      <c r="G11" s="30"/>
      <c r="H11" s="18" t="s">
        <v>224</v>
      </c>
      <c r="I11" s="16" t="n">
        <v>10</v>
      </c>
      <c r="J11" s="25" t="n">
        <f aca="false">E11-F11</f>
        <v>0.977970289727533</v>
      </c>
    </row>
    <row r="12" customFormat="false" ht="15.75" hidden="false" customHeight="true" outlineLevel="0" collapsed="false">
      <c r="A12" s="23" t="s">
        <v>235</v>
      </c>
      <c r="B12" s="24" t="n">
        <v>140</v>
      </c>
      <c r="C12" s="10" t="n">
        <f aca="false">(B12*1.38-80.6)*0.143</f>
        <v>16.1018</v>
      </c>
      <c r="D12" s="10" t="n">
        <f aca="false">C12-$C$14</f>
        <v>0.197339999999999</v>
      </c>
      <c r="E12" s="11" t="n">
        <f aca="false">D12*'Live Draft Worksheet'!$B$10</f>
        <v>0.488985144863764</v>
      </c>
      <c r="F12" s="12" t="n">
        <v>1</v>
      </c>
      <c r="G12" s="28" t="n">
        <v>173</v>
      </c>
      <c r="H12" s="18" t="s">
        <v>224</v>
      </c>
      <c r="I12" s="16" t="n">
        <v>11</v>
      </c>
      <c r="J12" s="25" t="n">
        <f aca="false">E12-F12</f>
        <v>-0.511014855136236</v>
      </c>
    </row>
    <row r="13" customFormat="false" ht="15.75" hidden="false" customHeight="true" outlineLevel="0" collapsed="false">
      <c r="A13" s="13" t="s">
        <v>236</v>
      </c>
      <c r="B13" s="13" t="n">
        <v>140</v>
      </c>
      <c r="C13" s="10" t="n">
        <f aca="false">(B13*1.38-80.6)*0.143</f>
        <v>16.1018</v>
      </c>
      <c r="D13" s="10" t="n">
        <f aca="false">C13-$C$14</f>
        <v>0.197339999999999</v>
      </c>
      <c r="E13" s="11" t="n">
        <f aca="false">D13*'Live Draft Worksheet'!$B$10</f>
        <v>0.488985144863764</v>
      </c>
      <c r="F13" s="12" t="n">
        <v>1</v>
      </c>
      <c r="G13" s="28" t="n">
        <v>174</v>
      </c>
      <c r="H13" s="18" t="s">
        <v>224</v>
      </c>
      <c r="I13" s="16" t="n">
        <v>12</v>
      </c>
      <c r="J13" s="25" t="n">
        <f aca="false">E13-F13</f>
        <v>-0.511014855136236</v>
      </c>
    </row>
    <row r="14" customFormat="false" ht="15.75" hidden="false" customHeight="true" outlineLevel="0" collapsed="false">
      <c r="A14" s="13" t="s">
        <v>237</v>
      </c>
      <c r="B14" s="13" t="n">
        <v>139</v>
      </c>
      <c r="C14" s="10" t="n">
        <f aca="false">(B14*1.38-80.6)*0.143</f>
        <v>15.90446</v>
      </c>
      <c r="D14" s="10" t="n">
        <f aca="false">C14-$C$14</f>
        <v>0</v>
      </c>
      <c r="E14" s="11" t="n">
        <f aca="false">D14*'Live Draft Worksheet'!$B$10</f>
        <v>0</v>
      </c>
      <c r="F14" s="12" t="n">
        <v>1</v>
      </c>
      <c r="G14" s="28" t="n">
        <v>135</v>
      </c>
      <c r="H14" s="18" t="s">
        <v>224</v>
      </c>
      <c r="I14" s="16" t="n">
        <v>13</v>
      </c>
      <c r="J14" s="25" t="n">
        <f aca="false">E14-F14</f>
        <v>-1</v>
      </c>
    </row>
    <row r="15" customFormat="false" ht="15.75" hidden="false" customHeight="true" outlineLevel="0" collapsed="false">
      <c r="A15" s="13" t="s">
        <v>238</v>
      </c>
      <c r="B15" s="13" t="n">
        <v>139</v>
      </c>
      <c r="C15" s="10" t="n">
        <f aca="false">(B15*1.38-80.6)*0.143</f>
        <v>15.90446</v>
      </c>
      <c r="D15" s="10" t="n">
        <f aca="false">C15-$C$14</f>
        <v>0</v>
      </c>
      <c r="E15" s="11" t="n">
        <f aca="false">D15*'Live Draft Worksheet'!$B$10</f>
        <v>0</v>
      </c>
      <c r="F15" s="21"/>
      <c r="G15" s="30"/>
      <c r="H15" s="18" t="s">
        <v>224</v>
      </c>
      <c r="I15" s="16" t="n">
        <v>14</v>
      </c>
      <c r="J15" s="25" t="n">
        <f aca="false">E15-F15</f>
        <v>0</v>
      </c>
    </row>
    <row r="16" customFormat="false" ht="15.75" hidden="false" customHeight="true" outlineLevel="0" collapsed="false">
      <c r="A16" s="13" t="s">
        <v>239</v>
      </c>
      <c r="B16" s="13" t="n">
        <v>139</v>
      </c>
      <c r="C16" s="10" t="n">
        <f aca="false">(B16*1.38-80.6)*0.143</f>
        <v>15.90446</v>
      </c>
      <c r="D16" s="10" t="n">
        <f aca="false">C16-$C$14</f>
        <v>0</v>
      </c>
      <c r="E16" s="11" t="n">
        <f aca="false">D16*'Live Draft Worksheet'!$B$10</f>
        <v>0</v>
      </c>
      <c r="F16" s="21"/>
      <c r="G16" s="30"/>
      <c r="H16" s="18" t="s">
        <v>224</v>
      </c>
      <c r="I16" s="16" t="n">
        <v>15</v>
      </c>
      <c r="J16" s="25" t="n">
        <f aca="false">E16-F16</f>
        <v>0</v>
      </c>
    </row>
    <row r="17" customFormat="false" ht="15.75" hidden="false" customHeight="true" outlineLevel="0" collapsed="false">
      <c r="A17" s="13" t="s">
        <v>240</v>
      </c>
      <c r="B17" s="13" t="n">
        <v>138</v>
      </c>
      <c r="C17" s="10" t="n">
        <f aca="false">(B17*1.38-80.6)*0.143</f>
        <v>15.70712</v>
      </c>
      <c r="D17" s="10" t="n">
        <f aca="false">C17-$C$14</f>
        <v>-0.197339999999999</v>
      </c>
      <c r="E17" s="11" t="n">
        <f aca="false">D17*'Live Draft Worksheet'!$B$10</f>
        <v>-0.488985144863764</v>
      </c>
      <c r="F17" s="12" t="n">
        <v>1</v>
      </c>
      <c r="G17" s="28" t="n">
        <v>155</v>
      </c>
      <c r="H17" s="18" t="s">
        <v>224</v>
      </c>
      <c r="I17" s="16" t="n">
        <v>16</v>
      </c>
      <c r="J17" s="25" t="n">
        <f aca="false">E17-F17</f>
        <v>-1.48898514486376</v>
      </c>
    </row>
    <row r="18" customFormat="false" ht="15.75" hidden="false" customHeight="true" outlineLevel="0" collapsed="false">
      <c r="A18" s="13" t="s">
        <v>241</v>
      </c>
      <c r="B18" s="13" t="n">
        <v>136</v>
      </c>
      <c r="C18" s="10" t="n">
        <f aca="false">(B18*1.38-80.6)*0.143</f>
        <v>15.31244</v>
      </c>
      <c r="D18" s="10" t="n">
        <f aca="false">C18-$C$14</f>
        <v>-0.592020000000002</v>
      </c>
      <c r="E18" s="11" t="n">
        <f aca="false">D18*'Live Draft Worksheet'!$B$10</f>
        <v>-1.46695543459131</v>
      </c>
      <c r="F18" s="21"/>
      <c r="G18" s="30"/>
      <c r="J18" s="25" t="n">
        <f aca="false">E18-F18</f>
        <v>-1.46695543459131</v>
      </c>
    </row>
    <row r="19" customFormat="false" ht="15.75" hidden="false" customHeight="true" outlineLevel="0" collapsed="false">
      <c r="A19" s="13" t="s">
        <v>242</v>
      </c>
      <c r="B19" s="13" t="n">
        <v>136</v>
      </c>
      <c r="C19" s="10" t="n">
        <f aca="false">(B19*1.38-80.6)*0.143</f>
        <v>15.31244</v>
      </c>
      <c r="D19" s="10" t="n">
        <f aca="false">C19-$C$14</f>
        <v>-0.592020000000002</v>
      </c>
      <c r="E19" s="11" t="n">
        <f aca="false">D19*'Live Draft Worksheet'!$B$10</f>
        <v>-1.46695543459131</v>
      </c>
      <c r="F19" s="21"/>
      <c r="G19" s="30"/>
      <c r="J19" s="25" t="n">
        <f aca="false">E19-F19</f>
        <v>-1.46695543459131</v>
      </c>
    </row>
    <row r="20" customFormat="false" ht="15.75" hidden="false" customHeight="true" outlineLevel="0" collapsed="false">
      <c r="A20" s="13" t="s">
        <v>243</v>
      </c>
      <c r="B20" s="13" t="n">
        <v>136</v>
      </c>
      <c r="C20" s="10" t="n">
        <f aca="false">(B20*1.38-80.6)*0.143</f>
        <v>15.31244</v>
      </c>
      <c r="D20" s="10" t="n">
        <f aca="false">C20-$C$14</f>
        <v>-0.592020000000002</v>
      </c>
      <c r="E20" s="11" t="n">
        <f aca="false">D20*'Live Draft Worksheet'!$B$10</f>
        <v>-1.46695543459131</v>
      </c>
      <c r="F20" s="21"/>
      <c r="G20" s="30"/>
      <c r="J20" s="25" t="n">
        <f aca="false">E20-F20</f>
        <v>-1.46695543459131</v>
      </c>
    </row>
    <row r="21" customFormat="false" ht="15.75" hidden="false" customHeight="true" outlineLevel="0" collapsed="false">
      <c r="A21" s="13" t="s">
        <v>244</v>
      </c>
      <c r="B21" s="13" t="n">
        <v>136</v>
      </c>
      <c r="C21" s="10" t="n">
        <f aca="false">(B21*1.38-80.6)*0.143</f>
        <v>15.31244</v>
      </c>
      <c r="D21" s="10" t="n">
        <f aca="false">C21-$C$14</f>
        <v>-0.592020000000002</v>
      </c>
      <c r="E21" s="11" t="n">
        <f aca="false">D21*'Live Draft Worksheet'!$B$10</f>
        <v>-1.46695543459131</v>
      </c>
      <c r="F21" s="21"/>
      <c r="G21" s="30"/>
      <c r="J21" s="25" t="n">
        <f aca="false">E21-F21</f>
        <v>-1.46695543459131</v>
      </c>
    </row>
    <row r="22" customFormat="false" ht="15.75" hidden="false" customHeight="true" outlineLevel="0" collapsed="false">
      <c r="A22" s="13" t="s">
        <v>245</v>
      </c>
      <c r="B22" s="13" t="n">
        <v>135</v>
      </c>
      <c r="C22" s="10" t="n">
        <f aca="false">(B22*1.38-80.6)*0.143</f>
        <v>15.1151</v>
      </c>
      <c r="D22" s="10" t="n">
        <f aca="false">C22-$C$14</f>
        <v>-0.789360000000002</v>
      </c>
      <c r="E22" s="11" t="n">
        <f aca="false">D22*'Live Draft Worksheet'!$B$10</f>
        <v>-1.95594057945507</v>
      </c>
      <c r="F22" s="21"/>
      <c r="G22" s="30"/>
      <c r="J22" s="25" t="n">
        <f aca="false">E22-F22</f>
        <v>-1.95594057945507</v>
      </c>
    </row>
    <row r="23" customFormat="false" ht="15.75" hidden="false" customHeight="true" outlineLevel="0" collapsed="false">
      <c r="A23" s="13" t="s">
        <v>246</v>
      </c>
      <c r="B23" s="13" t="n">
        <v>134</v>
      </c>
      <c r="C23" s="10" t="n">
        <f aca="false">(B23*1.38-80.6)*0.143</f>
        <v>14.91776</v>
      </c>
      <c r="D23" s="10" t="n">
        <f aca="false">C23-$C$14</f>
        <v>-0.986700000000001</v>
      </c>
      <c r="E23" s="11" t="n">
        <f aca="false">D23*'Live Draft Worksheet'!$B$10</f>
        <v>-2.44492572431884</v>
      </c>
      <c r="F23" s="21"/>
      <c r="G23" s="30"/>
      <c r="J23" s="25" t="n">
        <f aca="false">E23-F23</f>
        <v>-2.44492572431884</v>
      </c>
    </row>
    <row r="24" customFormat="false" ht="15.75" hidden="false" customHeight="true" outlineLevel="0" collapsed="false">
      <c r="A24" s="13" t="s">
        <v>247</v>
      </c>
      <c r="B24" s="13" t="n">
        <v>134</v>
      </c>
      <c r="C24" s="10" t="n">
        <f aca="false">(B24*1.38-80.6)*0.143</f>
        <v>14.91776</v>
      </c>
      <c r="D24" s="10" t="n">
        <f aca="false">C24-$C$14</f>
        <v>-0.986700000000001</v>
      </c>
      <c r="E24" s="11" t="n">
        <f aca="false">D24*'Live Draft Worksheet'!$B$10</f>
        <v>-2.44492572431884</v>
      </c>
      <c r="F24" s="21"/>
      <c r="G24" s="30"/>
      <c r="J24" s="25" t="n">
        <f aca="false">E24-F24</f>
        <v>-2.44492572431884</v>
      </c>
    </row>
    <row r="25" customFormat="false" ht="15.75" hidden="false" customHeight="true" outlineLevel="0" collapsed="false">
      <c r="A25" s="13" t="s">
        <v>248</v>
      </c>
      <c r="B25" s="13" t="n">
        <v>134</v>
      </c>
      <c r="C25" s="10" t="n">
        <f aca="false">(B25*1.38-80.6)*0.143</f>
        <v>14.91776</v>
      </c>
      <c r="D25" s="10" t="n">
        <f aca="false">C25-$C$14</f>
        <v>-0.986700000000001</v>
      </c>
      <c r="E25" s="11" t="n">
        <f aca="false">D25*'Live Draft Worksheet'!$B$10</f>
        <v>-2.44492572431884</v>
      </c>
      <c r="F25" s="21"/>
      <c r="G25" s="30"/>
      <c r="J25" s="25" t="n">
        <f aca="false">E25-F25</f>
        <v>-2.44492572431884</v>
      </c>
    </row>
    <row r="26" customFormat="false" ht="15.75" hidden="false" customHeight="true" outlineLevel="0" collapsed="false">
      <c r="A26" s="13" t="s">
        <v>249</v>
      </c>
      <c r="B26" s="13" t="n">
        <v>132</v>
      </c>
      <c r="C26" s="10" t="n">
        <f aca="false">(B26*1.38-80.6)*0.143</f>
        <v>14.52308</v>
      </c>
      <c r="D26" s="10" t="n">
        <f aca="false">C26-$C$14</f>
        <v>-1.38138</v>
      </c>
      <c r="E26" s="11" t="n">
        <f aca="false">D26*'Live Draft Worksheet'!$B$10</f>
        <v>-3.42289601404637</v>
      </c>
      <c r="F26" s="21"/>
      <c r="G26" s="30"/>
      <c r="J26" s="25" t="n">
        <f aca="false">E26-F26</f>
        <v>-3.42289601404637</v>
      </c>
    </row>
    <row r="27" customFormat="false" ht="15.75" hidden="false" customHeight="true" outlineLevel="0" collapsed="false">
      <c r="A27" s="13" t="s">
        <v>250</v>
      </c>
      <c r="B27" s="13" t="n">
        <v>129</v>
      </c>
      <c r="C27" s="10" t="n">
        <f aca="false">(B27*1.38-80.6)*0.143</f>
        <v>13.93106</v>
      </c>
      <c r="D27" s="10" t="n">
        <f aca="false">C27-$C$14</f>
        <v>-1.9734</v>
      </c>
      <c r="E27" s="11" t="n">
        <f aca="false">D27*'Live Draft Worksheet'!$B$10</f>
        <v>-4.88985144863768</v>
      </c>
      <c r="F27" s="21"/>
      <c r="G27" s="30"/>
      <c r="J27" s="25" t="n">
        <f aca="false">E27-F27</f>
        <v>-4.88985144863768</v>
      </c>
    </row>
    <row r="28" customFormat="false" ht="15.75" hidden="false" customHeight="true" outlineLevel="0" collapsed="false">
      <c r="A28" s="13" t="s">
        <v>251</v>
      </c>
      <c r="B28" s="13" t="n">
        <v>128</v>
      </c>
      <c r="C28" s="10" t="n">
        <f aca="false">(B28*1.38-80.6)*0.143</f>
        <v>13.73372</v>
      </c>
      <c r="D28" s="10" t="n">
        <f aca="false">C28-$C$14</f>
        <v>-2.17074</v>
      </c>
      <c r="E28" s="11" t="n">
        <f aca="false">D28*'Live Draft Worksheet'!$B$10</f>
        <v>-5.37883659350144</v>
      </c>
      <c r="F28" s="21"/>
      <c r="G28" s="30"/>
      <c r="J28" s="25" t="n">
        <f aca="false">E28-F28</f>
        <v>-5.37883659350144</v>
      </c>
    </row>
    <row r="29" customFormat="false" ht="15.75" hidden="false" customHeight="true" outlineLevel="0" collapsed="false">
      <c r="A29" s="13" t="s">
        <v>252</v>
      </c>
      <c r="B29" s="13" t="n">
        <v>126</v>
      </c>
      <c r="C29" s="10" t="n">
        <f aca="false">(B29*1.38-80.6)*0.143</f>
        <v>13.33904</v>
      </c>
      <c r="D29" s="10" t="n">
        <f aca="false">C29-$C$14</f>
        <v>-2.56542</v>
      </c>
      <c r="E29" s="11" t="n">
        <f aca="false">D29*'Live Draft Worksheet'!$B$10</f>
        <v>-6.35680688322898</v>
      </c>
      <c r="F29" s="21"/>
      <c r="G29" s="30"/>
      <c r="J29" s="25" t="n">
        <f aca="false">E29-F29</f>
        <v>-6.35680688322898</v>
      </c>
    </row>
    <row r="30" customFormat="false" ht="15.75" hidden="false" customHeight="true" outlineLevel="0" collapsed="false">
      <c r="A30" s="13" t="s">
        <v>253</v>
      </c>
      <c r="B30" s="13" t="n">
        <v>124</v>
      </c>
      <c r="C30" s="10" t="n">
        <f aca="false">(B30*1.38-80.6)*0.143</f>
        <v>12.94436</v>
      </c>
      <c r="D30" s="10" t="n">
        <f aca="false">C30-$C$14</f>
        <v>-2.9601</v>
      </c>
      <c r="E30" s="11" t="n">
        <f aca="false">D30*'Live Draft Worksheet'!$B$10</f>
        <v>-7.33477717295652</v>
      </c>
      <c r="F30" s="21"/>
      <c r="G30" s="30"/>
      <c r="J30" s="25" t="n">
        <f aca="false">E30-F30</f>
        <v>-7.33477717295652</v>
      </c>
    </row>
    <row r="31" customFormat="false" ht="15.75" hidden="false" customHeight="true" outlineLevel="0" collapsed="false">
      <c r="A31" s="13" t="s">
        <v>254</v>
      </c>
      <c r="B31" s="13" t="n">
        <v>122</v>
      </c>
      <c r="C31" s="10" t="n">
        <f aca="false">(B31*1.38-80.6)*0.143</f>
        <v>12.54968</v>
      </c>
      <c r="D31" s="10" t="n">
        <f aca="false">C31-$C$14</f>
        <v>-3.35478</v>
      </c>
      <c r="E31" s="11" t="n">
        <f aca="false">D31*'Live Draft Worksheet'!$B$10</f>
        <v>-8.31274746268405</v>
      </c>
      <c r="F31" s="21"/>
      <c r="G31" s="30"/>
      <c r="J31" s="25" t="n">
        <f aca="false">E31-F31</f>
        <v>-8.31274746268405</v>
      </c>
    </row>
    <row r="32" customFormat="false" ht="15.75" hidden="false" customHeight="true" outlineLevel="0" collapsed="false">
      <c r="A32" s="13" t="s">
        <v>255</v>
      </c>
      <c r="B32" s="13" t="n">
        <v>120</v>
      </c>
      <c r="C32" s="10" t="n">
        <f aca="false">(B32*1.38-80.6)*0.143</f>
        <v>12.155</v>
      </c>
      <c r="D32" s="10" t="n">
        <f aca="false">C32-$C$14</f>
        <v>-3.74946</v>
      </c>
      <c r="E32" s="11" t="n">
        <f aca="false">D32*'Live Draft Worksheet'!$B$10</f>
        <v>-9.29071775241158</v>
      </c>
      <c r="F32" s="21"/>
      <c r="G32" s="30"/>
      <c r="J32" s="25" t="n">
        <f aca="false">E32-F32</f>
        <v>-9.29071775241158</v>
      </c>
    </row>
    <row r="33" customFormat="false" ht="15.75" hidden="false" customHeight="true" outlineLevel="0" collapsed="false">
      <c r="A33" s="13" t="s">
        <v>256</v>
      </c>
      <c r="B33" s="13" t="n">
        <v>118</v>
      </c>
      <c r="C33" s="10" t="n">
        <f aca="false">(B33*1.38-80.6)*0.143</f>
        <v>11.76032</v>
      </c>
      <c r="D33" s="10" t="n">
        <f aca="false">C33-$C$14</f>
        <v>-4.14414</v>
      </c>
      <c r="E33" s="11" t="n">
        <f aca="false">D33*'Live Draft Worksheet'!$B$10</f>
        <v>-10.2686880421391</v>
      </c>
      <c r="F33" s="21"/>
      <c r="G33" s="30"/>
      <c r="J33" s="25" t="n">
        <f aca="false">E33-F33</f>
        <v>-10.2686880421391</v>
      </c>
    </row>
    <row r="34" customFormat="false" ht="15.75" hidden="false" customHeight="true" outlineLevel="0" collapsed="false">
      <c r="C34" s="33"/>
      <c r="D34" s="34"/>
      <c r="E34" s="20"/>
      <c r="F34" s="21"/>
      <c r="G34" s="30"/>
      <c r="J34" s="22"/>
    </row>
    <row r="35" customFormat="false" ht="15.75" hidden="false" customHeight="true" outlineLevel="0" collapsed="false">
      <c r="C35" s="33"/>
      <c r="D35" s="34"/>
      <c r="E35" s="20"/>
      <c r="F35" s="21"/>
      <c r="G35" s="30"/>
      <c r="J35" s="22"/>
    </row>
    <row r="36" customFormat="false" ht="15.75" hidden="false" customHeight="true" outlineLevel="0" collapsed="false">
      <c r="C36" s="33"/>
      <c r="D36" s="34"/>
      <c r="E36" s="20"/>
      <c r="F36" s="21"/>
      <c r="G36" s="30"/>
      <c r="J36" s="22"/>
    </row>
    <row r="37" customFormat="false" ht="15.75" hidden="false" customHeight="true" outlineLevel="0" collapsed="false">
      <c r="C37" s="33"/>
      <c r="D37" s="34"/>
      <c r="E37" s="20"/>
      <c r="F37" s="21"/>
      <c r="G37" s="30"/>
      <c r="J37" s="22"/>
    </row>
    <row r="38" customFormat="false" ht="15.75" hidden="false" customHeight="true" outlineLevel="0" collapsed="false">
      <c r="C38" s="33"/>
      <c r="D38" s="34"/>
      <c r="E38" s="20"/>
      <c r="F38" s="21"/>
      <c r="G38" s="30"/>
      <c r="J38" s="22"/>
    </row>
    <row r="39" customFormat="false" ht="15.75" hidden="false" customHeight="true" outlineLevel="0" collapsed="false">
      <c r="C39" s="33"/>
      <c r="D39" s="34"/>
      <c r="E39" s="20"/>
      <c r="F39" s="21"/>
      <c r="G39" s="30"/>
      <c r="J39" s="22"/>
    </row>
    <row r="40" customFormat="false" ht="15.75" hidden="false" customHeight="true" outlineLevel="0" collapsed="false">
      <c r="C40" s="33"/>
      <c r="D40" s="34"/>
      <c r="E40" s="20"/>
      <c r="F40" s="21"/>
      <c r="G40" s="30"/>
      <c r="J40" s="22"/>
    </row>
    <row r="41" customFormat="false" ht="15.75" hidden="false" customHeight="true" outlineLevel="0" collapsed="false">
      <c r="C41" s="33"/>
      <c r="D41" s="34"/>
      <c r="E41" s="20"/>
      <c r="F41" s="21"/>
      <c r="G41" s="30"/>
      <c r="J41" s="22"/>
    </row>
    <row r="42" customFormat="false" ht="15.75" hidden="false" customHeight="true" outlineLevel="0" collapsed="false">
      <c r="C42" s="33"/>
      <c r="D42" s="34"/>
      <c r="E42" s="20"/>
      <c r="F42" s="21"/>
      <c r="G42" s="30"/>
      <c r="J42" s="22"/>
    </row>
    <row r="43" customFormat="false" ht="15.75" hidden="false" customHeight="true" outlineLevel="0" collapsed="false">
      <c r="C43" s="33"/>
      <c r="D43" s="34"/>
      <c r="E43" s="20"/>
      <c r="F43" s="21"/>
      <c r="G43" s="30"/>
      <c r="J43" s="22"/>
    </row>
    <row r="44" customFormat="false" ht="15.75" hidden="false" customHeight="true" outlineLevel="0" collapsed="false">
      <c r="C44" s="33"/>
      <c r="D44" s="34"/>
      <c r="E44" s="20"/>
      <c r="F44" s="21"/>
      <c r="G44" s="30"/>
      <c r="J44" s="22"/>
    </row>
    <row r="45" customFormat="false" ht="15.75" hidden="false" customHeight="true" outlineLevel="0" collapsed="false">
      <c r="C45" s="33"/>
      <c r="D45" s="34"/>
      <c r="E45" s="20"/>
      <c r="F45" s="21"/>
      <c r="G45" s="30"/>
      <c r="J45" s="22"/>
    </row>
    <row r="46" customFormat="false" ht="15.75" hidden="false" customHeight="true" outlineLevel="0" collapsed="false">
      <c r="C46" s="33"/>
      <c r="D46" s="34"/>
      <c r="E46" s="20"/>
      <c r="F46" s="21"/>
      <c r="G46" s="30"/>
      <c r="J46" s="22"/>
    </row>
    <row r="47" customFormat="false" ht="15.75" hidden="false" customHeight="true" outlineLevel="0" collapsed="false">
      <c r="C47" s="33"/>
      <c r="D47" s="34"/>
      <c r="E47" s="20"/>
      <c r="F47" s="21"/>
      <c r="G47" s="30"/>
      <c r="J47" s="22"/>
    </row>
    <row r="48" customFormat="false" ht="15.75" hidden="false" customHeight="true" outlineLevel="0" collapsed="false">
      <c r="C48" s="33"/>
      <c r="D48" s="34"/>
      <c r="E48" s="20"/>
      <c r="F48" s="21"/>
      <c r="G48" s="30"/>
      <c r="J48" s="22"/>
    </row>
    <row r="49" customFormat="false" ht="15.75" hidden="false" customHeight="true" outlineLevel="0" collapsed="false">
      <c r="C49" s="33"/>
      <c r="D49" s="34"/>
      <c r="E49" s="20"/>
      <c r="F49" s="21"/>
      <c r="G49" s="30"/>
      <c r="J49" s="22"/>
    </row>
    <row r="50" customFormat="false" ht="15.75" hidden="false" customHeight="true" outlineLevel="0" collapsed="false">
      <c r="C50" s="33"/>
      <c r="D50" s="34"/>
      <c r="E50" s="20"/>
      <c r="F50" s="21"/>
      <c r="G50" s="30"/>
      <c r="J50" s="22"/>
    </row>
    <row r="51" customFormat="false" ht="15.75" hidden="false" customHeight="true" outlineLevel="0" collapsed="false">
      <c r="C51" s="33"/>
      <c r="D51" s="34"/>
      <c r="E51" s="20"/>
      <c r="F51" s="21"/>
      <c r="G51" s="30"/>
      <c r="J51" s="22"/>
    </row>
    <row r="52" customFormat="false" ht="15.75" hidden="false" customHeight="true" outlineLevel="0" collapsed="false">
      <c r="C52" s="33"/>
      <c r="D52" s="34"/>
      <c r="E52" s="20"/>
      <c r="F52" s="21"/>
      <c r="G52" s="30"/>
      <c r="J52" s="22"/>
    </row>
    <row r="53" customFormat="false" ht="15.75" hidden="false" customHeight="true" outlineLevel="0" collapsed="false">
      <c r="C53" s="33"/>
      <c r="D53" s="34"/>
      <c r="E53" s="20"/>
      <c r="F53" s="21"/>
      <c r="G53" s="30"/>
      <c r="J53" s="22"/>
    </row>
    <row r="54" customFormat="false" ht="15.75" hidden="false" customHeight="true" outlineLevel="0" collapsed="false">
      <c r="C54" s="33"/>
      <c r="D54" s="34"/>
      <c r="E54" s="20"/>
      <c r="F54" s="21"/>
      <c r="G54" s="30"/>
      <c r="J54" s="22"/>
    </row>
    <row r="55" customFormat="false" ht="15.75" hidden="false" customHeight="true" outlineLevel="0" collapsed="false">
      <c r="C55" s="33"/>
      <c r="D55" s="34"/>
      <c r="E55" s="20"/>
      <c r="F55" s="21"/>
      <c r="G55" s="30"/>
      <c r="J55" s="22"/>
    </row>
    <row r="56" customFormat="false" ht="15.75" hidden="false" customHeight="true" outlineLevel="0" collapsed="false">
      <c r="C56" s="33"/>
      <c r="D56" s="34"/>
      <c r="E56" s="20"/>
      <c r="F56" s="21"/>
      <c r="G56" s="30"/>
      <c r="J56" s="22"/>
    </row>
    <row r="57" customFormat="false" ht="15.75" hidden="false" customHeight="true" outlineLevel="0" collapsed="false">
      <c r="C57" s="33"/>
      <c r="D57" s="34"/>
      <c r="E57" s="20"/>
      <c r="F57" s="21"/>
      <c r="G57" s="30"/>
      <c r="J57" s="22"/>
    </row>
    <row r="58" customFormat="false" ht="15.75" hidden="false" customHeight="true" outlineLevel="0" collapsed="false">
      <c r="C58" s="33"/>
      <c r="D58" s="34"/>
      <c r="E58" s="20"/>
      <c r="F58" s="21"/>
      <c r="G58" s="30"/>
      <c r="J58" s="22"/>
    </row>
    <row r="59" customFormat="false" ht="15.75" hidden="false" customHeight="true" outlineLevel="0" collapsed="false">
      <c r="C59" s="33"/>
      <c r="D59" s="34"/>
      <c r="E59" s="20"/>
      <c r="F59" s="21"/>
      <c r="G59" s="30"/>
      <c r="J59" s="22"/>
    </row>
    <row r="60" customFormat="false" ht="15.75" hidden="false" customHeight="true" outlineLevel="0" collapsed="false">
      <c r="C60" s="33"/>
      <c r="D60" s="34"/>
      <c r="E60" s="20"/>
      <c r="F60" s="21"/>
      <c r="G60" s="30"/>
      <c r="J60" s="22"/>
    </row>
    <row r="61" customFormat="false" ht="15.75" hidden="false" customHeight="true" outlineLevel="0" collapsed="false">
      <c r="C61" s="33"/>
      <c r="D61" s="34"/>
      <c r="E61" s="20"/>
      <c r="F61" s="21"/>
      <c r="G61" s="30"/>
      <c r="J61" s="22"/>
    </row>
    <row r="62" customFormat="false" ht="15.75" hidden="false" customHeight="true" outlineLevel="0" collapsed="false">
      <c r="C62" s="33"/>
      <c r="D62" s="34"/>
      <c r="E62" s="20"/>
      <c r="F62" s="21"/>
      <c r="G62" s="30"/>
      <c r="J62" s="22"/>
    </row>
    <row r="63" customFormat="false" ht="15.75" hidden="false" customHeight="true" outlineLevel="0" collapsed="false">
      <c r="C63" s="33"/>
      <c r="D63" s="34"/>
      <c r="E63" s="20"/>
      <c r="F63" s="21"/>
      <c r="G63" s="30"/>
      <c r="J63" s="22"/>
    </row>
    <row r="64" customFormat="false" ht="15.75" hidden="false" customHeight="true" outlineLevel="0" collapsed="false">
      <c r="C64" s="33"/>
      <c r="D64" s="34"/>
      <c r="E64" s="20"/>
      <c r="F64" s="21"/>
      <c r="G64" s="30"/>
      <c r="J64" s="22"/>
    </row>
    <row r="65" customFormat="false" ht="15.75" hidden="false" customHeight="true" outlineLevel="0" collapsed="false">
      <c r="C65" s="33"/>
      <c r="D65" s="34"/>
      <c r="E65" s="20"/>
      <c r="F65" s="21"/>
      <c r="G65" s="30"/>
      <c r="J65" s="22"/>
    </row>
    <row r="66" customFormat="false" ht="15.75" hidden="false" customHeight="true" outlineLevel="0" collapsed="false">
      <c r="C66" s="33"/>
      <c r="D66" s="34"/>
      <c r="E66" s="20"/>
      <c r="F66" s="21"/>
      <c r="G66" s="30"/>
      <c r="J66" s="22"/>
    </row>
    <row r="67" customFormat="false" ht="15.75" hidden="false" customHeight="true" outlineLevel="0" collapsed="false">
      <c r="C67" s="33"/>
      <c r="D67" s="34"/>
      <c r="E67" s="20"/>
      <c r="F67" s="21"/>
      <c r="G67" s="30"/>
      <c r="J67" s="22"/>
    </row>
    <row r="68" customFormat="false" ht="15.75" hidden="false" customHeight="true" outlineLevel="0" collapsed="false">
      <c r="C68" s="33"/>
      <c r="D68" s="34"/>
      <c r="E68" s="20"/>
      <c r="F68" s="21"/>
      <c r="G68" s="30"/>
      <c r="J68" s="22"/>
    </row>
    <row r="69" customFormat="false" ht="15.75" hidden="false" customHeight="true" outlineLevel="0" collapsed="false">
      <c r="C69" s="33"/>
      <c r="D69" s="34"/>
      <c r="E69" s="20"/>
      <c r="F69" s="21"/>
      <c r="G69" s="30"/>
      <c r="J69" s="22"/>
    </row>
    <row r="70" customFormat="false" ht="15.75" hidden="false" customHeight="true" outlineLevel="0" collapsed="false">
      <c r="C70" s="33"/>
      <c r="D70" s="34"/>
      <c r="E70" s="20"/>
      <c r="F70" s="21"/>
      <c r="G70" s="30"/>
      <c r="J70" s="22"/>
    </row>
    <row r="71" customFormat="false" ht="15.75" hidden="false" customHeight="true" outlineLevel="0" collapsed="false">
      <c r="C71" s="33"/>
      <c r="D71" s="34"/>
      <c r="E71" s="20"/>
      <c r="F71" s="21"/>
      <c r="G71" s="30"/>
      <c r="J71" s="22"/>
    </row>
    <row r="72" customFormat="false" ht="15.75" hidden="false" customHeight="true" outlineLevel="0" collapsed="false">
      <c r="C72" s="33"/>
      <c r="D72" s="34"/>
      <c r="E72" s="20"/>
      <c r="F72" s="21"/>
      <c r="G72" s="30"/>
      <c r="J72" s="22"/>
    </row>
    <row r="73" customFormat="false" ht="15.75" hidden="false" customHeight="true" outlineLevel="0" collapsed="false">
      <c r="C73" s="33"/>
      <c r="D73" s="34"/>
      <c r="E73" s="20"/>
      <c r="F73" s="21"/>
      <c r="G73" s="30"/>
      <c r="J73" s="22"/>
    </row>
    <row r="74" customFormat="false" ht="15.75" hidden="false" customHeight="true" outlineLevel="0" collapsed="false">
      <c r="C74" s="33"/>
      <c r="D74" s="34"/>
      <c r="E74" s="20"/>
      <c r="F74" s="21"/>
      <c r="G74" s="30"/>
      <c r="J74" s="22"/>
    </row>
    <row r="75" customFormat="false" ht="15.75" hidden="false" customHeight="true" outlineLevel="0" collapsed="false">
      <c r="C75" s="33"/>
      <c r="D75" s="34"/>
      <c r="E75" s="20"/>
      <c r="F75" s="21"/>
      <c r="G75" s="30"/>
      <c r="J75" s="22"/>
    </row>
    <row r="76" customFormat="false" ht="15.75" hidden="false" customHeight="true" outlineLevel="0" collapsed="false">
      <c r="C76" s="33"/>
      <c r="D76" s="34"/>
      <c r="E76" s="20"/>
      <c r="F76" s="21"/>
      <c r="G76" s="30"/>
      <c r="J76" s="22"/>
    </row>
    <row r="77" customFormat="false" ht="15.75" hidden="false" customHeight="true" outlineLevel="0" collapsed="false">
      <c r="C77" s="33"/>
      <c r="D77" s="34"/>
      <c r="E77" s="20"/>
      <c r="F77" s="21"/>
      <c r="G77" s="30"/>
      <c r="J77" s="22"/>
    </row>
    <row r="78" customFormat="false" ht="15.75" hidden="false" customHeight="true" outlineLevel="0" collapsed="false">
      <c r="C78" s="33"/>
      <c r="D78" s="34"/>
      <c r="E78" s="20"/>
      <c r="F78" s="21"/>
      <c r="G78" s="30"/>
      <c r="J78" s="22"/>
    </row>
    <row r="79" customFormat="false" ht="15.75" hidden="false" customHeight="true" outlineLevel="0" collapsed="false">
      <c r="C79" s="33"/>
      <c r="D79" s="34"/>
      <c r="E79" s="20"/>
      <c r="F79" s="21"/>
      <c r="G79" s="30"/>
      <c r="J79" s="22"/>
    </row>
    <row r="80" customFormat="false" ht="15.75" hidden="false" customHeight="true" outlineLevel="0" collapsed="false">
      <c r="C80" s="33"/>
      <c r="D80" s="34"/>
      <c r="E80" s="20"/>
      <c r="F80" s="21"/>
      <c r="G80" s="30"/>
      <c r="J80" s="22"/>
    </row>
    <row r="81" customFormat="false" ht="15.75" hidden="false" customHeight="true" outlineLevel="0" collapsed="false">
      <c r="C81" s="33"/>
      <c r="D81" s="34"/>
      <c r="E81" s="20"/>
      <c r="F81" s="21"/>
      <c r="G81" s="30"/>
      <c r="J81" s="22"/>
    </row>
    <row r="82" customFormat="false" ht="15.75" hidden="false" customHeight="true" outlineLevel="0" collapsed="false">
      <c r="C82" s="33"/>
      <c r="D82" s="34"/>
      <c r="E82" s="20"/>
      <c r="F82" s="21"/>
      <c r="G82" s="30"/>
      <c r="J82" s="22"/>
    </row>
    <row r="83" customFormat="false" ht="15.75" hidden="false" customHeight="true" outlineLevel="0" collapsed="false">
      <c r="C83" s="33"/>
      <c r="D83" s="34"/>
      <c r="E83" s="20"/>
      <c r="F83" s="21"/>
      <c r="G83" s="30"/>
      <c r="J83" s="22"/>
    </row>
    <row r="84" customFormat="false" ht="15.75" hidden="false" customHeight="true" outlineLevel="0" collapsed="false">
      <c r="C84" s="33"/>
      <c r="D84" s="34"/>
      <c r="E84" s="20"/>
      <c r="F84" s="21"/>
      <c r="G84" s="30"/>
      <c r="J84" s="22"/>
    </row>
    <row r="85" customFormat="false" ht="15.75" hidden="false" customHeight="true" outlineLevel="0" collapsed="false">
      <c r="C85" s="33"/>
      <c r="D85" s="34"/>
      <c r="E85" s="20"/>
      <c r="F85" s="21"/>
      <c r="G85" s="30"/>
      <c r="J85" s="22"/>
    </row>
    <row r="86" customFormat="false" ht="15.75" hidden="false" customHeight="true" outlineLevel="0" collapsed="false">
      <c r="C86" s="33"/>
      <c r="D86" s="34"/>
      <c r="E86" s="20"/>
      <c r="F86" s="21"/>
      <c r="G86" s="30"/>
      <c r="J86" s="22"/>
    </row>
    <row r="87" customFormat="false" ht="15.75" hidden="false" customHeight="true" outlineLevel="0" collapsed="false">
      <c r="C87" s="33"/>
      <c r="D87" s="34"/>
      <c r="E87" s="20"/>
      <c r="F87" s="21"/>
      <c r="G87" s="30"/>
      <c r="J87" s="22"/>
    </row>
    <row r="88" customFormat="false" ht="15.75" hidden="false" customHeight="true" outlineLevel="0" collapsed="false">
      <c r="C88" s="33"/>
      <c r="D88" s="34"/>
      <c r="E88" s="20"/>
      <c r="F88" s="21"/>
      <c r="G88" s="30"/>
      <c r="J88" s="22"/>
    </row>
    <row r="89" customFormat="false" ht="15.75" hidden="false" customHeight="true" outlineLevel="0" collapsed="false">
      <c r="C89" s="33"/>
      <c r="D89" s="34"/>
      <c r="E89" s="20"/>
      <c r="F89" s="21"/>
      <c r="G89" s="30"/>
      <c r="J89" s="22"/>
    </row>
    <row r="90" customFormat="false" ht="15.75" hidden="false" customHeight="true" outlineLevel="0" collapsed="false">
      <c r="C90" s="33"/>
      <c r="D90" s="34"/>
      <c r="E90" s="20"/>
      <c r="F90" s="21"/>
      <c r="G90" s="30"/>
      <c r="J90" s="22"/>
    </row>
    <row r="91" customFormat="false" ht="15.75" hidden="false" customHeight="true" outlineLevel="0" collapsed="false">
      <c r="C91" s="33"/>
      <c r="D91" s="34"/>
      <c r="E91" s="20"/>
      <c r="F91" s="21"/>
      <c r="G91" s="30"/>
      <c r="J91" s="22"/>
    </row>
    <row r="92" customFormat="false" ht="15.75" hidden="false" customHeight="true" outlineLevel="0" collapsed="false">
      <c r="C92" s="33"/>
      <c r="D92" s="34"/>
      <c r="E92" s="20"/>
      <c r="F92" s="21"/>
      <c r="G92" s="30"/>
      <c r="J92" s="22"/>
    </row>
    <row r="93" customFormat="false" ht="15.75" hidden="false" customHeight="true" outlineLevel="0" collapsed="false">
      <c r="C93" s="33"/>
      <c r="D93" s="34"/>
      <c r="E93" s="20"/>
      <c r="F93" s="21"/>
      <c r="G93" s="30"/>
      <c r="J93" s="22"/>
    </row>
    <row r="94" customFormat="false" ht="15.75" hidden="false" customHeight="true" outlineLevel="0" collapsed="false">
      <c r="C94" s="33"/>
      <c r="D94" s="34"/>
      <c r="E94" s="20"/>
      <c r="F94" s="21"/>
      <c r="G94" s="30"/>
      <c r="J94" s="22"/>
    </row>
    <row r="95" customFormat="false" ht="15.75" hidden="false" customHeight="true" outlineLevel="0" collapsed="false">
      <c r="C95" s="33"/>
      <c r="D95" s="34"/>
      <c r="E95" s="20"/>
      <c r="F95" s="21"/>
      <c r="G95" s="30"/>
      <c r="J95" s="22"/>
    </row>
    <row r="96" customFormat="false" ht="15.75" hidden="false" customHeight="true" outlineLevel="0" collapsed="false">
      <c r="C96" s="33"/>
      <c r="D96" s="34"/>
      <c r="E96" s="20"/>
      <c r="F96" s="21"/>
      <c r="G96" s="30"/>
      <c r="J96" s="22"/>
    </row>
    <row r="97" customFormat="false" ht="15.75" hidden="false" customHeight="true" outlineLevel="0" collapsed="false">
      <c r="C97" s="33"/>
      <c r="D97" s="34"/>
      <c r="E97" s="20"/>
      <c r="F97" s="21"/>
      <c r="G97" s="30"/>
      <c r="J97" s="22"/>
    </row>
    <row r="98" customFormat="false" ht="15.75" hidden="false" customHeight="true" outlineLevel="0" collapsed="false">
      <c r="C98" s="33"/>
      <c r="D98" s="34"/>
      <c r="E98" s="20"/>
      <c r="F98" s="21"/>
      <c r="G98" s="30"/>
      <c r="J98" s="22"/>
    </row>
    <row r="99" customFormat="false" ht="15.75" hidden="false" customHeight="true" outlineLevel="0" collapsed="false">
      <c r="C99" s="33"/>
      <c r="D99" s="34"/>
      <c r="E99" s="20"/>
      <c r="F99" s="21"/>
      <c r="G99" s="30"/>
      <c r="J99" s="22"/>
    </row>
    <row r="100" customFormat="false" ht="15.75" hidden="false" customHeight="true" outlineLevel="0" collapsed="false">
      <c r="C100" s="33"/>
      <c r="D100" s="34"/>
      <c r="E100" s="20"/>
      <c r="F100" s="21"/>
      <c r="G100" s="30"/>
      <c r="J100" s="22"/>
    </row>
    <row r="101" customFormat="false" ht="15.75" hidden="false" customHeight="true" outlineLevel="0" collapsed="false">
      <c r="C101" s="33"/>
      <c r="D101" s="34"/>
      <c r="E101" s="20"/>
      <c r="F101" s="21"/>
      <c r="G101" s="30"/>
      <c r="J101" s="22"/>
    </row>
    <row r="102" customFormat="false" ht="15.75" hidden="false" customHeight="true" outlineLevel="0" collapsed="false">
      <c r="C102" s="33"/>
      <c r="D102" s="34"/>
      <c r="E102" s="20"/>
      <c r="F102" s="21"/>
      <c r="G102" s="30"/>
      <c r="J102" s="22"/>
    </row>
    <row r="103" customFormat="false" ht="15.75" hidden="false" customHeight="true" outlineLevel="0" collapsed="false">
      <c r="C103" s="33"/>
      <c r="D103" s="34"/>
      <c r="E103" s="20"/>
      <c r="F103" s="21"/>
      <c r="G103" s="30"/>
      <c r="J103" s="22"/>
    </row>
    <row r="104" customFormat="false" ht="15.75" hidden="false" customHeight="true" outlineLevel="0" collapsed="false">
      <c r="C104" s="33"/>
      <c r="D104" s="34"/>
      <c r="E104" s="20"/>
      <c r="F104" s="21"/>
      <c r="G104" s="30"/>
      <c r="J104" s="22"/>
    </row>
    <row r="105" customFormat="false" ht="15.75" hidden="false" customHeight="true" outlineLevel="0" collapsed="false">
      <c r="C105" s="33"/>
      <c r="D105" s="34"/>
      <c r="E105" s="20"/>
      <c r="F105" s="21"/>
      <c r="G105" s="30"/>
      <c r="J105" s="22"/>
    </row>
    <row r="106" customFormat="false" ht="15.75" hidden="false" customHeight="true" outlineLevel="0" collapsed="false">
      <c r="C106" s="33"/>
      <c r="D106" s="34"/>
      <c r="E106" s="20"/>
      <c r="F106" s="21"/>
      <c r="G106" s="30"/>
      <c r="J106" s="22"/>
    </row>
    <row r="107" customFormat="false" ht="15.75" hidden="false" customHeight="true" outlineLevel="0" collapsed="false">
      <c r="C107" s="33"/>
      <c r="D107" s="34"/>
      <c r="E107" s="20"/>
      <c r="F107" s="21"/>
      <c r="G107" s="30"/>
      <c r="J107" s="22"/>
    </row>
    <row r="108" customFormat="false" ht="15.75" hidden="false" customHeight="true" outlineLevel="0" collapsed="false">
      <c r="C108" s="33"/>
      <c r="D108" s="34"/>
      <c r="E108" s="20"/>
      <c r="F108" s="21"/>
      <c r="G108" s="30"/>
      <c r="J108" s="22"/>
    </row>
    <row r="109" customFormat="false" ht="15.75" hidden="false" customHeight="true" outlineLevel="0" collapsed="false">
      <c r="C109" s="33"/>
      <c r="D109" s="34"/>
      <c r="E109" s="20"/>
      <c r="F109" s="21"/>
      <c r="G109" s="30"/>
      <c r="J109" s="22"/>
    </row>
    <row r="110" customFormat="false" ht="15.75" hidden="false" customHeight="true" outlineLevel="0" collapsed="false">
      <c r="C110" s="33"/>
      <c r="D110" s="34"/>
      <c r="E110" s="20"/>
      <c r="F110" s="21"/>
      <c r="G110" s="30"/>
      <c r="J110" s="22"/>
    </row>
    <row r="111" customFormat="false" ht="15.75" hidden="false" customHeight="true" outlineLevel="0" collapsed="false">
      <c r="C111" s="33"/>
      <c r="D111" s="34"/>
      <c r="E111" s="20"/>
      <c r="F111" s="21"/>
      <c r="G111" s="30"/>
      <c r="J111" s="22"/>
    </row>
    <row r="112" customFormat="false" ht="15.75" hidden="false" customHeight="true" outlineLevel="0" collapsed="false">
      <c r="C112" s="33"/>
      <c r="D112" s="34"/>
      <c r="E112" s="20"/>
      <c r="F112" s="21"/>
      <c r="G112" s="30"/>
      <c r="J112" s="22"/>
    </row>
    <row r="113" customFormat="false" ht="15.75" hidden="false" customHeight="true" outlineLevel="0" collapsed="false">
      <c r="C113" s="33"/>
      <c r="D113" s="34"/>
      <c r="E113" s="20"/>
      <c r="F113" s="21"/>
      <c r="G113" s="30"/>
      <c r="J113" s="22"/>
    </row>
    <row r="114" customFormat="false" ht="15.75" hidden="false" customHeight="true" outlineLevel="0" collapsed="false">
      <c r="C114" s="33"/>
      <c r="D114" s="34"/>
      <c r="E114" s="20"/>
      <c r="F114" s="21"/>
      <c r="G114" s="30"/>
      <c r="J114" s="22"/>
    </row>
    <row r="115" customFormat="false" ht="15.75" hidden="false" customHeight="true" outlineLevel="0" collapsed="false">
      <c r="C115" s="33"/>
      <c r="D115" s="34"/>
      <c r="E115" s="20"/>
      <c r="F115" s="21"/>
      <c r="G115" s="30"/>
      <c r="J115" s="22"/>
    </row>
    <row r="116" customFormat="false" ht="15.75" hidden="false" customHeight="true" outlineLevel="0" collapsed="false">
      <c r="C116" s="33"/>
      <c r="D116" s="34"/>
      <c r="E116" s="20"/>
      <c r="F116" s="21"/>
      <c r="G116" s="30"/>
      <c r="J116" s="22"/>
    </row>
    <row r="117" customFormat="false" ht="15.75" hidden="false" customHeight="true" outlineLevel="0" collapsed="false">
      <c r="C117" s="33"/>
      <c r="D117" s="34"/>
      <c r="E117" s="20"/>
      <c r="F117" s="21"/>
      <c r="G117" s="30"/>
      <c r="J117" s="22"/>
    </row>
    <row r="118" customFormat="false" ht="15.75" hidden="false" customHeight="true" outlineLevel="0" collapsed="false">
      <c r="C118" s="33"/>
      <c r="D118" s="34"/>
      <c r="E118" s="20"/>
      <c r="F118" s="21"/>
      <c r="G118" s="30"/>
      <c r="J118" s="22"/>
    </row>
    <row r="119" customFormat="false" ht="15.75" hidden="false" customHeight="true" outlineLevel="0" collapsed="false">
      <c r="C119" s="33"/>
      <c r="D119" s="34"/>
      <c r="E119" s="20"/>
      <c r="F119" s="21"/>
      <c r="G119" s="30"/>
      <c r="J119" s="22"/>
    </row>
    <row r="120" customFormat="false" ht="15.75" hidden="false" customHeight="true" outlineLevel="0" collapsed="false">
      <c r="C120" s="33"/>
      <c r="D120" s="34"/>
      <c r="E120" s="20"/>
      <c r="F120" s="21"/>
      <c r="G120" s="30"/>
      <c r="J120" s="22"/>
    </row>
    <row r="121" customFormat="false" ht="15.75" hidden="false" customHeight="true" outlineLevel="0" collapsed="false">
      <c r="C121" s="33"/>
      <c r="D121" s="34"/>
      <c r="E121" s="20"/>
      <c r="F121" s="21"/>
      <c r="G121" s="30"/>
      <c r="J121" s="22"/>
    </row>
    <row r="122" customFormat="false" ht="15.75" hidden="false" customHeight="true" outlineLevel="0" collapsed="false">
      <c r="C122" s="33"/>
      <c r="D122" s="34"/>
      <c r="E122" s="20"/>
      <c r="F122" s="21"/>
      <c r="G122" s="30"/>
      <c r="J122" s="22"/>
    </row>
    <row r="123" customFormat="false" ht="15.75" hidden="false" customHeight="true" outlineLevel="0" collapsed="false">
      <c r="C123" s="33"/>
      <c r="D123" s="34"/>
      <c r="E123" s="20"/>
      <c r="F123" s="21"/>
      <c r="G123" s="30"/>
      <c r="J123" s="22"/>
    </row>
    <row r="124" customFormat="false" ht="15.75" hidden="false" customHeight="true" outlineLevel="0" collapsed="false">
      <c r="C124" s="33"/>
      <c r="D124" s="34"/>
      <c r="E124" s="20"/>
      <c r="F124" s="21"/>
      <c r="G124" s="30"/>
      <c r="J124" s="22"/>
    </row>
    <row r="125" customFormat="false" ht="15.75" hidden="false" customHeight="true" outlineLevel="0" collapsed="false">
      <c r="C125" s="33"/>
      <c r="D125" s="34"/>
      <c r="E125" s="20"/>
      <c r="F125" s="21"/>
      <c r="G125" s="30"/>
      <c r="J125" s="22"/>
    </row>
    <row r="126" customFormat="false" ht="15.75" hidden="false" customHeight="true" outlineLevel="0" collapsed="false">
      <c r="C126" s="33"/>
      <c r="D126" s="34"/>
      <c r="E126" s="20"/>
      <c r="F126" s="21"/>
      <c r="G126" s="30"/>
      <c r="J126" s="22"/>
    </row>
    <row r="127" customFormat="false" ht="15.75" hidden="false" customHeight="true" outlineLevel="0" collapsed="false">
      <c r="C127" s="33"/>
      <c r="D127" s="34"/>
      <c r="E127" s="20"/>
      <c r="F127" s="21"/>
      <c r="G127" s="30"/>
      <c r="J127" s="22"/>
    </row>
    <row r="128" customFormat="false" ht="15.75" hidden="false" customHeight="true" outlineLevel="0" collapsed="false">
      <c r="C128" s="33"/>
      <c r="D128" s="34"/>
      <c r="E128" s="20"/>
      <c r="F128" s="21"/>
      <c r="G128" s="30"/>
      <c r="J128" s="22"/>
    </row>
    <row r="129" customFormat="false" ht="15.75" hidden="false" customHeight="true" outlineLevel="0" collapsed="false">
      <c r="C129" s="33"/>
      <c r="D129" s="34"/>
      <c r="E129" s="20"/>
      <c r="F129" s="21"/>
      <c r="G129" s="30"/>
      <c r="J129" s="22"/>
    </row>
    <row r="130" customFormat="false" ht="15.75" hidden="false" customHeight="true" outlineLevel="0" collapsed="false">
      <c r="C130" s="33"/>
      <c r="D130" s="34"/>
      <c r="E130" s="20"/>
      <c r="F130" s="21"/>
      <c r="G130" s="30"/>
      <c r="J130" s="22"/>
    </row>
    <row r="131" customFormat="false" ht="15.75" hidden="false" customHeight="true" outlineLevel="0" collapsed="false">
      <c r="C131" s="33"/>
      <c r="D131" s="34"/>
      <c r="E131" s="20"/>
      <c r="F131" s="21"/>
      <c r="G131" s="30"/>
      <c r="J131" s="22"/>
    </row>
    <row r="132" customFormat="false" ht="15.75" hidden="false" customHeight="true" outlineLevel="0" collapsed="false">
      <c r="C132" s="33"/>
      <c r="D132" s="34"/>
      <c r="E132" s="20"/>
      <c r="F132" s="21"/>
      <c r="G132" s="30"/>
      <c r="J132" s="22"/>
    </row>
    <row r="133" customFormat="false" ht="15.75" hidden="false" customHeight="true" outlineLevel="0" collapsed="false">
      <c r="C133" s="33"/>
      <c r="D133" s="34"/>
      <c r="E133" s="20"/>
      <c r="F133" s="21"/>
      <c r="G133" s="30"/>
      <c r="J133" s="22"/>
    </row>
    <row r="134" customFormat="false" ht="15.75" hidden="false" customHeight="true" outlineLevel="0" collapsed="false">
      <c r="C134" s="33"/>
      <c r="D134" s="34"/>
      <c r="E134" s="20"/>
      <c r="F134" s="21"/>
      <c r="G134" s="30"/>
      <c r="J134" s="22"/>
    </row>
    <row r="135" customFormat="false" ht="15.75" hidden="false" customHeight="true" outlineLevel="0" collapsed="false">
      <c r="C135" s="33"/>
      <c r="D135" s="34"/>
      <c r="E135" s="20"/>
      <c r="F135" s="21"/>
      <c r="G135" s="30"/>
      <c r="J135" s="22"/>
    </row>
    <row r="136" customFormat="false" ht="15.75" hidden="false" customHeight="true" outlineLevel="0" collapsed="false">
      <c r="C136" s="33"/>
      <c r="D136" s="34"/>
      <c r="E136" s="20"/>
      <c r="F136" s="21"/>
      <c r="G136" s="30"/>
      <c r="J136" s="22"/>
    </row>
    <row r="137" customFormat="false" ht="15.75" hidden="false" customHeight="true" outlineLevel="0" collapsed="false">
      <c r="C137" s="33"/>
      <c r="D137" s="34"/>
      <c r="E137" s="20"/>
      <c r="F137" s="21"/>
      <c r="G137" s="30"/>
      <c r="J137" s="22"/>
    </row>
    <row r="138" customFormat="false" ht="15.75" hidden="false" customHeight="true" outlineLevel="0" collapsed="false">
      <c r="C138" s="33"/>
      <c r="D138" s="34"/>
      <c r="E138" s="20"/>
      <c r="F138" s="21"/>
      <c r="G138" s="30"/>
      <c r="J138" s="22"/>
    </row>
    <row r="139" customFormat="false" ht="15.75" hidden="false" customHeight="true" outlineLevel="0" collapsed="false">
      <c r="C139" s="33"/>
      <c r="D139" s="34"/>
      <c r="E139" s="20"/>
      <c r="F139" s="21"/>
      <c r="G139" s="30"/>
      <c r="J139" s="22"/>
    </row>
    <row r="140" customFormat="false" ht="15.75" hidden="false" customHeight="true" outlineLevel="0" collapsed="false">
      <c r="C140" s="33"/>
      <c r="D140" s="34"/>
      <c r="E140" s="20"/>
      <c r="F140" s="21"/>
      <c r="G140" s="30"/>
      <c r="J140" s="22"/>
    </row>
    <row r="141" customFormat="false" ht="15.75" hidden="false" customHeight="true" outlineLevel="0" collapsed="false">
      <c r="C141" s="33"/>
      <c r="D141" s="34"/>
      <c r="E141" s="20"/>
      <c r="F141" s="21"/>
      <c r="G141" s="30"/>
      <c r="J141" s="22"/>
    </row>
    <row r="142" customFormat="false" ht="15.75" hidden="false" customHeight="true" outlineLevel="0" collapsed="false">
      <c r="C142" s="33"/>
      <c r="D142" s="34"/>
      <c r="E142" s="20"/>
      <c r="F142" s="21"/>
      <c r="G142" s="30"/>
      <c r="J142" s="22"/>
    </row>
    <row r="143" customFormat="false" ht="15.75" hidden="false" customHeight="true" outlineLevel="0" collapsed="false">
      <c r="C143" s="33"/>
      <c r="D143" s="34"/>
      <c r="E143" s="20"/>
      <c r="F143" s="21"/>
      <c r="G143" s="30"/>
      <c r="J143" s="22"/>
    </row>
    <row r="144" customFormat="false" ht="15.75" hidden="false" customHeight="true" outlineLevel="0" collapsed="false">
      <c r="C144" s="33"/>
      <c r="D144" s="34"/>
      <c r="E144" s="20"/>
      <c r="F144" s="21"/>
      <c r="G144" s="30"/>
      <c r="J144" s="22"/>
    </row>
    <row r="145" customFormat="false" ht="15.75" hidden="false" customHeight="true" outlineLevel="0" collapsed="false">
      <c r="C145" s="33"/>
      <c r="D145" s="34"/>
      <c r="E145" s="20"/>
      <c r="F145" s="21"/>
      <c r="G145" s="30"/>
      <c r="J145" s="22"/>
    </row>
    <row r="146" customFormat="false" ht="15.75" hidden="false" customHeight="true" outlineLevel="0" collapsed="false">
      <c r="C146" s="33"/>
      <c r="D146" s="34"/>
      <c r="E146" s="20"/>
      <c r="F146" s="21"/>
      <c r="G146" s="30"/>
      <c r="J146" s="22"/>
    </row>
    <row r="147" customFormat="false" ht="15.75" hidden="false" customHeight="true" outlineLevel="0" collapsed="false">
      <c r="C147" s="33"/>
      <c r="D147" s="34"/>
      <c r="E147" s="20"/>
      <c r="F147" s="21"/>
      <c r="G147" s="30"/>
      <c r="J147" s="22"/>
    </row>
    <row r="148" customFormat="false" ht="15.75" hidden="false" customHeight="true" outlineLevel="0" collapsed="false">
      <c r="C148" s="33"/>
      <c r="D148" s="34"/>
      <c r="E148" s="20"/>
      <c r="F148" s="21"/>
      <c r="G148" s="30"/>
      <c r="J148" s="22"/>
    </row>
    <row r="149" customFormat="false" ht="15.75" hidden="false" customHeight="true" outlineLevel="0" collapsed="false">
      <c r="C149" s="33"/>
      <c r="D149" s="34"/>
      <c r="E149" s="20"/>
      <c r="F149" s="21"/>
      <c r="G149" s="30"/>
      <c r="J149" s="22"/>
    </row>
    <row r="150" customFormat="false" ht="15.75" hidden="false" customHeight="true" outlineLevel="0" collapsed="false">
      <c r="C150" s="33"/>
      <c r="D150" s="34"/>
      <c r="E150" s="20"/>
      <c r="F150" s="21"/>
      <c r="G150" s="30"/>
      <c r="J150" s="22"/>
    </row>
    <row r="151" customFormat="false" ht="15.75" hidden="false" customHeight="true" outlineLevel="0" collapsed="false">
      <c r="C151" s="33"/>
      <c r="D151" s="34"/>
      <c r="E151" s="20"/>
      <c r="F151" s="21"/>
      <c r="G151" s="30"/>
      <c r="J151" s="22"/>
    </row>
    <row r="152" customFormat="false" ht="15.75" hidden="false" customHeight="true" outlineLevel="0" collapsed="false">
      <c r="C152" s="33"/>
      <c r="D152" s="34"/>
      <c r="E152" s="20"/>
      <c r="F152" s="21"/>
      <c r="G152" s="30"/>
      <c r="J152" s="22"/>
    </row>
    <row r="153" customFormat="false" ht="15.75" hidden="false" customHeight="true" outlineLevel="0" collapsed="false">
      <c r="C153" s="33"/>
      <c r="D153" s="34"/>
      <c r="E153" s="20"/>
      <c r="F153" s="21"/>
      <c r="G153" s="30"/>
      <c r="J153" s="22"/>
    </row>
    <row r="154" customFormat="false" ht="15.75" hidden="false" customHeight="true" outlineLevel="0" collapsed="false">
      <c r="C154" s="33"/>
      <c r="D154" s="34"/>
      <c r="E154" s="20"/>
      <c r="F154" s="21"/>
      <c r="G154" s="30"/>
      <c r="J154" s="22"/>
    </row>
    <row r="155" customFormat="false" ht="15.75" hidden="false" customHeight="true" outlineLevel="0" collapsed="false">
      <c r="C155" s="33"/>
      <c r="D155" s="34"/>
      <c r="E155" s="20"/>
      <c r="F155" s="21"/>
      <c r="G155" s="30"/>
      <c r="J155" s="22"/>
    </row>
    <row r="156" customFormat="false" ht="15.75" hidden="false" customHeight="true" outlineLevel="0" collapsed="false">
      <c r="C156" s="33"/>
      <c r="D156" s="34"/>
      <c r="E156" s="20"/>
      <c r="F156" s="21"/>
      <c r="G156" s="30"/>
      <c r="J156" s="22"/>
    </row>
    <row r="157" customFormat="false" ht="15.75" hidden="false" customHeight="true" outlineLevel="0" collapsed="false">
      <c r="C157" s="33"/>
      <c r="D157" s="34"/>
      <c r="E157" s="20"/>
      <c r="F157" s="21"/>
      <c r="G157" s="30"/>
      <c r="J157" s="22"/>
    </row>
    <row r="158" customFormat="false" ht="15.75" hidden="false" customHeight="true" outlineLevel="0" collapsed="false">
      <c r="C158" s="33"/>
      <c r="D158" s="34"/>
      <c r="E158" s="20"/>
      <c r="F158" s="21"/>
      <c r="G158" s="30"/>
      <c r="J158" s="22"/>
    </row>
    <row r="159" customFormat="false" ht="15.75" hidden="false" customHeight="true" outlineLevel="0" collapsed="false">
      <c r="C159" s="33"/>
      <c r="D159" s="34"/>
      <c r="E159" s="20"/>
      <c r="F159" s="21"/>
      <c r="G159" s="30"/>
      <c r="J159" s="22"/>
    </row>
    <row r="160" customFormat="false" ht="15.75" hidden="false" customHeight="true" outlineLevel="0" collapsed="false">
      <c r="C160" s="33"/>
      <c r="D160" s="34"/>
      <c r="E160" s="20"/>
      <c r="F160" s="21"/>
      <c r="G160" s="30"/>
      <c r="J160" s="22"/>
    </row>
    <row r="161" customFormat="false" ht="15.75" hidden="false" customHeight="true" outlineLevel="0" collapsed="false">
      <c r="C161" s="33"/>
      <c r="D161" s="34"/>
      <c r="E161" s="20"/>
      <c r="F161" s="21"/>
      <c r="G161" s="30"/>
      <c r="J161" s="22"/>
    </row>
    <row r="162" customFormat="false" ht="15.75" hidden="false" customHeight="true" outlineLevel="0" collapsed="false">
      <c r="C162" s="33"/>
      <c r="D162" s="34"/>
      <c r="E162" s="20"/>
      <c r="F162" s="21"/>
      <c r="G162" s="30"/>
      <c r="J162" s="22"/>
    </row>
    <row r="163" customFormat="false" ht="15.75" hidden="false" customHeight="true" outlineLevel="0" collapsed="false">
      <c r="C163" s="33"/>
      <c r="D163" s="34"/>
      <c r="E163" s="20"/>
      <c r="F163" s="21"/>
      <c r="G163" s="30"/>
      <c r="J163" s="22"/>
    </row>
    <row r="164" customFormat="false" ht="15.75" hidden="false" customHeight="true" outlineLevel="0" collapsed="false">
      <c r="C164" s="33"/>
      <c r="D164" s="34"/>
      <c r="E164" s="20"/>
      <c r="F164" s="21"/>
      <c r="G164" s="30"/>
      <c r="J164" s="22"/>
    </row>
    <row r="165" customFormat="false" ht="15.75" hidden="false" customHeight="true" outlineLevel="0" collapsed="false">
      <c r="C165" s="33"/>
      <c r="D165" s="34"/>
      <c r="E165" s="20"/>
      <c r="F165" s="21"/>
      <c r="G165" s="30"/>
      <c r="J165" s="22"/>
    </row>
    <row r="166" customFormat="false" ht="15.75" hidden="false" customHeight="true" outlineLevel="0" collapsed="false">
      <c r="C166" s="33"/>
      <c r="D166" s="34"/>
      <c r="E166" s="20"/>
      <c r="F166" s="21"/>
      <c r="G166" s="30"/>
      <c r="J166" s="22"/>
    </row>
    <row r="167" customFormat="false" ht="15.75" hidden="false" customHeight="true" outlineLevel="0" collapsed="false">
      <c r="C167" s="33"/>
      <c r="D167" s="34"/>
      <c r="E167" s="20"/>
      <c r="F167" s="21"/>
      <c r="G167" s="30"/>
      <c r="J167" s="22"/>
    </row>
    <row r="168" customFormat="false" ht="15.75" hidden="false" customHeight="true" outlineLevel="0" collapsed="false">
      <c r="C168" s="33"/>
      <c r="D168" s="34"/>
      <c r="E168" s="20"/>
      <c r="F168" s="21"/>
      <c r="G168" s="30"/>
      <c r="J168" s="22"/>
    </row>
    <row r="169" customFormat="false" ht="15.75" hidden="false" customHeight="true" outlineLevel="0" collapsed="false">
      <c r="C169" s="33"/>
      <c r="D169" s="34"/>
      <c r="E169" s="20"/>
      <c r="F169" s="21"/>
      <c r="G169" s="30"/>
      <c r="J169" s="22"/>
    </row>
    <row r="170" customFormat="false" ht="15.75" hidden="false" customHeight="true" outlineLevel="0" collapsed="false">
      <c r="C170" s="33"/>
      <c r="D170" s="34"/>
      <c r="E170" s="20"/>
      <c r="F170" s="21"/>
      <c r="G170" s="30"/>
      <c r="J170" s="22"/>
    </row>
    <row r="171" customFormat="false" ht="15.75" hidden="false" customHeight="true" outlineLevel="0" collapsed="false">
      <c r="C171" s="33"/>
      <c r="D171" s="34"/>
      <c r="E171" s="20"/>
      <c r="F171" s="21"/>
      <c r="G171" s="30"/>
      <c r="J171" s="22"/>
    </row>
    <row r="172" customFormat="false" ht="15.75" hidden="false" customHeight="true" outlineLevel="0" collapsed="false">
      <c r="C172" s="33"/>
      <c r="D172" s="34"/>
      <c r="E172" s="20"/>
      <c r="F172" s="21"/>
      <c r="G172" s="30"/>
      <c r="J172" s="22"/>
    </row>
    <row r="173" customFormat="false" ht="15.75" hidden="false" customHeight="true" outlineLevel="0" collapsed="false">
      <c r="C173" s="33"/>
      <c r="D173" s="34"/>
      <c r="E173" s="20"/>
      <c r="F173" s="21"/>
      <c r="G173" s="30"/>
      <c r="J173" s="22"/>
    </row>
    <row r="174" customFormat="false" ht="15.75" hidden="false" customHeight="true" outlineLevel="0" collapsed="false">
      <c r="C174" s="33"/>
      <c r="D174" s="34"/>
      <c r="E174" s="20"/>
      <c r="F174" s="21"/>
      <c r="G174" s="30"/>
      <c r="J174" s="22"/>
    </row>
    <row r="175" customFormat="false" ht="15.75" hidden="false" customHeight="true" outlineLevel="0" collapsed="false">
      <c r="C175" s="33"/>
      <c r="D175" s="34"/>
      <c r="E175" s="20"/>
      <c r="F175" s="21"/>
      <c r="G175" s="30"/>
      <c r="J175" s="22"/>
    </row>
    <row r="176" customFormat="false" ht="15.75" hidden="false" customHeight="true" outlineLevel="0" collapsed="false">
      <c r="C176" s="33"/>
      <c r="D176" s="34"/>
      <c r="E176" s="20"/>
      <c r="F176" s="21"/>
      <c r="G176" s="30"/>
      <c r="J176" s="22"/>
    </row>
    <row r="177" customFormat="false" ht="15.75" hidden="false" customHeight="true" outlineLevel="0" collapsed="false">
      <c r="C177" s="33"/>
      <c r="D177" s="34"/>
      <c r="E177" s="20"/>
      <c r="F177" s="21"/>
      <c r="G177" s="30"/>
      <c r="J177" s="22"/>
    </row>
    <row r="178" customFormat="false" ht="15.75" hidden="false" customHeight="true" outlineLevel="0" collapsed="false">
      <c r="C178" s="33"/>
      <c r="D178" s="34"/>
      <c r="E178" s="20"/>
      <c r="F178" s="21"/>
      <c r="G178" s="30"/>
      <c r="J178" s="22"/>
    </row>
    <row r="179" customFormat="false" ht="15.75" hidden="false" customHeight="true" outlineLevel="0" collapsed="false">
      <c r="C179" s="33"/>
      <c r="D179" s="34"/>
      <c r="E179" s="20"/>
      <c r="F179" s="21"/>
      <c r="G179" s="30"/>
      <c r="J179" s="22"/>
    </row>
    <row r="180" customFormat="false" ht="15.75" hidden="false" customHeight="true" outlineLevel="0" collapsed="false">
      <c r="C180" s="33"/>
      <c r="D180" s="34"/>
      <c r="E180" s="20"/>
      <c r="F180" s="21"/>
      <c r="G180" s="30"/>
      <c r="J180" s="22"/>
    </row>
    <row r="181" customFormat="false" ht="15.75" hidden="false" customHeight="true" outlineLevel="0" collapsed="false">
      <c r="C181" s="33"/>
      <c r="D181" s="34"/>
      <c r="E181" s="20"/>
      <c r="F181" s="21"/>
      <c r="G181" s="30"/>
      <c r="J181" s="22"/>
    </row>
    <row r="182" customFormat="false" ht="15.75" hidden="false" customHeight="true" outlineLevel="0" collapsed="false">
      <c r="C182" s="33"/>
      <c r="D182" s="34"/>
      <c r="E182" s="20"/>
      <c r="F182" s="21"/>
      <c r="G182" s="30"/>
      <c r="J182" s="22"/>
    </row>
    <row r="183" customFormat="false" ht="15.75" hidden="false" customHeight="true" outlineLevel="0" collapsed="false">
      <c r="C183" s="33"/>
      <c r="D183" s="34"/>
      <c r="E183" s="20"/>
      <c r="F183" s="21"/>
      <c r="G183" s="30"/>
      <c r="J183" s="22"/>
    </row>
    <row r="184" customFormat="false" ht="15.75" hidden="false" customHeight="true" outlineLevel="0" collapsed="false">
      <c r="C184" s="33"/>
      <c r="D184" s="34"/>
      <c r="E184" s="20"/>
      <c r="F184" s="21"/>
      <c r="G184" s="30"/>
      <c r="J184" s="22"/>
    </row>
    <row r="185" customFormat="false" ht="15.75" hidden="false" customHeight="true" outlineLevel="0" collapsed="false">
      <c r="C185" s="33"/>
      <c r="D185" s="34"/>
      <c r="E185" s="20"/>
      <c r="F185" s="21"/>
      <c r="G185" s="30"/>
      <c r="J185" s="22"/>
    </row>
    <row r="186" customFormat="false" ht="15.75" hidden="false" customHeight="true" outlineLevel="0" collapsed="false">
      <c r="C186" s="33"/>
      <c r="D186" s="34"/>
      <c r="E186" s="20"/>
      <c r="F186" s="21"/>
      <c r="G186" s="30"/>
      <c r="J186" s="22"/>
    </row>
    <row r="187" customFormat="false" ht="15.75" hidden="false" customHeight="true" outlineLevel="0" collapsed="false">
      <c r="C187" s="33"/>
      <c r="D187" s="34"/>
      <c r="E187" s="20"/>
      <c r="F187" s="21"/>
      <c r="G187" s="30"/>
      <c r="J187" s="22"/>
    </row>
    <row r="188" customFormat="false" ht="15.75" hidden="false" customHeight="true" outlineLevel="0" collapsed="false">
      <c r="C188" s="33"/>
      <c r="D188" s="34"/>
      <c r="E188" s="20"/>
      <c r="F188" s="21"/>
      <c r="G188" s="30"/>
      <c r="J188" s="22"/>
    </row>
    <row r="189" customFormat="false" ht="15.75" hidden="false" customHeight="true" outlineLevel="0" collapsed="false">
      <c r="C189" s="33"/>
      <c r="D189" s="34"/>
      <c r="E189" s="20"/>
      <c r="F189" s="21"/>
      <c r="G189" s="30"/>
      <c r="J189" s="22"/>
    </row>
    <row r="190" customFormat="false" ht="15.75" hidden="false" customHeight="true" outlineLevel="0" collapsed="false">
      <c r="C190" s="33"/>
      <c r="D190" s="34"/>
      <c r="E190" s="20"/>
      <c r="F190" s="21"/>
      <c r="G190" s="30"/>
      <c r="J190" s="22"/>
    </row>
    <row r="191" customFormat="false" ht="15.75" hidden="false" customHeight="true" outlineLevel="0" collapsed="false">
      <c r="C191" s="33"/>
      <c r="D191" s="34"/>
      <c r="E191" s="20"/>
      <c r="F191" s="21"/>
      <c r="G191" s="30"/>
      <c r="J191" s="22"/>
    </row>
    <row r="192" customFormat="false" ht="15.75" hidden="false" customHeight="true" outlineLevel="0" collapsed="false">
      <c r="C192" s="33"/>
      <c r="D192" s="34"/>
      <c r="E192" s="20"/>
      <c r="F192" s="21"/>
      <c r="G192" s="30"/>
      <c r="J192" s="22"/>
    </row>
    <row r="193" customFormat="false" ht="15.75" hidden="false" customHeight="true" outlineLevel="0" collapsed="false">
      <c r="C193" s="33"/>
      <c r="D193" s="34"/>
      <c r="E193" s="20"/>
      <c r="F193" s="21"/>
      <c r="G193" s="30"/>
      <c r="J193" s="22"/>
    </row>
    <row r="194" customFormat="false" ht="15.75" hidden="false" customHeight="true" outlineLevel="0" collapsed="false">
      <c r="C194" s="33"/>
      <c r="D194" s="34"/>
      <c r="E194" s="20"/>
      <c r="F194" s="21"/>
      <c r="G194" s="30"/>
      <c r="J194" s="22"/>
    </row>
    <row r="195" customFormat="false" ht="15.75" hidden="false" customHeight="true" outlineLevel="0" collapsed="false">
      <c r="C195" s="33"/>
      <c r="D195" s="34"/>
      <c r="E195" s="20"/>
      <c r="F195" s="21"/>
      <c r="G195" s="30"/>
      <c r="J195" s="22"/>
    </row>
    <row r="196" customFormat="false" ht="15.75" hidden="false" customHeight="true" outlineLevel="0" collapsed="false">
      <c r="C196" s="33"/>
      <c r="D196" s="34"/>
      <c r="E196" s="20"/>
      <c r="F196" s="21"/>
      <c r="G196" s="30"/>
      <c r="J196" s="22"/>
    </row>
    <row r="197" customFormat="false" ht="15.75" hidden="false" customHeight="true" outlineLevel="0" collapsed="false">
      <c r="C197" s="33"/>
      <c r="D197" s="34"/>
      <c r="E197" s="20"/>
      <c r="F197" s="21"/>
      <c r="G197" s="30"/>
      <c r="J197" s="22"/>
    </row>
    <row r="198" customFormat="false" ht="15.75" hidden="false" customHeight="true" outlineLevel="0" collapsed="false">
      <c r="C198" s="33"/>
      <c r="D198" s="34"/>
      <c r="E198" s="20"/>
      <c r="F198" s="21"/>
      <c r="G198" s="30"/>
      <c r="J198" s="22"/>
    </row>
    <row r="199" customFormat="false" ht="15.75" hidden="false" customHeight="true" outlineLevel="0" collapsed="false">
      <c r="C199" s="33"/>
      <c r="D199" s="34"/>
      <c r="E199" s="20"/>
      <c r="F199" s="21"/>
      <c r="G199" s="30"/>
      <c r="J199" s="22"/>
    </row>
    <row r="200" customFormat="false" ht="15.75" hidden="false" customHeight="true" outlineLevel="0" collapsed="false">
      <c r="C200" s="33"/>
      <c r="D200" s="34"/>
      <c r="E200" s="20"/>
      <c r="F200" s="21"/>
      <c r="G200" s="30"/>
      <c r="J200" s="22"/>
    </row>
    <row r="201" customFormat="false" ht="15.75" hidden="false" customHeight="true" outlineLevel="0" collapsed="false">
      <c r="C201" s="33"/>
      <c r="D201" s="34"/>
      <c r="E201" s="20"/>
      <c r="F201" s="21"/>
      <c r="G201" s="30"/>
      <c r="J201" s="22"/>
    </row>
    <row r="202" customFormat="false" ht="15.75" hidden="false" customHeight="true" outlineLevel="0" collapsed="false">
      <c r="C202" s="33"/>
      <c r="D202" s="34"/>
      <c r="E202" s="20"/>
      <c r="F202" s="21"/>
      <c r="G202" s="30"/>
      <c r="J202" s="22"/>
    </row>
    <row r="203" customFormat="false" ht="15.75" hidden="false" customHeight="true" outlineLevel="0" collapsed="false">
      <c r="C203" s="33"/>
      <c r="D203" s="34"/>
      <c r="E203" s="20"/>
      <c r="F203" s="21"/>
      <c r="G203" s="30"/>
      <c r="J203" s="22"/>
    </row>
    <row r="204" customFormat="false" ht="15.75" hidden="false" customHeight="true" outlineLevel="0" collapsed="false">
      <c r="C204" s="33"/>
      <c r="D204" s="34"/>
      <c r="E204" s="20"/>
      <c r="F204" s="21"/>
      <c r="G204" s="30"/>
      <c r="J204" s="22"/>
    </row>
    <row r="205" customFormat="false" ht="15.75" hidden="false" customHeight="true" outlineLevel="0" collapsed="false">
      <c r="C205" s="10"/>
      <c r="D205" s="10"/>
      <c r="F205" s="21"/>
      <c r="G205" s="30"/>
      <c r="J205" s="22"/>
    </row>
    <row r="206" customFormat="false" ht="15.75" hidden="false" customHeight="true" outlineLevel="0" collapsed="false">
      <c r="C206" s="10"/>
      <c r="D206" s="10"/>
      <c r="F206" s="21"/>
      <c r="G206" s="30"/>
      <c r="J206" s="22"/>
    </row>
    <row r="207" customFormat="false" ht="15.75" hidden="false" customHeight="true" outlineLevel="0" collapsed="false">
      <c r="C207" s="10"/>
      <c r="D207" s="10"/>
      <c r="F207" s="21"/>
      <c r="G207" s="30"/>
      <c r="J207" s="22"/>
    </row>
    <row r="208" customFormat="false" ht="15.75" hidden="false" customHeight="true" outlineLevel="0" collapsed="false">
      <c r="C208" s="10"/>
      <c r="D208" s="10"/>
      <c r="F208" s="21"/>
      <c r="G208" s="30"/>
      <c r="J208" s="22"/>
    </row>
    <row r="209" customFormat="false" ht="15.75" hidden="false" customHeight="true" outlineLevel="0" collapsed="false">
      <c r="C209" s="10"/>
      <c r="D209" s="10"/>
      <c r="F209" s="21"/>
      <c r="G209" s="30"/>
      <c r="J209" s="22"/>
    </row>
    <row r="210" customFormat="false" ht="15.75" hidden="false" customHeight="true" outlineLevel="0" collapsed="false">
      <c r="C210" s="10"/>
      <c r="D210" s="10"/>
      <c r="F210" s="21"/>
      <c r="G210" s="30"/>
      <c r="J210" s="22"/>
    </row>
    <row r="211" customFormat="false" ht="15.75" hidden="false" customHeight="true" outlineLevel="0" collapsed="false">
      <c r="C211" s="10"/>
      <c r="D211" s="10"/>
      <c r="F211" s="21"/>
      <c r="G211" s="30"/>
      <c r="J211" s="22"/>
    </row>
    <row r="212" customFormat="false" ht="15.75" hidden="false" customHeight="true" outlineLevel="0" collapsed="false">
      <c r="C212" s="10"/>
      <c r="D212" s="10"/>
      <c r="F212" s="21"/>
      <c r="G212" s="30"/>
      <c r="J212" s="22"/>
    </row>
    <row r="213" customFormat="false" ht="15.75" hidden="false" customHeight="true" outlineLevel="0" collapsed="false">
      <c r="C213" s="10"/>
      <c r="D213" s="10"/>
      <c r="F213" s="21"/>
      <c r="G213" s="30"/>
      <c r="J213" s="22"/>
    </row>
    <row r="214" customFormat="false" ht="15.75" hidden="false" customHeight="true" outlineLevel="0" collapsed="false">
      <c r="C214" s="10"/>
      <c r="D214" s="10"/>
      <c r="F214" s="21"/>
      <c r="G214" s="30"/>
      <c r="J214" s="22"/>
    </row>
    <row r="215" customFormat="false" ht="15.75" hidden="false" customHeight="true" outlineLevel="0" collapsed="false">
      <c r="C215" s="10"/>
      <c r="D215" s="10"/>
      <c r="F215" s="21"/>
      <c r="G215" s="30"/>
      <c r="J215" s="22"/>
    </row>
    <row r="216" customFormat="false" ht="15.75" hidden="false" customHeight="true" outlineLevel="0" collapsed="false">
      <c r="C216" s="10"/>
      <c r="D216" s="10"/>
      <c r="F216" s="21"/>
      <c r="G216" s="30"/>
      <c r="J216" s="22"/>
    </row>
    <row r="217" customFormat="false" ht="15.75" hidden="false" customHeight="true" outlineLevel="0" collapsed="false">
      <c r="C217" s="10"/>
      <c r="D217" s="10"/>
      <c r="F217" s="21"/>
      <c r="G217" s="30"/>
      <c r="J217" s="22"/>
    </row>
    <row r="218" customFormat="false" ht="15.75" hidden="false" customHeight="true" outlineLevel="0" collapsed="false">
      <c r="C218" s="10"/>
      <c r="D218" s="10"/>
      <c r="F218" s="21"/>
      <c r="G218" s="30"/>
      <c r="J218" s="22"/>
    </row>
    <row r="219" customFormat="false" ht="15.75" hidden="false" customHeight="true" outlineLevel="0" collapsed="false">
      <c r="C219" s="10"/>
      <c r="D219" s="10"/>
      <c r="F219" s="21"/>
      <c r="G219" s="30"/>
      <c r="J219" s="22"/>
    </row>
    <row r="220" customFormat="false" ht="15.75" hidden="false" customHeight="true" outlineLevel="0" collapsed="false">
      <c r="C220" s="10"/>
      <c r="D220" s="10"/>
      <c r="F220" s="21"/>
      <c r="G220" s="30"/>
      <c r="J220" s="22"/>
    </row>
    <row r="221" customFormat="false" ht="15.75" hidden="false" customHeight="true" outlineLevel="0" collapsed="false">
      <c r="C221" s="10"/>
      <c r="D221" s="10"/>
      <c r="F221" s="21"/>
      <c r="G221" s="30"/>
      <c r="J221" s="22"/>
    </row>
    <row r="222" customFormat="false" ht="15.75" hidden="false" customHeight="true" outlineLevel="0" collapsed="false">
      <c r="C222" s="10"/>
      <c r="D222" s="10"/>
      <c r="F222" s="21"/>
      <c r="G222" s="30"/>
      <c r="J222" s="22"/>
    </row>
    <row r="223" customFormat="false" ht="15.75" hidden="false" customHeight="true" outlineLevel="0" collapsed="false">
      <c r="C223" s="10"/>
      <c r="D223" s="10"/>
      <c r="F223" s="21"/>
      <c r="G223" s="30"/>
      <c r="J223" s="22"/>
    </row>
    <row r="224" customFormat="false" ht="15.75" hidden="false" customHeight="true" outlineLevel="0" collapsed="false">
      <c r="C224" s="10"/>
      <c r="D224" s="10"/>
      <c r="F224" s="21"/>
      <c r="G224" s="30"/>
      <c r="J224" s="22"/>
    </row>
    <row r="225" customFormat="false" ht="15.75" hidden="false" customHeight="true" outlineLevel="0" collapsed="false">
      <c r="C225" s="10"/>
      <c r="D225" s="10"/>
      <c r="F225" s="21"/>
      <c r="G225" s="30"/>
      <c r="J225" s="22"/>
    </row>
    <row r="226" customFormat="false" ht="15.75" hidden="false" customHeight="true" outlineLevel="0" collapsed="false">
      <c r="C226" s="10"/>
      <c r="D226" s="10"/>
      <c r="F226" s="21"/>
      <c r="G226" s="30"/>
      <c r="J226" s="22"/>
    </row>
    <row r="227" customFormat="false" ht="15.75" hidden="false" customHeight="true" outlineLevel="0" collapsed="false">
      <c r="C227" s="10"/>
      <c r="D227" s="10"/>
      <c r="F227" s="21"/>
      <c r="G227" s="30"/>
      <c r="J227" s="22"/>
    </row>
    <row r="228" customFormat="false" ht="15.75" hidden="false" customHeight="true" outlineLevel="0" collapsed="false">
      <c r="C228" s="10"/>
      <c r="D228" s="10"/>
      <c r="F228" s="21"/>
      <c r="G228" s="30"/>
      <c r="J228" s="22"/>
    </row>
    <row r="229" customFormat="false" ht="15.75" hidden="false" customHeight="true" outlineLevel="0" collapsed="false">
      <c r="C229" s="10"/>
      <c r="D229" s="10"/>
      <c r="F229" s="21"/>
      <c r="G229" s="30"/>
      <c r="J229" s="22"/>
    </row>
    <row r="230" customFormat="false" ht="15.75" hidden="false" customHeight="true" outlineLevel="0" collapsed="false">
      <c r="C230" s="10"/>
      <c r="D230" s="10"/>
      <c r="F230" s="21"/>
      <c r="G230" s="30"/>
      <c r="J230" s="22"/>
    </row>
    <row r="231" customFormat="false" ht="15.75" hidden="false" customHeight="true" outlineLevel="0" collapsed="false">
      <c r="C231" s="10"/>
      <c r="D231" s="10"/>
      <c r="F231" s="21"/>
      <c r="G231" s="30"/>
      <c r="J231" s="22"/>
    </row>
    <row r="232" customFormat="false" ht="15.75" hidden="false" customHeight="true" outlineLevel="0" collapsed="false">
      <c r="C232" s="10"/>
      <c r="D232" s="10"/>
      <c r="F232" s="21"/>
      <c r="G232" s="30"/>
      <c r="J232" s="22"/>
    </row>
    <row r="233" customFormat="false" ht="15.75" hidden="false" customHeight="true" outlineLevel="0" collapsed="false">
      <c r="C233" s="10"/>
      <c r="D233" s="10"/>
      <c r="F233" s="21"/>
      <c r="G233" s="30"/>
      <c r="J233" s="22"/>
    </row>
    <row r="234" customFormat="false" ht="15.75" hidden="false" customHeight="true" outlineLevel="0" collapsed="false">
      <c r="C234" s="10"/>
      <c r="D234" s="10"/>
      <c r="F234" s="21"/>
      <c r="G234" s="30"/>
      <c r="J234" s="22"/>
    </row>
    <row r="235" customFormat="false" ht="15.75" hidden="false" customHeight="true" outlineLevel="0" collapsed="false">
      <c r="C235" s="10"/>
      <c r="D235" s="10"/>
      <c r="F235" s="21"/>
      <c r="G235" s="30"/>
      <c r="J235" s="22"/>
    </row>
    <row r="236" customFormat="false" ht="15.75" hidden="false" customHeight="true" outlineLevel="0" collapsed="false">
      <c r="C236" s="10"/>
      <c r="D236" s="10"/>
      <c r="F236" s="21"/>
      <c r="G236" s="30"/>
      <c r="J236" s="22"/>
    </row>
    <row r="237" customFormat="false" ht="15.75" hidden="false" customHeight="true" outlineLevel="0" collapsed="false">
      <c r="C237" s="10"/>
      <c r="D237" s="10"/>
      <c r="F237" s="21"/>
      <c r="G237" s="30"/>
      <c r="J237" s="22"/>
    </row>
    <row r="238" customFormat="false" ht="15.75" hidden="false" customHeight="true" outlineLevel="0" collapsed="false">
      <c r="C238" s="10"/>
      <c r="D238" s="10"/>
      <c r="F238" s="21"/>
      <c r="G238" s="30"/>
      <c r="J238" s="22"/>
    </row>
    <row r="239" customFormat="false" ht="15.75" hidden="false" customHeight="true" outlineLevel="0" collapsed="false">
      <c r="C239" s="10"/>
      <c r="D239" s="10"/>
      <c r="F239" s="21"/>
      <c r="G239" s="30"/>
      <c r="J239" s="22"/>
    </row>
    <row r="240" customFormat="false" ht="15.75" hidden="false" customHeight="true" outlineLevel="0" collapsed="false">
      <c r="C240" s="10"/>
      <c r="D240" s="10"/>
      <c r="F240" s="21"/>
      <c r="G240" s="30"/>
      <c r="J240" s="22"/>
    </row>
    <row r="241" customFormat="false" ht="15.75" hidden="false" customHeight="true" outlineLevel="0" collapsed="false">
      <c r="C241" s="10"/>
      <c r="D241" s="10"/>
      <c r="F241" s="21"/>
      <c r="G241" s="30"/>
      <c r="J241" s="22"/>
    </row>
    <row r="242" customFormat="false" ht="15.75" hidden="false" customHeight="true" outlineLevel="0" collapsed="false">
      <c r="C242" s="10"/>
      <c r="D242" s="10"/>
      <c r="F242" s="21"/>
      <c r="G242" s="30"/>
      <c r="J242" s="22"/>
    </row>
    <row r="243" customFormat="false" ht="15.75" hidden="false" customHeight="true" outlineLevel="0" collapsed="false">
      <c r="C243" s="10"/>
      <c r="D243" s="10"/>
      <c r="F243" s="21"/>
      <c r="G243" s="30"/>
      <c r="J243" s="22"/>
    </row>
    <row r="244" customFormat="false" ht="15.75" hidden="false" customHeight="true" outlineLevel="0" collapsed="false">
      <c r="C244" s="10"/>
      <c r="D244" s="10"/>
      <c r="F244" s="21"/>
      <c r="G244" s="30"/>
      <c r="J244" s="22"/>
    </row>
    <row r="245" customFormat="false" ht="15.75" hidden="false" customHeight="true" outlineLevel="0" collapsed="false">
      <c r="C245" s="10"/>
      <c r="D245" s="10"/>
      <c r="F245" s="21"/>
      <c r="G245" s="30"/>
      <c r="J245" s="22"/>
    </row>
    <row r="246" customFormat="false" ht="15.75" hidden="false" customHeight="true" outlineLevel="0" collapsed="false">
      <c r="C246" s="10"/>
      <c r="D246" s="10"/>
      <c r="F246" s="21"/>
      <c r="G246" s="30"/>
      <c r="J246" s="22"/>
    </row>
    <row r="247" customFormat="false" ht="15.75" hidden="false" customHeight="true" outlineLevel="0" collapsed="false">
      <c r="C247" s="10"/>
      <c r="D247" s="10"/>
      <c r="F247" s="21"/>
      <c r="G247" s="30"/>
      <c r="J247" s="22"/>
    </row>
    <row r="248" customFormat="false" ht="15.75" hidden="false" customHeight="true" outlineLevel="0" collapsed="false">
      <c r="C248" s="10"/>
      <c r="D248" s="10"/>
      <c r="F248" s="21"/>
      <c r="G248" s="30"/>
      <c r="J248" s="22"/>
    </row>
    <row r="249" customFormat="false" ht="15.75" hidden="false" customHeight="true" outlineLevel="0" collapsed="false">
      <c r="C249" s="10"/>
      <c r="D249" s="10"/>
      <c r="F249" s="21"/>
      <c r="G249" s="30"/>
      <c r="J249" s="22"/>
    </row>
    <row r="250" customFormat="false" ht="15.75" hidden="false" customHeight="true" outlineLevel="0" collapsed="false">
      <c r="C250" s="10"/>
      <c r="D250" s="10"/>
      <c r="F250" s="21"/>
      <c r="G250" s="30"/>
      <c r="J250" s="22"/>
    </row>
    <row r="251" customFormat="false" ht="15.75" hidden="false" customHeight="true" outlineLevel="0" collapsed="false">
      <c r="C251" s="10"/>
      <c r="D251" s="10"/>
      <c r="F251" s="21"/>
      <c r="G251" s="30"/>
      <c r="J251" s="22"/>
    </row>
    <row r="252" customFormat="false" ht="15.75" hidden="false" customHeight="true" outlineLevel="0" collapsed="false">
      <c r="C252" s="10"/>
      <c r="D252" s="10"/>
      <c r="F252" s="21"/>
      <c r="G252" s="30"/>
      <c r="J252" s="22"/>
    </row>
    <row r="253" customFormat="false" ht="15.75" hidden="false" customHeight="true" outlineLevel="0" collapsed="false">
      <c r="C253" s="10"/>
      <c r="D253" s="10"/>
      <c r="F253" s="21"/>
      <c r="G253" s="30"/>
      <c r="J253" s="22"/>
    </row>
    <row r="254" customFormat="false" ht="15.75" hidden="false" customHeight="true" outlineLevel="0" collapsed="false">
      <c r="C254" s="10"/>
      <c r="D254" s="10"/>
      <c r="F254" s="21"/>
      <c r="G254" s="30"/>
      <c r="J254" s="22"/>
    </row>
    <row r="255" customFormat="false" ht="15.75" hidden="false" customHeight="true" outlineLevel="0" collapsed="false">
      <c r="C255" s="10"/>
      <c r="D255" s="10"/>
      <c r="F255" s="21"/>
      <c r="G255" s="30"/>
      <c r="J255" s="22"/>
    </row>
    <row r="256" customFormat="false" ht="15.75" hidden="false" customHeight="true" outlineLevel="0" collapsed="false">
      <c r="C256" s="10"/>
      <c r="D256" s="10"/>
      <c r="F256" s="21"/>
      <c r="G256" s="30"/>
      <c r="J256" s="22"/>
    </row>
    <row r="257" customFormat="false" ht="15.75" hidden="false" customHeight="true" outlineLevel="0" collapsed="false">
      <c r="C257" s="10"/>
      <c r="D257" s="10"/>
      <c r="F257" s="21"/>
      <c r="G257" s="30"/>
      <c r="J257" s="22"/>
    </row>
    <row r="258" customFormat="false" ht="15.75" hidden="false" customHeight="true" outlineLevel="0" collapsed="false">
      <c r="C258" s="10"/>
      <c r="D258" s="10"/>
      <c r="F258" s="21"/>
      <c r="G258" s="30"/>
      <c r="J258" s="22"/>
    </row>
    <row r="259" customFormat="false" ht="15.75" hidden="false" customHeight="true" outlineLevel="0" collapsed="false">
      <c r="C259" s="10"/>
      <c r="D259" s="10"/>
      <c r="F259" s="21"/>
      <c r="G259" s="30"/>
      <c r="J259" s="22"/>
    </row>
    <row r="260" customFormat="false" ht="15.75" hidden="false" customHeight="true" outlineLevel="0" collapsed="false">
      <c r="C260" s="10"/>
      <c r="D260" s="10"/>
      <c r="F260" s="21"/>
      <c r="G260" s="30"/>
      <c r="J260" s="22"/>
    </row>
    <row r="261" customFormat="false" ht="15.75" hidden="false" customHeight="true" outlineLevel="0" collapsed="false">
      <c r="C261" s="10"/>
      <c r="D261" s="10"/>
      <c r="F261" s="21"/>
      <c r="G261" s="30"/>
      <c r="J261" s="22"/>
    </row>
    <row r="262" customFormat="false" ht="15.75" hidden="false" customHeight="true" outlineLevel="0" collapsed="false">
      <c r="C262" s="10"/>
      <c r="D262" s="10"/>
      <c r="F262" s="21"/>
      <c r="G262" s="30"/>
      <c r="J262" s="22"/>
    </row>
    <row r="263" customFormat="false" ht="15.75" hidden="false" customHeight="true" outlineLevel="0" collapsed="false">
      <c r="C263" s="10"/>
      <c r="D263" s="10"/>
      <c r="F263" s="21"/>
      <c r="G263" s="30"/>
      <c r="J263" s="22"/>
    </row>
    <row r="264" customFormat="false" ht="15.75" hidden="false" customHeight="true" outlineLevel="0" collapsed="false">
      <c r="C264" s="10"/>
      <c r="D264" s="10"/>
      <c r="F264" s="21"/>
      <c r="G264" s="30"/>
      <c r="J264" s="22"/>
    </row>
    <row r="265" customFormat="false" ht="15.75" hidden="false" customHeight="true" outlineLevel="0" collapsed="false">
      <c r="C265" s="10"/>
      <c r="D265" s="10"/>
      <c r="F265" s="21"/>
      <c r="G265" s="30"/>
      <c r="J265" s="22"/>
    </row>
    <row r="266" customFormat="false" ht="15.75" hidden="false" customHeight="true" outlineLevel="0" collapsed="false">
      <c r="C266" s="10"/>
      <c r="D266" s="10"/>
      <c r="F266" s="21"/>
      <c r="G266" s="30"/>
      <c r="J266" s="22"/>
    </row>
    <row r="267" customFormat="false" ht="15.75" hidden="false" customHeight="true" outlineLevel="0" collapsed="false">
      <c r="C267" s="10"/>
      <c r="D267" s="10"/>
      <c r="F267" s="21"/>
      <c r="G267" s="30"/>
      <c r="J267" s="22"/>
    </row>
    <row r="268" customFormat="false" ht="15.75" hidden="false" customHeight="true" outlineLevel="0" collapsed="false">
      <c r="C268" s="10"/>
      <c r="D268" s="10"/>
      <c r="F268" s="21"/>
      <c r="G268" s="30"/>
      <c r="J268" s="22"/>
    </row>
    <row r="269" customFormat="false" ht="15.75" hidden="false" customHeight="true" outlineLevel="0" collapsed="false">
      <c r="C269" s="10"/>
      <c r="D269" s="10"/>
      <c r="F269" s="21"/>
      <c r="G269" s="30"/>
      <c r="J269" s="22"/>
    </row>
    <row r="270" customFormat="false" ht="15.75" hidden="false" customHeight="true" outlineLevel="0" collapsed="false">
      <c r="C270" s="10"/>
      <c r="D270" s="10"/>
      <c r="F270" s="21"/>
      <c r="G270" s="30"/>
      <c r="J270" s="22"/>
    </row>
    <row r="271" customFormat="false" ht="15.75" hidden="false" customHeight="true" outlineLevel="0" collapsed="false">
      <c r="C271" s="10"/>
      <c r="D271" s="10"/>
      <c r="F271" s="21"/>
      <c r="G271" s="30"/>
      <c r="J271" s="22"/>
    </row>
    <row r="272" customFormat="false" ht="15.75" hidden="false" customHeight="true" outlineLevel="0" collapsed="false">
      <c r="C272" s="10"/>
      <c r="D272" s="10"/>
      <c r="F272" s="21"/>
      <c r="G272" s="30"/>
      <c r="J272" s="22"/>
    </row>
    <row r="273" customFormat="false" ht="15.75" hidden="false" customHeight="true" outlineLevel="0" collapsed="false">
      <c r="C273" s="10"/>
      <c r="D273" s="10"/>
      <c r="F273" s="21"/>
      <c r="G273" s="30"/>
      <c r="J273" s="22"/>
    </row>
    <row r="274" customFormat="false" ht="15.75" hidden="false" customHeight="true" outlineLevel="0" collapsed="false">
      <c r="C274" s="10"/>
      <c r="D274" s="10"/>
      <c r="F274" s="21"/>
      <c r="G274" s="30"/>
      <c r="J274" s="22"/>
    </row>
    <row r="275" customFormat="false" ht="15.75" hidden="false" customHeight="true" outlineLevel="0" collapsed="false">
      <c r="C275" s="10"/>
      <c r="D275" s="10"/>
      <c r="F275" s="21"/>
      <c r="G275" s="30"/>
      <c r="J275" s="22"/>
    </row>
    <row r="276" customFormat="false" ht="15.75" hidden="false" customHeight="true" outlineLevel="0" collapsed="false">
      <c r="C276" s="10"/>
      <c r="D276" s="10"/>
      <c r="F276" s="21"/>
      <c r="G276" s="30"/>
      <c r="J276" s="22"/>
    </row>
    <row r="277" customFormat="false" ht="15.75" hidden="false" customHeight="true" outlineLevel="0" collapsed="false">
      <c r="C277" s="10"/>
      <c r="D277" s="10"/>
      <c r="F277" s="21"/>
      <c r="G277" s="30"/>
      <c r="J277" s="22"/>
    </row>
    <row r="278" customFormat="false" ht="15.75" hidden="false" customHeight="true" outlineLevel="0" collapsed="false">
      <c r="C278" s="10"/>
      <c r="D278" s="10"/>
      <c r="F278" s="21"/>
      <c r="G278" s="30"/>
      <c r="J278" s="22"/>
    </row>
    <row r="279" customFormat="false" ht="15.75" hidden="false" customHeight="true" outlineLevel="0" collapsed="false">
      <c r="C279" s="10"/>
      <c r="D279" s="10"/>
      <c r="F279" s="21"/>
      <c r="G279" s="30"/>
      <c r="J279" s="22"/>
    </row>
    <row r="280" customFormat="false" ht="15.75" hidden="false" customHeight="true" outlineLevel="0" collapsed="false">
      <c r="C280" s="10"/>
      <c r="D280" s="10"/>
      <c r="F280" s="21"/>
      <c r="G280" s="30"/>
      <c r="J280" s="22"/>
    </row>
    <row r="281" customFormat="false" ht="15.75" hidden="false" customHeight="true" outlineLevel="0" collapsed="false">
      <c r="C281" s="10"/>
      <c r="D281" s="10"/>
      <c r="F281" s="21"/>
      <c r="G281" s="30"/>
      <c r="J281" s="22"/>
    </row>
    <row r="282" customFormat="false" ht="15.75" hidden="false" customHeight="true" outlineLevel="0" collapsed="false">
      <c r="C282" s="10"/>
      <c r="D282" s="10"/>
      <c r="F282" s="21"/>
      <c r="G282" s="30"/>
      <c r="J282" s="22"/>
    </row>
    <row r="283" customFormat="false" ht="15.75" hidden="false" customHeight="true" outlineLevel="0" collapsed="false">
      <c r="C283" s="10"/>
      <c r="D283" s="10"/>
      <c r="F283" s="21"/>
      <c r="G283" s="30"/>
      <c r="J283" s="22"/>
    </row>
    <row r="284" customFormat="false" ht="15.75" hidden="false" customHeight="true" outlineLevel="0" collapsed="false">
      <c r="C284" s="10"/>
      <c r="D284" s="10"/>
      <c r="F284" s="21"/>
      <c r="G284" s="30"/>
      <c r="J284" s="22"/>
    </row>
    <row r="285" customFormat="false" ht="15.75" hidden="false" customHeight="true" outlineLevel="0" collapsed="false">
      <c r="C285" s="10"/>
      <c r="D285" s="10"/>
      <c r="F285" s="21"/>
      <c r="G285" s="30"/>
      <c r="J285" s="22"/>
    </row>
    <row r="286" customFormat="false" ht="15.75" hidden="false" customHeight="true" outlineLevel="0" collapsed="false">
      <c r="C286" s="10"/>
      <c r="D286" s="10"/>
      <c r="F286" s="21"/>
      <c r="G286" s="30"/>
      <c r="J286" s="22"/>
    </row>
    <row r="287" customFormat="false" ht="15.75" hidden="false" customHeight="true" outlineLevel="0" collapsed="false">
      <c r="C287" s="10"/>
      <c r="D287" s="10"/>
      <c r="F287" s="21"/>
      <c r="G287" s="30"/>
      <c r="J287" s="22"/>
    </row>
    <row r="288" customFormat="false" ht="15.75" hidden="false" customHeight="true" outlineLevel="0" collapsed="false">
      <c r="C288" s="10"/>
      <c r="D288" s="10"/>
      <c r="F288" s="21"/>
      <c r="G288" s="30"/>
      <c r="J288" s="22"/>
    </row>
    <row r="289" customFormat="false" ht="15.75" hidden="false" customHeight="true" outlineLevel="0" collapsed="false">
      <c r="C289" s="10"/>
      <c r="D289" s="10"/>
      <c r="F289" s="21"/>
      <c r="G289" s="30"/>
      <c r="J289" s="22"/>
    </row>
    <row r="290" customFormat="false" ht="15.75" hidden="false" customHeight="true" outlineLevel="0" collapsed="false">
      <c r="C290" s="10"/>
      <c r="D290" s="10"/>
      <c r="F290" s="21"/>
      <c r="G290" s="30"/>
      <c r="J290" s="22"/>
    </row>
    <row r="291" customFormat="false" ht="15.75" hidden="false" customHeight="true" outlineLevel="0" collapsed="false">
      <c r="C291" s="10"/>
      <c r="D291" s="10"/>
      <c r="F291" s="21"/>
      <c r="G291" s="30"/>
      <c r="J291" s="22"/>
    </row>
    <row r="292" customFormat="false" ht="15.75" hidden="false" customHeight="true" outlineLevel="0" collapsed="false">
      <c r="C292" s="10"/>
      <c r="D292" s="10"/>
      <c r="F292" s="21"/>
      <c r="G292" s="30"/>
      <c r="J292" s="22"/>
    </row>
    <row r="293" customFormat="false" ht="15.75" hidden="false" customHeight="true" outlineLevel="0" collapsed="false">
      <c r="C293" s="10"/>
      <c r="D293" s="10"/>
      <c r="F293" s="21"/>
      <c r="G293" s="30"/>
      <c r="J293" s="22"/>
    </row>
    <row r="294" customFormat="false" ht="15.75" hidden="false" customHeight="true" outlineLevel="0" collapsed="false">
      <c r="C294" s="10"/>
      <c r="D294" s="10"/>
      <c r="F294" s="21"/>
      <c r="G294" s="30"/>
      <c r="J294" s="22"/>
    </row>
    <row r="295" customFormat="false" ht="15.75" hidden="false" customHeight="true" outlineLevel="0" collapsed="false">
      <c r="C295" s="10"/>
      <c r="D295" s="10"/>
      <c r="F295" s="21"/>
      <c r="G295" s="30"/>
      <c r="J295" s="22"/>
    </row>
    <row r="296" customFormat="false" ht="15.75" hidden="false" customHeight="true" outlineLevel="0" collapsed="false">
      <c r="C296" s="10"/>
      <c r="D296" s="10"/>
      <c r="F296" s="21"/>
      <c r="G296" s="30"/>
      <c r="J296" s="22"/>
    </row>
    <row r="297" customFormat="false" ht="15.75" hidden="false" customHeight="true" outlineLevel="0" collapsed="false">
      <c r="C297" s="10"/>
      <c r="D297" s="10"/>
      <c r="F297" s="21"/>
      <c r="G297" s="30"/>
      <c r="J297" s="22"/>
    </row>
    <row r="298" customFormat="false" ht="15.75" hidden="false" customHeight="true" outlineLevel="0" collapsed="false">
      <c r="C298" s="10"/>
      <c r="D298" s="10"/>
      <c r="F298" s="21"/>
      <c r="G298" s="30"/>
      <c r="J298" s="22"/>
    </row>
    <row r="299" customFormat="false" ht="15.75" hidden="false" customHeight="true" outlineLevel="0" collapsed="false">
      <c r="C299" s="10"/>
      <c r="D299" s="10"/>
      <c r="F299" s="21"/>
      <c r="G299" s="30"/>
      <c r="J299" s="22"/>
    </row>
    <row r="300" customFormat="false" ht="15.75" hidden="false" customHeight="true" outlineLevel="0" collapsed="false">
      <c r="C300" s="10"/>
      <c r="D300" s="10"/>
      <c r="F300" s="21"/>
      <c r="G300" s="30"/>
      <c r="J300" s="22"/>
    </row>
    <row r="301" customFormat="false" ht="15.75" hidden="false" customHeight="true" outlineLevel="0" collapsed="false">
      <c r="C301" s="10"/>
      <c r="D301" s="10"/>
      <c r="F301" s="21"/>
      <c r="G301" s="30"/>
      <c r="J301" s="22"/>
    </row>
    <row r="302" customFormat="false" ht="15.75" hidden="false" customHeight="true" outlineLevel="0" collapsed="false">
      <c r="C302" s="10"/>
      <c r="D302" s="10"/>
      <c r="F302" s="21"/>
      <c r="G302" s="30"/>
      <c r="J302" s="22"/>
    </row>
    <row r="303" customFormat="false" ht="15.75" hidden="false" customHeight="true" outlineLevel="0" collapsed="false">
      <c r="C303" s="10"/>
      <c r="D303" s="10"/>
      <c r="F303" s="21"/>
      <c r="G303" s="30"/>
      <c r="J303" s="22"/>
    </row>
    <row r="304" customFormat="false" ht="15.75" hidden="false" customHeight="true" outlineLevel="0" collapsed="false">
      <c r="C304" s="10"/>
      <c r="D304" s="10"/>
      <c r="F304" s="21"/>
      <c r="G304" s="30"/>
      <c r="J304" s="22"/>
    </row>
    <row r="305" customFormat="false" ht="15.75" hidden="false" customHeight="true" outlineLevel="0" collapsed="false">
      <c r="C305" s="10"/>
      <c r="D305" s="10"/>
      <c r="F305" s="21"/>
      <c r="G305" s="30"/>
      <c r="J305" s="22"/>
    </row>
    <row r="306" customFormat="false" ht="15.75" hidden="false" customHeight="true" outlineLevel="0" collapsed="false">
      <c r="C306" s="10"/>
      <c r="D306" s="10"/>
      <c r="F306" s="21"/>
      <c r="G306" s="30"/>
      <c r="J306" s="22"/>
    </row>
    <row r="307" customFormat="false" ht="15.75" hidden="false" customHeight="true" outlineLevel="0" collapsed="false">
      <c r="C307" s="10"/>
      <c r="D307" s="10"/>
      <c r="F307" s="21"/>
      <c r="G307" s="30"/>
      <c r="J307" s="22"/>
    </row>
    <row r="308" customFormat="false" ht="15.75" hidden="false" customHeight="true" outlineLevel="0" collapsed="false">
      <c r="C308" s="10"/>
      <c r="D308" s="10"/>
      <c r="F308" s="21"/>
      <c r="G308" s="30"/>
      <c r="J308" s="22"/>
    </row>
    <row r="309" customFormat="false" ht="15.75" hidden="false" customHeight="true" outlineLevel="0" collapsed="false">
      <c r="C309" s="10"/>
      <c r="D309" s="10"/>
      <c r="F309" s="21"/>
      <c r="G309" s="30"/>
      <c r="J309" s="22"/>
    </row>
    <row r="310" customFormat="false" ht="15.75" hidden="false" customHeight="true" outlineLevel="0" collapsed="false">
      <c r="C310" s="10"/>
      <c r="D310" s="10"/>
      <c r="F310" s="21"/>
      <c r="G310" s="30"/>
      <c r="J310" s="22"/>
    </row>
    <row r="311" customFormat="false" ht="15.75" hidden="false" customHeight="true" outlineLevel="0" collapsed="false">
      <c r="C311" s="10"/>
      <c r="D311" s="10"/>
      <c r="F311" s="21"/>
      <c r="G311" s="30"/>
      <c r="J311" s="22"/>
    </row>
    <row r="312" customFormat="false" ht="15.75" hidden="false" customHeight="true" outlineLevel="0" collapsed="false">
      <c r="C312" s="10"/>
      <c r="D312" s="10"/>
      <c r="F312" s="21"/>
      <c r="G312" s="30"/>
      <c r="J312" s="22"/>
    </row>
    <row r="313" customFormat="false" ht="15.75" hidden="false" customHeight="true" outlineLevel="0" collapsed="false">
      <c r="C313" s="10"/>
      <c r="D313" s="10"/>
      <c r="F313" s="21"/>
      <c r="G313" s="30"/>
      <c r="J313" s="22"/>
    </row>
    <row r="314" customFormat="false" ht="15.75" hidden="false" customHeight="true" outlineLevel="0" collapsed="false">
      <c r="C314" s="10"/>
      <c r="D314" s="10"/>
      <c r="F314" s="21"/>
      <c r="G314" s="30"/>
      <c r="J314" s="22"/>
    </row>
    <row r="315" customFormat="false" ht="15.75" hidden="false" customHeight="true" outlineLevel="0" collapsed="false">
      <c r="C315" s="10"/>
      <c r="D315" s="10"/>
      <c r="F315" s="21"/>
      <c r="G315" s="30"/>
      <c r="J315" s="22"/>
    </row>
    <row r="316" customFormat="false" ht="15.75" hidden="false" customHeight="true" outlineLevel="0" collapsed="false">
      <c r="C316" s="10"/>
      <c r="D316" s="10"/>
      <c r="F316" s="21"/>
      <c r="G316" s="30"/>
      <c r="J316" s="22"/>
    </row>
    <row r="317" customFormat="false" ht="15.75" hidden="false" customHeight="true" outlineLevel="0" collapsed="false">
      <c r="C317" s="10"/>
      <c r="D317" s="10"/>
      <c r="F317" s="21"/>
      <c r="G317" s="30"/>
      <c r="J317" s="22"/>
    </row>
    <row r="318" customFormat="false" ht="15.75" hidden="false" customHeight="true" outlineLevel="0" collapsed="false">
      <c r="C318" s="10"/>
      <c r="D318" s="10"/>
      <c r="F318" s="21"/>
      <c r="G318" s="30"/>
      <c r="J318" s="22"/>
    </row>
    <row r="319" customFormat="false" ht="15.75" hidden="false" customHeight="true" outlineLevel="0" collapsed="false">
      <c r="C319" s="10"/>
      <c r="D319" s="10"/>
      <c r="F319" s="21"/>
      <c r="G319" s="30"/>
      <c r="J319" s="22"/>
    </row>
    <row r="320" customFormat="false" ht="15.75" hidden="false" customHeight="true" outlineLevel="0" collapsed="false">
      <c r="C320" s="10"/>
      <c r="D320" s="10"/>
      <c r="F320" s="21"/>
      <c r="G320" s="30"/>
      <c r="J320" s="22"/>
    </row>
    <row r="321" customFormat="false" ht="15.75" hidden="false" customHeight="true" outlineLevel="0" collapsed="false">
      <c r="C321" s="10"/>
      <c r="D321" s="10"/>
      <c r="F321" s="21"/>
      <c r="G321" s="30"/>
      <c r="J321" s="22"/>
    </row>
    <row r="322" customFormat="false" ht="15.75" hidden="false" customHeight="true" outlineLevel="0" collapsed="false">
      <c r="C322" s="10"/>
      <c r="D322" s="10"/>
      <c r="F322" s="21"/>
      <c r="G322" s="30"/>
      <c r="J322" s="22"/>
    </row>
    <row r="323" customFormat="false" ht="15.75" hidden="false" customHeight="true" outlineLevel="0" collapsed="false">
      <c r="C323" s="10"/>
      <c r="D323" s="10"/>
      <c r="F323" s="21"/>
      <c r="G323" s="30"/>
      <c r="J323" s="22"/>
    </row>
    <row r="324" customFormat="false" ht="15.75" hidden="false" customHeight="true" outlineLevel="0" collapsed="false">
      <c r="C324" s="10"/>
      <c r="D324" s="10"/>
      <c r="F324" s="21"/>
      <c r="G324" s="30"/>
      <c r="J324" s="22"/>
    </row>
    <row r="325" customFormat="false" ht="15.75" hidden="false" customHeight="true" outlineLevel="0" collapsed="false">
      <c r="C325" s="10"/>
      <c r="D325" s="10"/>
      <c r="F325" s="21"/>
      <c r="G325" s="30"/>
      <c r="J325" s="22"/>
    </row>
    <row r="326" customFormat="false" ht="15.75" hidden="false" customHeight="true" outlineLevel="0" collapsed="false">
      <c r="C326" s="10"/>
      <c r="D326" s="10"/>
      <c r="F326" s="21"/>
      <c r="G326" s="30"/>
      <c r="J326" s="22"/>
    </row>
    <row r="327" customFormat="false" ht="15.75" hidden="false" customHeight="true" outlineLevel="0" collapsed="false">
      <c r="C327" s="10"/>
      <c r="D327" s="10"/>
      <c r="F327" s="21"/>
      <c r="G327" s="30"/>
      <c r="J327" s="22"/>
    </row>
    <row r="328" customFormat="false" ht="15.75" hidden="false" customHeight="true" outlineLevel="0" collapsed="false">
      <c r="C328" s="10"/>
      <c r="D328" s="10"/>
      <c r="F328" s="21"/>
      <c r="G328" s="30"/>
      <c r="J328" s="22"/>
    </row>
    <row r="329" customFormat="false" ht="15.75" hidden="false" customHeight="true" outlineLevel="0" collapsed="false">
      <c r="C329" s="10"/>
      <c r="D329" s="10"/>
      <c r="F329" s="21"/>
      <c r="G329" s="30"/>
      <c r="J329" s="22"/>
    </row>
    <row r="330" customFormat="false" ht="15.75" hidden="false" customHeight="true" outlineLevel="0" collapsed="false">
      <c r="C330" s="10"/>
      <c r="D330" s="10"/>
      <c r="F330" s="21"/>
      <c r="G330" s="30"/>
      <c r="J330" s="22"/>
    </row>
    <row r="331" customFormat="false" ht="15.75" hidden="false" customHeight="true" outlineLevel="0" collapsed="false">
      <c r="C331" s="10"/>
      <c r="D331" s="10"/>
      <c r="F331" s="21"/>
      <c r="G331" s="30"/>
      <c r="J331" s="22"/>
    </row>
    <row r="332" customFormat="false" ht="15.75" hidden="false" customHeight="true" outlineLevel="0" collapsed="false">
      <c r="C332" s="10"/>
      <c r="D332" s="10"/>
      <c r="F332" s="21"/>
      <c r="G332" s="30"/>
      <c r="J332" s="22"/>
    </row>
    <row r="333" customFormat="false" ht="15.75" hidden="false" customHeight="true" outlineLevel="0" collapsed="false">
      <c r="C333" s="10"/>
      <c r="D333" s="10"/>
      <c r="F333" s="21"/>
      <c r="G333" s="30"/>
      <c r="J333" s="22"/>
    </row>
    <row r="334" customFormat="false" ht="15.75" hidden="false" customHeight="true" outlineLevel="0" collapsed="false">
      <c r="C334" s="10"/>
      <c r="D334" s="10"/>
      <c r="F334" s="21"/>
      <c r="G334" s="30"/>
      <c r="J334" s="22"/>
    </row>
    <row r="335" customFormat="false" ht="15.75" hidden="false" customHeight="true" outlineLevel="0" collapsed="false">
      <c r="C335" s="10"/>
      <c r="D335" s="10"/>
      <c r="F335" s="21"/>
      <c r="G335" s="30"/>
      <c r="J335" s="22"/>
    </row>
    <row r="336" customFormat="false" ht="15.75" hidden="false" customHeight="true" outlineLevel="0" collapsed="false">
      <c r="C336" s="10"/>
      <c r="D336" s="10"/>
      <c r="F336" s="21"/>
      <c r="G336" s="30"/>
      <c r="J336" s="22"/>
    </row>
    <row r="337" customFormat="false" ht="15.75" hidden="false" customHeight="true" outlineLevel="0" collapsed="false">
      <c r="C337" s="10"/>
      <c r="D337" s="10"/>
      <c r="F337" s="21"/>
      <c r="G337" s="30"/>
      <c r="J337" s="22"/>
    </row>
    <row r="338" customFormat="false" ht="15.75" hidden="false" customHeight="true" outlineLevel="0" collapsed="false">
      <c r="C338" s="10"/>
      <c r="D338" s="10"/>
      <c r="F338" s="21"/>
      <c r="G338" s="30"/>
      <c r="J338" s="22"/>
    </row>
    <row r="339" customFormat="false" ht="15.75" hidden="false" customHeight="true" outlineLevel="0" collapsed="false">
      <c r="C339" s="10"/>
      <c r="D339" s="10"/>
      <c r="F339" s="21"/>
      <c r="G339" s="30"/>
      <c r="J339" s="22"/>
    </row>
    <row r="340" customFormat="false" ht="15.75" hidden="false" customHeight="true" outlineLevel="0" collapsed="false">
      <c r="C340" s="10"/>
      <c r="D340" s="10"/>
      <c r="F340" s="21"/>
      <c r="G340" s="30"/>
      <c r="J340" s="22"/>
    </row>
    <row r="341" customFormat="false" ht="15.75" hidden="false" customHeight="true" outlineLevel="0" collapsed="false">
      <c r="C341" s="10"/>
      <c r="D341" s="10"/>
      <c r="F341" s="21"/>
      <c r="G341" s="30"/>
      <c r="J341" s="22"/>
    </row>
    <row r="342" customFormat="false" ht="15.75" hidden="false" customHeight="true" outlineLevel="0" collapsed="false">
      <c r="C342" s="10"/>
      <c r="D342" s="10"/>
      <c r="F342" s="21"/>
      <c r="G342" s="30"/>
      <c r="J342" s="22"/>
    </row>
    <row r="343" customFormat="false" ht="15.75" hidden="false" customHeight="true" outlineLevel="0" collapsed="false">
      <c r="C343" s="10"/>
      <c r="D343" s="10"/>
      <c r="F343" s="21"/>
      <c r="G343" s="30"/>
      <c r="J343" s="22"/>
    </row>
    <row r="344" customFormat="false" ht="15.75" hidden="false" customHeight="true" outlineLevel="0" collapsed="false">
      <c r="C344" s="10"/>
      <c r="D344" s="10"/>
      <c r="F344" s="21"/>
      <c r="G344" s="30"/>
      <c r="J344" s="22"/>
    </row>
    <row r="345" customFormat="false" ht="15.75" hidden="false" customHeight="true" outlineLevel="0" collapsed="false">
      <c r="C345" s="10"/>
      <c r="D345" s="10"/>
      <c r="F345" s="21"/>
      <c r="G345" s="30"/>
      <c r="J345" s="22"/>
    </row>
    <row r="346" customFormat="false" ht="15.75" hidden="false" customHeight="true" outlineLevel="0" collapsed="false">
      <c r="C346" s="10"/>
      <c r="D346" s="10"/>
      <c r="F346" s="21"/>
      <c r="G346" s="30"/>
      <c r="J346" s="22"/>
    </row>
    <row r="347" customFormat="false" ht="15.75" hidden="false" customHeight="true" outlineLevel="0" collapsed="false">
      <c r="C347" s="10"/>
      <c r="D347" s="10"/>
      <c r="F347" s="21"/>
      <c r="G347" s="30"/>
      <c r="J347" s="22"/>
    </row>
    <row r="348" customFormat="false" ht="15.75" hidden="false" customHeight="true" outlineLevel="0" collapsed="false">
      <c r="C348" s="10"/>
      <c r="D348" s="10"/>
      <c r="F348" s="21"/>
      <c r="G348" s="30"/>
      <c r="J348" s="22"/>
    </row>
    <row r="349" customFormat="false" ht="15.75" hidden="false" customHeight="true" outlineLevel="0" collapsed="false">
      <c r="C349" s="10"/>
      <c r="D349" s="10"/>
      <c r="F349" s="21"/>
      <c r="G349" s="30"/>
      <c r="J349" s="22"/>
    </row>
    <row r="350" customFormat="false" ht="15.75" hidden="false" customHeight="true" outlineLevel="0" collapsed="false">
      <c r="C350" s="10"/>
      <c r="D350" s="10"/>
      <c r="F350" s="21"/>
      <c r="G350" s="30"/>
      <c r="J350" s="22"/>
    </row>
    <row r="351" customFormat="false" ht="15.75" hidden="false" customHeight="true" outlineLevel="0" collapsed="false">
      <c r="C351" s="10"/>
      <c r="D351" s="10"/>
      <c r="F351" s="21"/>
      <c r="G351" s="30"/>
      <c r="J351" s="22"/>
    </row>
    <row r="352" customFormat="false" ht="15.75" hidden="false" customHeight="true" outlineLevel="0" collapsed="false">
      <c r="C352" s="10"/>
      <c r="D352" s="10"/>
      <c r="F352" s="21"/>
      <c r="G352" s="30"/>
      <c r="J352" s="22"/>
    </row>
    <row r="353" customFormat="false" ht="15.75" hidden="false" customHeight="true" outlineLevel="0" collapsed="false">
      <c r="C353" s="10"/>
      <c r="D353" s="10"/>
      <c r="F353" s="21"/>
      <c r="G353" s="30"/>
      <c r="J353" s="22"/>
    </row>
    <row r="354" customFormat="false" ht="15.75" hidden="false" customHeight="true" outlineLevel="0" collapsed="false">
      <c r="C354" s="10"/>
      <c r="D354" s="10"/>
      <c r="F354" s="21"/>
      <c r="G354" s="30"/>
      <c r="J354" s="22"/>
    </row>
    <row r="355" customFormat="false" ht="15.75" hidden="false" customHeight="true" outlineLevel="0" collapsed="false">
      <c r="C355" s="10"/>
      <c r="D355" s="10"/>
      <c r="F355" s="21"/>
      <c r="G355" s="30"/>
      <c r="J355" s="22"/>
    </row>
    <row r="356" customFormat="false" ht="15.75" hidden="false" customHeight="true" outlineLevel="0" collapsed="false">
      <c r="C356" s="10"/>
      <c r="D356" s="10"/>
      <c r="F356" s="21"/>
      <c r="G356" s="30"/>
      <c r="J356" s="22"/>
    </row>
    <row r="357" customFormat="false" ht="15.75" hidden="false" customHeight="true" outlineLevel="0" collapsed="false">
      <c r="C357" s="10"/>
      <c r="D357" s="10"/>
      <c r="F357" s="21"/>
      <c r="G357" s="30"/>
      <c r="J357" s="22"/>
    </row>
    <row r="358" customFormat="false" ht="15.75" hidden="false" customHeight="true" outlineLevel="0" collapsed="false">
      <c r="C358" s="10"/>
      <c r="D358" s="10"/>
      <c r="F358" s="21"/>
      <c r="G358" s="30"/>
      <c r="J358" s="22"/>
    </row>
    <row r="359" customFormat="false" ht="15.75" hidden="false" customHeight="true" outlineLevel="0" collapsed="false">
      <c r="C359" s="10"/>
      <c r="D359" s="10"/>
      <c r="F359" s="21"/>
      <c r="G359" s="30"/>
      <c r="J359" s="22"/>
    </row>
    <row r="360" customFormat="false" ht="15.75" hidden="false" customHeight="true" outlineLevel="0" collapsed="false">
      <c r="C360" s="10"/>
      <c r="D360" s="10"/>
      <c r="F360" s="21"/>
      <c r="G360" s="30"/>
      <c r="J360" s="22"/>
    </row>
    <row r="361" customFormat="false" ht="15.75" hidden="false" customHeight="true" outlineLevel="0" collapsed="false">
      <c r="C361" s="10"/>
      <c r="D361" s="10"/>
      <c r="F361" s="21"/>
      <c r="G361" s="30"/>
      <c r="J361" s="22"/>
    </row>
    <row r="362" customFormat="false" ht="15.75" hidden="false" customHeight="true" outlineLevel="0" collapsed="false">
      <c r="C362" s="10"/>
      <c r="D362" s="10"/>
      <c r="F362" s="21"/>
      <c r="G362" s="30"/>
      <c r="J362" s="22"/>
    </row>
    <row r="363" customFormat="false" ht="15.75" hidden="false" customHeight="true" outlineLevel="0" collapsed="false">
      <c r="C363" s="10"/>
      <c r="D363" s="10"/>
      <c r="F363" s="21"/>
      <c r="G363" s="30"/>
      <c r="J363" s="22"/>
    </row>
    <row r="364" customFormat="false" ht="15.75" hidden="false" customHeight="true" outlineLevel="0" collapsed="false">
      <c r="C364" s="10"/>
      <c r="D364" s="10"/>
      <c r="F364" s="21"/>
      <c r="G364" s="30"/>
      <c r="J364" s="22"/>
    </row>
    <row r="365" customFormat="false" ht="15.75" hidden="false" customHeight="true" outlineLevel="0" collapsed="false">
      <c r="C365" s="10"/>
      <c r="D365" s="10"/>
      <c r="F365" s="21"/>
      <c r="G365" s="30"/>
      <c r="J365" s="22"/>
    </row>
    <row r="366" customFormat="false" ht="15.75" hidden="false" customHeight="true" outlineLevel="0" collapsed="false">
      <c r="C366" s="10"/>
      <c r="D366" s="10"/>
      <c r="F366" s="21"/>
      <c r="G366" s="30"/>
      <c r="J366" s="22"/>
    </row>
    <row r="367" customFormat="false" ht="15.75" hidden="false" customHeight="true" outlineLevel="0" collapsed="false">
      <c r="C367" s="10"/>
      <c r="D367" s="10"/>
      <c r="F367" s="21"/>
      <c r="G367" s="30"/>
      <c r="J367" s="22"/>
    </row>
    <row r="368" customFormat="false" ht="15.75" hidden="false" customHeight="true" outlineLevel="0" collapsed="false">
      <c r="C368" s="10"/>
      <c r="D368" s="10"/>
      <c r="F368" s="21"/>
      <c r="G368" s="30"/>
      <c r="J368" s="22"/>
    </row>
    <row r="369" customFormat="false" ht="15.75" hidden="false" customHeight="true" outlineLevel="0" collapsed="false">
      <c r="C369" s="10"/>
      <c r="D369" s="10"/>
      <c r="F369" s="21"/>
      <c r="G369" s="30"/>
      <c r="J369" s="22"/>
    </row>
    <row r="370" customFormat="false" ht="15.75" hidden="false" customHeight="true" outlineLevel="0" collapsed="false">
      <c r="C370" s="10"/>
      <c r="D370" s="10"/>
      <c r="F370" s="21"/>
      <c r="G370" s="30"/>
      <c r="J370" s="22"/>
    </row>
    <row r="371" customFormat="false" ht="15.75" hidden="false" customHeight="true" outlineLevel="0" collapsed="false">
      <c r="C371" s="10"/>
      <c r="D371" s="10"/>
      <c r="F371" s="21"/>
      <c r="G371" s="30"/>
      <c r="J371" s="22"/>
    </row>
    <row r="372" customFormat="false" ht="15.75" hidden="false" customHeight="true" outlineLevel="0" collapsed="false">
      <c r="C372" s="10"/>
      <c r="D372" s="10"/>
      <c r="F372" s="21"/>
      <c r="G372" s="30"/>
      <c r="J372" s="22"/>
    </row>
    <row r="373" customFormat="false" ht="15.75" hidden="false" customHeight="true" outlineLevel="0" collapsed="false">
      <c r="C373" s="10"/>
      <c r="D373" s="10"/>
      <c r="F373" s="21"/>
      <c r="G373" s="30"/>
      <c r="J373" s="22"/>
    </row>
    <row r="374" customFormat="false" ht="15.75" hidden="false" customHeight="true" outlineLevel="0" collapsed="false">
      <c r="C374" s="10"/>
      <c r="D374" s="10"/>
      <c r="F374" s="21"/>
      <c r="G374" s="30"/>
      <c r="J374" s="22"/>
    </row>
    <row r="375" customFormat="false" ht="15.75" hidden="false" customHeight="true" outlineLevel="0" collapsed="false">
      <c r="C375" s="10"/>
      <c r="D375" s="10"/>
      <c r="F375" s="21"/>
      <c r="G375" s="30"/>
      <c r="J375" s="22"/>
    </row>
    <row r="376" customFormat="false" ht="15.75" hidden="false" customHeight="true" outlineLevel="0" collapsed="false">
      <c r="C376" s="10"/>
      <c r="D376" s="10"/>
      <c r="F376" s="21"/>
      <c r="G376" s="30"/>
      <c r="J376" s="22"/>
    </row>
    <row r="377" customFormat="false" ht="15.75" hidden="false" customHeight="true" outlineLevel="0" collapsed="false">
      <c r="C377" s="10"/>
      <c r="D377" s="10"/>
      <c r="F377" s="21"/>
      <c r="G377" s="30"/>
      <c r="J377" s="22"/>
    </row>
    <row r="378" customFormat="false" ht="15.75" hidden="false" customHeight="true" outlineLevel="0" collapsed="false">
      <c r="C378" s="10"/>
      <c r="D378" s="10"/>
      <c r="F378" s="21"/>
      <c r="G378" s="30"/>
      <c r="J378" s="22"/>
    </row>
    <row r="379" customFormat="false" ht="15.75" hidden="false" customHeight="true" outlineLevel="0" collapsed="false">
      <c r="C379" s="10"/>
      <c r="D379" s="10"/>
      <c r="F379" s="21"/>
      <c r="G379" s="30"/>
      <c r="J379" s="22"/>
    </row>
    <row r="380" customFormat="false" ht="15.75" hidden="false" customHeight="true" outlineLevel="0" collapsed="false">
      <c r="C380" s="10"/>
      <c r="D380" s="10"/>
      <c r="F380" s="21"/>
      <c r="G380" s="30"/>
      <c r="J380" s="22"/>
    </row>
    <row r="381" customFormat="false" ht="15.75" hidden="false" customHeight="true" outlineLevel="0" collapsed="false">
      <c r="C381" s="10"/>
      <c r="D381" s="10"/>
      <c r="F381" s="21"/>
      <c r="G381" s="30"/>
      <c r="J381" s="22"/>
    </row>
    <row r="382" customFormat="false" ht="15.75" hidden="false" customHeight="true" outlineLevel="0" collapsed="false">
      <c r="C382" s="10"/>
      <c r="D382" s="10"/>
      <c r="F382" s="21"/>
      <c r="G382" s="30"/>
      <c r="J382" s="22"/>
    </row>
    <row r="383" customFormat="false" ht="15.75" hidden="false" customHeight="true" outlineLevel="0" collapsed="false">
      <c r="C383" s="10"/>
      <c r="D383" s="10"/>
      <c r="F383" s="21"/>
      <c r="G383" s="30"/>
      <c r="J383" s="22"/>
    </row>
    <row r="384" customFormat="false" ht="15.75" hidden="false" customHeight="true" outlineLevel="0" collapsed="false">
      <c r="C384" s="10"/>
      <c r="D384" s="10"/>
      <c r="F384" s="21"/>
      <c r="G384" s="30"/>
      <c r="J384" s="22"/>
    </row>
    <row r="385" customFormat="false" ht="15.75" hidden="false" customHeight="true" outlineLevel="0" collapsed="false">
      <c r="C385" s="10"/>
      <c r="D385" s="10"/>
      <c r="F385" s="21"/>
      <c r="G385" s="30"/>
      <c r="J385" s="22"/>
    </row>
    <row r="386" customFormat="false" ht="15.75" hidden="false" customHeight="true" outlineLevel="0" collapsed="false">
      <c r="C386" s="10"/>
      <c r="D386" s="10"/>
      <c r="F386" s="21"/>
      <c r="G386" s="30"/>
      <c r="J386" s="22"/>
    </row>
    <row r="387" customFormat="false" ht="15.75" hidden="false" customHeight="true" outlineLevel="0" collapsed="false">
      <c r="C387" s="10"/>
      <c r="D387" s="10"/>
      <c r="F387" s="21"/>
      <c r="G387" s="30"/>
      <c r="J387" s="22"/>
    </row>
    <row r="388" customFormat="false" ht="15.75" hidden="false" customHeight="true" outlineLevel="0" collapsed="false">
      <c r="C388" s="10"/>
      <c r="D388" s="10"/>
      <c r="F388" s="21"/>
      <c r="G388" s="30"/>
      <c r="J388" s="22"/>
    </row>
    <row r="389" customFormat="false" ht="15.75" hidden="false" customHeight="true" outlineLevel="0" collapsed="false">
      <c r="C389" s="10"/>
      <c r="D389" s="10"/>
      <c r="F389" s="21"/>
      <c r="G389" s="30"/>
      <c r="J389" s="22"/>
    </row>
    <row r="390" customFormat="false" ht="15.75" hidden="false" customHeight="true" outlineLevel="0" collapsed="false">
      <c r="C390" s="10"/>
      <c r="D390" s="10"/>
      <c r="F390" s="21"/>
      <c r="G390" s="30"/>
      <c r="J390" s="22"/>
    </row>
    <row r="391" customFormat="false" ht="15.75" hidden="false" customHeight="true" outlineLevel="0" collapsed="false">
      <c r="C391" s="10"/>
      <c r="D391" s="10"/>
      <c r="F391" s="21"/>
      <c r="G391" s="30"/>
      <c r="J391" s="22"/>
    </row>
    <row r="392" customFormat="false" ht="15.75" hidden="false" customHeight="true" outlineLevel="0" collapsed="false">
      <c r="C392" s="10"/>
      <c r="D392" s="10"/>
      <c r="F392" s="21"/>
      <c r="G392" s="30"/>
      <c r="J392" s="22"/>
    </row>
    <row r="393" customFormat="false" ht="15.75" hidden="false" customHeight="true" outlineLevel="0" collapsed="false">
      <c r="C393" s="10"/>
      <c r="D393" s="10"/>
      <c r="F393" s="21"/>
      <c r="G393" s="30"/>
      <c r="J393" s="22"/>
    </row>
    <row r="394" customFormat="false" ht="15.75" hidden="false" customHeight="true" outlineLevel="0" collapsed="false">
      <c r="C394" s="10"/>
      <c r="D394" s="10"/>
      <c r="F394" s="21"/>
      <c r="G394" s="30"/>
      <c r="J394" s="22"/>
    </row>
    <row r="395" customFormat="false" ht="15.75" hidden="false" customHeight="true" outlineLevel="0" collapsed="false">
      <c r="C395" s="10"/>
      <c r="D395" s="10"/>
      <c r="F395" s="21"/>
      <c r="G395" s="30"/>
      <c r="J395" s="22"/>
    </row>
    <row r="396" customFormat="false" ht="15.75" hidden="false" customHeight="true" outlineLevel="0" collapsed="false">
      <c r="C396" s="10"/>
      <c r="D396" s="10"/>
      <c r="F396" s="21"/>
      <c r="G396" s="30"/>
      <c r="J396" s="22"/>
    </row>
    <row r="397" customFormat="false" ht="15.75" hidden="false" customHeight="true" outlineLevel="0" collapsed="false">
      <c r="C397" s="10"/>
      <c r="D397" s="10"/>
      <c r="F397" s="21"/>
      <c r="G397" s="30"/>
      <c r="J397" s="22"/>
    </row>
    <row r="398" customFormat="false" ht="15.75" hidden="false" customHeight="true" outlineLevel="0" collapsed="false">
      <c r="C398" s="10"/>
      <c r="D398" s="10"/>
      <c r="F398" s="21"/>
      <c r="G398" s="30"/>
      <c r="J398" s="22"/>
    </row>
    <row r="399" customFormat="false" ht="15.75" hidden="false" customHeight="true" outlineLevel="0" collapsed="false">
      <c r="C399" s="10"/>
      <c r="D399" s="10"/>
      <c r="F399" s="21"/>
      <c r="G399" s="30"/>
      <c r="J399" s="22"/>
    </row>
    <row r="400" customFormat="false" ht="15.75" hidden="false" customHeight="true" outlineLevel="0" collapsed="false">
      <c r="C400" s="10"/>
      <c r="D400" s="10"/>
      <c r="F400" s="21"/>
      <c r="G400" s="30"/>
      <c r="J400" s="22"/>
    </row>
    <row r="401" customFormat="false" ht="15.75" hidden="false" customHeight="true" outlineLevel="0" collapsed="false">
      <c r="C401" s="10"/>
      <c r="D401" s="10"/>
      <c r="F401" s="21"/>
      <c r="G401" s="30"/>
      <c r="J401" s="22"/>
    </row>
    <row r="402" customFormat="false" ht="15.75" hidden="false" customHeight="true" outlineLevel="0" collapsed="false">
      <c r="C402" s="10"/>
      <c r="D402" s="10"/>
      <c r="F402" s="21"/>
      <c r="G402" s="30"/>
      <c r="J402" s="22"/>
    </row>
    <row r="403" customFormat="false" ht="15.75" hidden="false" customHeight="true" outlineLevel="0" collapsed="false">
      <c r="C403" s="10"/>
      <c r="D403" s="10"/>
      <c r="F403" s="21"/>
      <c r="G403" s="30"/>
      <c r="J403" s="22"/>
    </row>
    <row r="404" customFormat="false" ht="15.75" hidden="false" customHeight="true" outlineLevel="0" collapsed="false">
      <c r="C404" s="10"/>
      <c r="D404" s="10"/>
      <c r="F404" s="21"/>
      <c r="G404" s="30"/>
      <c r="J404" s="22"/>
    </row>
    <row r="405" customFormat="false" ht="15.75" hidden="false" customHeight="true" outlineLevel="0" collapsed="false">
      <c r="C405" s="10"/>
      <c r="D405" s="10"/>
      <c r="F405" s="21"/>
      <c r="G405" s="30"/>
      <c r="J405" s="22"/>
    </row>
    <row r="406" customFormat="false" ht="15.75" hidden="false" customHeight="true" outlineLevel="0" collapsed="false">
      <c r="C406" s="10"/>
      <c r="D406" s="10"/>
      <c r="F406" s="21"/>
      <c r="G406" s="30"/>
      <c r="J406" s="22"/>
    </row>
    <row r="407" customFormat="false" ht="15.75" hidden="false" customHeight="true" outlineLevel="0" collapsed="false">
      <c r="C407" s="10"/>
      <c r="D407" s="10"/>
      <c r="F407" s="21"/>
      <c r="G407" s="30"/>
      <c r="J407" s="22"/>
    </row>
    <row r="408" customFormat="false" ht="15.75" hidden="false" customHeight="true" outlineLevel="0" collapsed="false">
      <c r="C408" s="10"/>
      <c r="D408" s="10"/>
      <c r="F408" s="21"/>
      <c r="G408" s="30"/>
      <c r="J408" s="22"/>
    </row>
    <row r="409" customFormat="false" ht="15.75" hidden="false" customHeight="true" outlineLevel="0" collapsed="false">
      <c r="C409" s="10"/>
      <c r="D409" s="10"/>
      <c r="F409" s="21"/>
      <c r="G409" s="30"/>
      <c r="J409" s="22"/>
    </row>
    <row r="410" customFormat="false" ht="15.75" hidden="false" customHeight="true" outlineLevel="0" collapsed="false">
      <c r="C410" s="10"/>
      <c r="D410" s="10"/>
      <c r="F410" s="21"/>
      <c r="G410" s="30"/>
      <c r="J410" s="22"/>
    </row>
    <row r="411" customFormat="false" ht="15.75" hidden="false" customHeight="true" outlineLevel="0" collapsed="false">
      <c r="C411" s="10"/>
      <c r="D411" s="10"/>
      <c r="F411" s="21"/>
      <c r="G411" s="30"/>
      <c r="J411" s="22"/>
    </row>
    <row r="412" customFormat="false" ht="15.75" hidden="false" customHeight="true" outlineLevel="0" collapsed="false">
      <c r="C412" s="10"/>
      <c r="D412" s="10"/>
      <c r="F412" s="21"/>
      <c r="G412" s="30"/>
      <c r="J412" s="22"/>
    </row>
    <row r="413" customFormat="false" ht="15.75" hidden="false" customHeight="true" outlineLevel="0" collapsed="false">
      <c r="C413" s="10"/>
      <c r="D413" s="10"/>
      <c r="F413" s="21"/>
      <c r="G413" s="30"/>
      <c r="J413" s="22"/>
    </row>
    <row r="414" customFormat="false" ht="15.75" hidden="false" customHeight="true" outlineLevel="0" collapsed="false">
      <c r="C414" s="10"/>
      <c r="D414" s="10"/>
      <c r="F414" s="21"/>
      <c r="G414" s="30"/>
      <c r="J414" s="22"/>
    </row>
    <row r="415" customFormat="false" ht="15.75" hidden="false" customHeight="true" outlineLevel="0" collapsed="false">
      <c r="C415" s="10"/>
      <c r="D415" s="10"/>
      <c r="F415" s="21"/>
      <c r="G415" s="30"/>
      <c r="J415" s="22"/>
    </row>
    <row r="416" customFormat="false" ht="15.75" hidden="false" customHeight="true" outlineLevel="0" collapsed="false">
      <c r="C416" s="10"/>
      <c r="D416" s="10"/>
      <c r="F416" s="21"/>
      <c r="G416" s="30"/>
      <c r="J416" s="22"/>
    </row>
    <row r="417" customFormat="false" ht="15.75" hidden="false" customHeight="true" outlineLevel="0" collapsed="false">
      <c r="C417" s="10"/>
      <c r="D417" s="10"/>
      <c r="F417" s="21"/>
      <c r="G417" s="30"/>
      <c r="J417" s="22"/>
    </row>
    <row r="418" customFormat="false" ht="15.75" hidden="false" customHeight="true" outlineLevel="0" collapsed="false">
      <c r="C418" s="10"/>
      <c r="D418" s="10"/>
      <c r="F418" s="21"/>
      <c r="G418" s="30"/>
      <c r="J418" s="22"/>
    </row>
    <row r="419" customFormat="false" ht="15.75" hidden="false" customHeight="true" outlineLevel="0" collapsed="false">
      <c r="C419" s="10"/>
      <c r="D419" s="10"/>
      <c r="F419" s="21"/>
      <c r="G419" s="30"/>
      <c r="J419" s="22"/>
    </row>
    <row r="420" customFormat="false" ht="15.75" hidden="false" customHeight="true" outlineLevel="0" collapsed="false">
      <c r="C420" s="10"/>
      <c r="D420" s="10"/>
      <c r="F420" s="21"/>
      <c r="G420" s="30"/>
      <c r="J420" s="22"/>
    </row>
    <row r="421" customFormat="false" ht="15.75" hidden="false" customHeight="true" outlineLevel="0" collapsed="false">
      <c r="C421" s="10"/>
      <c r="D421" s="10"/>
      <c r="F421" s="21"/>
      <c r="G421" s="30"/>
      <c r="J421" s="22"/>
    </row>
    <row r="422" customFormat="false" ht="15.75" hidden="false" customHeight="true" outlineLevel="0" collapsed="false">
      <c r="C422" s="10"/>
      <c r="D422" s="10"/>
      <c r="F422" s="21"/>
      <c r="G422" s="30"/>
      <c r="J422" s="22"/>
    </row>
    <row r="423" customFormat="false" ht="15.75" hidden="false" customHeight="true" outlineLevel="0" collapsed="false">
      <c r="C423" s="10"/>
      <c r="D423" s="10"/>
      <c r="F423" s="21"/>
      <c r="G423" s="30"/>
      <c r="J423" s="22"/>
    </row>
    <row r="424" customFormat="false" ht="15.75" hidden="false" customHeight="true" outlineLevel="0" collapsed="false">
      <c r="C424" s="10"/>
      <c r="D424" s="10"/>
      <c r="F424" s="21"/>
      <c r="G424" s="30"/>
      <c r="J424" s="22"/>
    </row>
    <row r="425" customFormat="false" ht="15.75" hidden="false" customHeight="true" outlineLevel="0" collapsed="false">
      <c r="C425" s="10"/>
      <c r="D425" s="10"/>
      <c r="F425" s="21"/>
      <c r="G425" s="30"/>
      <c r="J425" s="22"/>
    </row>
    <row r="426" customFormat="false" ht="15.75" hidden="false" customHeight="true" outlineLevel="0" collapsed="false">
      <c r="C426" s="10"/>
      <c r="D426" s="10"/>
      <c r="F426" s="21"/>
      <c r="G426" s="30"/>
      <c r="J426" s="22"/>
    </row>
    <row r="427" customFormat="false" ht="15.75" hidden="false" customHeight="true" outlineLevel="0" collapsed="false">
      <c r="C427" s="10"/>
      <c r="D427" s="10"/>
      <c r="F427" s="21"/>
      <c r="G427" s="30"/>
      <c r="J427" s="22"/>
    </row>
    <row r="428" customFormat="false" ht="15.75" hidden="false" customHeight="true" outlineLevel="0" collapsed="false">
      <c r="C428" s="10"/>
      <c r="D428" s="10"/>
      <c r="F428" s="21"/>
      <c r="G428" s="30"/>
      <c r="J428" s="22"/>
    </row>
    <row r="429" customFormat="false" ht="15.75" hidden="false" customHeight="true" outlineLevel="0" collapsed="false">
      <c r="C429" s="10"/>
      <c r="D429" s="10"/>
      <c r="F429" s="21"/>
      <c r="G429" s="30"/>
      <c r="J429" s="22"/>
    </row>
    <row r="430" customFormat="false" ht="15.75" hidden="false" customHeight="true" outlineLevel="0" collapsed="false">
      <c r="C430" s="10"/>
      <c r="D430" s="10"/>
      <c r="F430" s="21"/>
      <c r="G430" s="30"/>
      <c r="J430" s="22"/>
    </row>
    <row r="431" customFormat="false" ht="15.75" hidden="false" customHeight="true" outlineLevel="0" collapsed="false">
      <c r="C431" s="10"/>
      <c r="D431" s="10"/>
      <c r="F431" s="21"/>
      <c r="G431" s="30"/>
      <c r="J431" s="22"/>
    </row>
    <row r="432" customFormat="false" ht="15.75" hidden="false" customHeight="true" outlineLevel="0" collapsed="false">
      <c r="C432" s="10"/>
      <c r="D432" s="10"/>
      <c r="F432" s="21"/>
      <c r="G432" s="30"/>
      <c r="J432" s="22"/>
    </row>
    <row r="433" customFormat="false" ht="15.75" hidden="false" customHeight="true" outlineLevel="0" collapsed="false">
      <c r="C433" s="10"/>
      <c r="D433" s="10"/>
      <c r="F433" s="21"/>
      <c r="G433" s="30"/>
      <c r="J433" s="22"/>
    </row>
    <row r="434" customFormat="false" ht="15.75" hidden="false" customHeight="true" outlineLevel="0" collapsed="false">
      <c r="C434" s="10"/>
      <c r="D434" s="10"/>
      <c r="F434" s="21"/>
      <c r="G434" s="30"/>
      <c r="J434" s="22"/>
    </row>
    <row r="435" customFormat="false" ht="15.75" hidden="false" customHeight="true" outlineLevel="0" collapsed="false">
      <c r="C435" s="10"/>
      <c r="D435" s="10"/>
      <c r="F435" s="21"/>
      <c r="G435" s="30"/>
      <c r="J435" s="22"/>
    </row>
    <row r="436" customFormat="false" ht="15.75" hidden="false" customHeight="true" outlineLevel="0" collapsed="false">
      <c r="C436" s="10"/>
      <c r="D436" s="10"/>
      <c r="F436" s="21"/>
      <c r="G436" s="30"/>
      <c r="J436" s="22"/>
    </row>
    <row r="437" customFormat="false" ht="15.75" hidden="false" customHeight="true" outlineLevel="0" collapsed="false">
      <c r="C437" s="10"/>
      <c r="D437" s="10"/>
      <c r="F437" s="21"/>
      <c r="G437" s="30"/>
      <c r="J437" s="22"/>
    </row>
    <row r="438" customFormat="false" ht="15.75" hidden="false" customHeight="true" outlineLevel="0" collapsed="false">
      <c r="C438" s="10"/>
      <c r="D438" s="10"/>
      <c r="F438" s="21"/>
      <c r="G438" s="30"/>
      <c r="J438" s="22"/>
    </row>
    <row r="439" customFormat="false" ht="15.75" hidden="false" customHeight="true" outlineLevel="0" collapsed="false">
      <c r="C439" s="10"/>
      <c r="D439" s="10"/>
      <c r="F439" s="21"/>
      <c r="G439" s="30"/>
      <c r="J439" s="22"/>
    </row>
    <row r="440" customFormat="false" ht="15.75" hidden="false" customHeight="true" outlineLevel="0" collapsed="false">
      <c r="C440" s="10"/>
      <c r="D440" s="10"/>
      <c r="F440" s="21"/>
      <c r="G440" s="30"/>
      <c r="J440" s="22"/>
    </row>
    <row r="441" customFormat="false" ht="15.75" hidden="false" customHeight="true" outlineLevel="0" collapsed="false">
      <c r="C441" s="10"/>
      <c r="D441" s="10"/>
      <c r="F441" s="21"/>
      <c r="G441" s="30"/>
      <c r="J441" s="22"/>
    </row>
    <row r="442" customFormat="false" ht="15.75" hidden="false" customHeight="true" outlineLevel="0" collapsed="false">
      <c r="C442" s="10"/>
      <c r="D442" s="10"/>
      <c r="F442" s="21"/>
      <c r="G442" s="30"/>
      <c r="J442" s="22"/>
    </row>
    <row r="443" customFormat="false" ht="15.75" hidden="false" customHeight="true" outlineLevel="0" collapsed="false">
      <c r="C443" s="10"/>
      <c r="D443" s="10"/>
      <c r="F443" s="21"/>
      <c r="G443" s="30"/>
      <c r="J443" s="22"/>
    </row>
    <row r="444" customFormat="false" ht="15.75" hidden="false" customHeight="true" outlineLevel="0" collapsed="false">
      <c r="C444" s="10"/>
      <c r="D444" s="10"/>
      <c r="F444" s="21"/>
      <c r="G444" s="30"/>
      <c r="J444" s="22"/>
    </row>
    <row r="445" customFormat="false" ht="15.75" hidden="false" customHeight="true" outlineLevel="0" collapsed="false">
      <c r="C445" s="10"/>
      <c r="D445" s="10"/>
      <c r="F445" s="21"/>
      <c r="G445" s="30"/>
      <c r="J445" s="22"/>
    </row>
    <row r="446" customFormat="false" ht="15.75" hidden="false" customHeight="true" outlineLevel="0" collapsed="false">
      <c r="C446" s="10"/>
      <c r="D446" s="10"/>
      <c r="F446" s="21"/>
      <c r="G446" s="30"/>
      <c r="J446" s="22"/>
    </row>
    <row r="447" customFormat="false" ht="15.75" hidden="false" customHeight="true" outlineLevel="0" collapsed="false">
      <c r="C447" s="10"/>
      <c r="D447" s="10"/>
      <c r="F447" s="21"/>
      <c r="G447" s="30"/>
      <c r="J447" s="22"/>
    </row>
    <row r="448" customFormat="false" ht="15.75" hidden="false" customHeight="true" outlineLevel="0" collapsed="false">
      <c r="C448" s="10"/>
      <c r="D448" s="10"/>
      <c r="F448" s="21"/>
      <c r="G448" s="30"/>
      <c r="J448" s="22"/>
    </row>
    <row r="449" customFormat="false" ht="15.75" hidden="false" customHeight="true" outlineLevel="0" collapsed="false">
      <c r="C449" s="10"/>
      <c r="D449" s="10"/>
      <c r="F449" s="21"/>
      <c r="G449" s="30"/>
      <c r="J449" s="22"/>
    </row>
    <row r="450" customFormat="false" ht="15.75" hidden="false" customHeight="true" outlineLevel="0" collapsed="false">
      <c r="C450" s="10"/>
      <c r="D450" s="10"/>
      <c r="F450" s="21"/>
      <c r="G450" s="30"/>
      <c r="J450" s="22"/>
    </row>
    <row r="451" customFormat="false" ht="15.75" hidden="false" customHeight="true" outlineLevel="0" collapsed="false">
      <c r="C451" s="10"/>
      <c r="D451" s="10"/>
      <c r="F451" s="21"/>
      <c r="G451" s="30"/>
      <c r="J451" s="22"/>
    </row>
    <row r="452" customFormat="false" ht="15.75" hidden="false" customHeight="true" outlineLevel="0" collapsed="false">
      <c r="C452" s="10"/>
      <c r="D452" s="10"/>
      <c r="F452" s="21"/>
      <c r="G452" s="30"/>
      <c r="J452" s="22"/>
    </row>
    <row r="453" customFormat="false" ht="15.75" hidden="false" customHeight="true" outlineLevel="0" collapsed="false">
      <c r="C453" s="10"/>
      <c r="D453" s="10"/>
      <c r="F453" s="21"/>
      <c r="G453" s="30"/>
      <c r="J453" s="22"/>
    </row>
    <row r="454" customFormat="false" ht="15.75" hidden="false" customHeight="true" outlineLevel="0" collapsed="false">
      <c r="C454" s="10"/>
      <c r="D454" s="10"/>
      <c r="F454" s="21"/>
      <c r="G454" s="30"/>
      <c r="J454" s="22"/>
    </row>
    <row r="455" customFormat="false" ht="15.75" hidden="false" customHeight="true" outlineLevel="0" collapsed="false">
      <c r="C455" s="10"/>
      <c r="D455" s="10"/>
      <c r="F455" s="21"/>
      <c r="G455" s="30"/>
      <c r="J455" s="22"/>
    </row>
    <row r="456" customFormat="false" ht="15.75" hidden="false" customHeight="true" outlineLevel="0" collapsed="false">
      <c r="C456" s="10"/>
      <c r="D456" s="10"/>
      <c r="F456" s="21"/>
      <c r="G456" s="30"/>
      <c r="J456" s="22"/>
    </row>
    <row r="457" customFormat="false" ht="15.75" hidden="false" customHeight="true" outlineLevel="0" collapsed="false">
      <c r="C457" s="10"/>
      <c r="D457" s="10"/>
      <c r="F457" s="21"/>
      <c r="G457" s="30"/>
      <c r="J457" s="22"/>
    </row>
    <row r="458" customFormat="false" ht="15.75" hidden="false" customHeight="true" outlineLevel="0" collapsed="false">
      <c r="C458" s="10"/>
      <c r="D458" s="10"/>
      <c r="F458" s="21"/>
      <c r="G458" s="30"/>
      <c r="J458" s="22"/>
    </row>
    <row r="459" customFormat="false" ht="15.75" hidden="false" customHeight="true" outlineLevel="0" collapsed="false">
      <c r="C459" s="10"/>
      <c r="D459" s="10"/>
      <c r="F459" s="21"/>
      <c r="G459" s="30"/>
      <c r="J459" s="22"/>
    </row>
    <row r="460" customFormat="false" ht="15.75" hidden="false" customHeight="true" outlineLevel="0" collapsed="false">
      <c r="C460" s="10"/>
      <c r="D460" s="10"/>
      <c r="F460" s="21"/>
      <c r="G460" s="30"/>
      <c r="J460" s="22"/>
    </row>
    <row r="461" customFormat="false" ht="15.75" hidden="false" customHeight="true" outlineLevel="0" collapsed="false">
      <c r="C461" s="10"/>
      <c r="D461" s="10"/>
      <c r="F461" s="21"/>
      <c r="G461" s="30"/>
      <c r="J461" s="22"/>
    </row>
    <row r="462" customFormat="false" ht="15.75" hidden="false" customHeight="true" outlineLevel="0" collapsed="false">
      <c r="C462" s="10"/>
      <c r="D462" s="10"/>
      <c r="F462" s="21"/>
      <c r="G462" s="30"/>
      <c r="J462" s="22"/>
    </row>
    <row r="463" customFormat="false" ht="15.75" hidden="false" customHeight="true" outlineLevel="0" collapsed="false">
      <c r="C463" s="10"/>
      <c r="D463" s="10"/>
      <c r="F463" s="21"/>
      <c r="G463" s="30"/>
      <c r="J463" s="22"/>
    </row>
    <row r="464" customFormat="false" ht="15.75" hidden="false" customHeight="true" outlineLevel="0" collapsed="false">
      <c r="C464" s="10"/>
      <c r="D464" s="10"/>
      <c r="F464" s="21"/>
      <c r="G464" s="30"/>
      <c r="J464" s="22"/>
    </row>
    <row r="465" customFormat="false" ht="15.75" hidden="false" customHeight="true" outlineLevel="0" collapsed="false">
      <c r="C465" s="10"/>
      <c r="D465" s="10"/>
      <c r="F465" s="21"/>
      <c r="G465" s="30"/>
      <c r="J465" s="22"/>
    </row>
    <row r="466" customFormat="false" ht="15.75" hidden="false" customHeight="true" outlineLevel="0" collapsed="false">
      <c r="C466" s="10"/>
      <c r="D466" s="10"/>
      <c r="F466" s="21"/>
      <c r="G466" s="30"/>
      <c r="J466" s="22"/>
    </row>
    <row r="467" customFormat="false" ht="15.75" hidden="false" customHeight="true" outlineLevel="0" collapsed="false">
      <c r="C467" s="10"/>
      <c r="D467" s="10"/>
      <c r="F467" s="21"/>
      <c r="G467" s="30"/>
      <c r="J467" s="22"/>
    </row>
    <row r="468" customFormat="false" ht="15.75" hidden="false" customHeight="true" outlineLevel="0" collapsed="false">
      <c r="C468" s="10"/>
      <c r="D468" s="10"/>
      <c r="F468" s="21"/>
      <c r="G468" s="30"/>
      <c r="J468" s="22"/>
    </row>
    <row r="469" customFormat="false" ht="15.75" hidden="false" customHeight="true" outlineLevel="0" collapsed="false">
      <c r="C469" s="10"/>
      <c r="D469" s="10"/>
      <c r="F469" s="21"/>
      <c r="G469" s="30"/>
      <c r="J469" s="22"/>
    </row>
    <row r="470" customFormat="false" ht="15.75" hidden="false" customHeight="true" outlineLevel="0" collapsed="false">
      <c r="C470" s="10"/>
      <c r="D470" s="10"/>
      <c r="F470" s="21"/>
      <c r="G470" s="30"/>
      <c r="J470" s="22"/>
    </row>
    <row r="471" customFormat="false" ht="15.75" hidden="false" customHeight="true" outlineLevel="0" collapsed="false">
      <c r="C471" s="10"/>
      <c r="D471" s="10"/>
      <c r="F471" s="21"/>
      <c r="G471" s="30"/>
      <c r="J471" s="22"/>
    </row>
    <row r="472" customFormat="false" ht="15.75" hidden="false" customHeight="true" outlineLevel="0" collapsed="false">
      <c r="C472" s="10"/>
      <c r="D472" s="10"/>
      <c r="F472" s="21"/>
      <c r="G472" s="30"/>
      <c r="J472" s="22"/>
    </row>
    <row r="473" customFormat="false" ht="15.75" hidden="false" customHeight="true" outlineLevel="0" collapsed="false">
      <c r="C473" s="10"/>
      <c r="D473" s="10"/>
      <c r="F473" s="21"/>
      <c r="G473" s="30"/>
      <c r="J473" s="22"/>
    </row>
    <row r="474" customFormat="false" ht="15.75" hidden="false" customHeight="true" outlineLevel="0" collapsed="false">
      <c r="C474" s="10"/>
      <c r="D474" s="10"/>
      <c r="F474" s="21"/>
      <c r="G474" s="30"/>
      <c r="J474" s="22"/>
    </row>
    <row r="475" customFormat="false" ht="15.75" hidden="false" customHeight="true" outlineLevel="0" collapsed="false">
      <c r="C475" s="10"/>
      <c r="D475" s="10"/>
      <c r="F475" s="21"/>
      <c r="G475" s="30"/>
      <c r="J475" s="22"/>
    </row>
    <row r="476" customFormat="false" ht="15.75" hidden="false" customHeight="true" outlineLevel="0" collapsed="false">
      <c r="C476" s="10"/>
      <c r="D476" s="10"/>
      <c r="F476" s="21"/>
      <c r="G476" s="30"/>
      <c r="J476" s="22"/>
    </row>
    <row r="477" customFormat="false" ht="15.75" hidden="false" customHeight="true" outlineLevel="0" collapsed="false">
      <c r="C477" s="10"/>
      <c r="D477" s="10"/>
      <c r="F477" s="21"/>
      <c r="G477" s="30"/>
      <c r="J477" s="22"/>
    </row>
    <row r="478" customFormat="false" ht="15.75" hidden="false" customHeight="true" outlineLevel="0" collapsed="false">
      <c r="C478" s="10"/>
      <c r="D478" s="10"/>
      <c r="F478" s="21"/>
      <c r="G478" s="30"/>
      <c r="J478" s="22"/>
    </row>
    <row r="479" customFormat="false" ht="15.75" hidden="false" customHeight="true" outlineLevel="0" collapsed="false">
      <c r="C479" s="10"/>
      <c r="D479" s="10"/>
      <c r="F479" s="21"/>
      <c r="G479" s="30"/>
      <c r="J479" s="22"/>
    </row>
    <row r="480" customFormat="false" ht="15.75" hidden="false" customHeight="true" outlineLevel="0" collapsed="false">
      <c r="C480" s="10"/>
      <c r="D480" s="10"/>
      <c r="F480" s="21"/>
      <c r="G480" s="30"/>
      <c r="J480" s="22"/>
    </row>
    <row r="481" customFormat="false" ht="15.75" hidden="false" customHeight="true" outlineLevel="0" collapsed="false">
      <c r="C481" s="10"/>
      <c r="D481" s="10"/>
      <c r="F481" s="21"/>
      <c r="G481" s="30"/>
      <c r="J481" s="22"/>
    </row>
    <row r="482" customFormat="false" ht="15.75" hidden="false" customHeight="true" outlineLevel="0" collapsed="false">
      <c r="C482" s="10"/>
      <c r="D482" s="10"/>
      <c r="F482" s="21"/>
      <c r="G482" s="30"/>
      <c r="J482" s="22"/>
    </row>
    <row r="483" customFormat="false" ht="15.75" hidden="false" customHeight="true" outlineLevel="0" collapsed="false">
      <c r="C483" s="10"/>
      <c r="D483" s="10"/>
      <c r="F483" s="21"/>
      <c r="G483" s="30"/>
      <c r="J483" s="22"/>
    </row>
    <row r="484" customFormat="false" ht="15.75" hidden="false" customHeight="true" outlineLevel="0" collapsed="false">
      <c r="C484" s="10"/>
      <c r="D484" s="10"/>
      <c r="F484" s="21"/>
      <c r="G484" s="30"/>
      <c r="J484" s="22"/>
    </row>
    <row r="485" customFormat="false" ht="15.75" hidden="false" customHeight="true" outlineLevel="0" collapsed="false">
      <c r="C485" s="10"/>
      <c r="D485" s="10"/>
      <c r="F485" s="21"/>
      <c r="G485" s="30"/>
      <c r="J485" s="22"/>
    </row>
    <row r="486" customFormat="false" ht="15.75" hidden="false" customHeight="true" outlineLevel="0" collapsed="false">
      <c r="C486" s="10"/>
      <c r="D486" s="10"/>
      <c r="F486" s="21"/>
      <c r="G486" s="30"/>
      <c r="J486" s="22"/>
    </row>
    <row r="487" customFormat="false" ht="15.75" hidden="false" customHeight="true" outlineLevel="0" collapsed="false">
      <c r="C487" s="10"/>
      <c r="D487" s="10"/>
      <c r="F487" s="21"/>
      <c r="G487" s="30"/>
      <c r="J487" s="22"/>
    </row>
    <row r="488" customFormat="false" ht="15.75" hidden="false" customHeight="true" outlineLevel="0" collapsed="false">
      <c r="C488" s="10"/>
      <c r="D488" s="10"/>
      <c r="F488" s="21"/>
      <c r="G488" s="30"/>
      <c r="J488" s="22"/>
    </row>
    <row r="489" customFormat="false" ht="15.75" hidden="false" customHeight="true" outlineLevel="0" collapsed="false">
      <c r="C489" s="10"/>
      <c r="D489" s="10"/>
      <c r="F489" s="21"/>
      <c r="G489" s="30"/>
      <c r="J489" s="22"/>
    </row>
    <row r="490" customFormat="false" ht="15.75" hidden="false" customHeight="true" outlineLevel="0" collapsed="false">
      <c r="C490" s="10"/>
      <c r="D490" s="10"/>
      <c r="F490" s="21"/>
      <c r="G490" s="30"/>
      <c r="J490" s="22"/>
    </row>
    <row r="491" customFormat="false" ht="15.75" hidden="false" customHeight="true" outlineLevel="0" collapsed="false">
      <c r="C491" s="10"/>
      <c r="D491" s="10"/>
      <c r="F491" s="21"/>
      <c r="G491" s="30"/>
      <c r="J491" s="22"/>
    </row>
    <row r="492" customFormat="false" ht="15.75" hidden="false" customHeight="true" outlineLevel="0" collapsed="false">
      <c r="C492" s="10"/>
      <c r="D492" s="10"/>
      <c r="F492" s="21"/>
      <c r="G492" s="30"/>
      <c r="J492" s="22"/>
    </row>
    <row r="493" customFormat="false" ht="15.75" hidden="false" customHeight="true" outlineLevel="0" collapsed="false">
      <c r="C493" s="10"/>
      <c r="D493" s="10"/>
      <c r="F493" s="21"/>
      <c r="G493" s="30"/>
      <c r="J493" s="22"/>
    </row>
    <row r="494" customFormat="false" ht="15.75" hidden="false" customHeight="true" outlineLevel="0" collapsed="false">
      <c r="C494" s="10"/>
      <c r="D494" s="10"/>
      <c r="F494" s="21"/>
      <c r="G494" s="30"/>
      <c r="J494" s="22"/>
    </row>
    <row r="495" customFormat="false" ht="15.75" hidden="false" customHeight="true" outlineLevel="0" collapsed="false">
      <c r="C495" s="10"/>
      <c r="D495" s="10"/>
      <c r="F495" s="21"/>
      <c r="G495" s="30"/>
      <c r="J495" s="22"/>
    </row>
    <row r="496" customFormat="false" ht="15.75" hidden="false" customHeight="true" outlineLevel="0" collapsed="false">
      <c r="C496" s="10"/>
      <c r="D496" s="10"/>
      <c r="F496" s="21"/>
      <c r="G496" s="30"/>
      <c r="J496" s="22"/>
    </row>
    <row r="497" customFormat="false" ht="15.75" hidden="false" customHeight="true" outlineLevel="0" collapsed="false">
      <c r="C497" s="10"/>
      <c r="D497" s="10"/>
      <c r="F497" s="21"/>
      <c r="G497" s="30"/>
      <c r="J497" s="22"/>
    </row>
    <row r="498" customFormat="false" ht="15.75" hidden="false" customHeight="true" outlineLevel="0" collapsed="false">
      <c r="C498" s="10"/>
      <c r="D498" s="10"/>
      <c r="F498" s="21"/>
      <c r="G498" s="30"/>
      <c r="J498" s="22"/>
    </row>
    <row r="499" customFormat="false" ht="15.75" hidden="false" customHeight="true" outlineLevel="0" collapsed="false">
      <c r="C499" s="10"/>
      <c r="D499" s="10"/>
      <c r="F499" s="21"/>
      <c r="G499" s="30"/>
      <c r="J499" s="22"/>
    </row>
    <row r="500" customFormat="false" ht="15.75" hidden="false" customHeight="true" outlineLevel="0" collapsed="false">
      <c r="C500" s="10"/>
      <c r="D500" s="10"/>
      <c r="F500" s="21"/>
      <c r="G500" s="30"/>
      <c r="J500" s="22"/>
    </row>
    <row r="501" customFormat="false" ht="15.75" hidden="false" customHeight="true" outlineLevel="0" collapsed="false">
      <c r="C501" s="10"/>
      <c r="D501" s="10"/>
      <c r="F501" s="21"/>
      <c r="G501" s="30"/>
      <c r="J501" s="22"/>
    </row>
    <row r="502" customFormat="false" ht="15.75" hidden="false" customHeight="true" outlineLevel="0" collapsed="false">
      <c r="C502" s="10"/>
      <c r="D502" s="10"/>
      <c r="F502" s="21"/>
      <c r="G502" s="30"/>
      <c r="J502" s="22"/>
    </row>
    <row r="503" customFormat="false" ht="15.75" hidden="false" customHeight="true" outlineLevel="0" collapsed="false">
      <c r="C503" s="10"/>
      <c r="D503" s="10"/>
      <c r="F503" s="21"/>
      <c r="G503" s="30"/>
      <c r="J503" s="22"/>
    </row>
    <row r="504" customFormat="false" ht="15.75" hidden="false" customHeight="true" outlineLevel="0" collapsed="false">
      <c r="C504" s="10"/>
      <c r="D504" s="10"/>
      <c r="F504" s="21"/>
      <c r="G504" s="30"/>
      <c r="J504" s="22"/>
    </row>
    <row r="505" customFormat="false" ht="15.75" hidden="false" customHeight="true" outlineLevel="0" collapsed="false">
      <c r="C505" s="10"/>
      <c r="D505" s="10"/>
      <c r="F505" s="21"/>
      <c r="G505" s="30"/>
      <c r="J505" s="22"/>
    </row>
    <row r="506" customFormat="false" ht="15.75" hidden="false" customHeight="true" outlineLevel="0" collapsed="false">
      <c r="C506" s="10"/>
      <c r="D506" s="10"/>
      <c r="F506" s="21"/>
      <c r="G506" s="30"/>
      <c r="J506" s="22"/>
    </row>
    <row r="507" customFormat="false" ht="15.75" hidden="false" customHeight="true" outlineLevel="0" collapsed="false">
      <c r="C507" s="10"/>
      <c r="D507" s="10"/>
      <c r="F507" s="21"/>
      <c r="G507" s="30"/>
      <c r="J507" s="22"/>
    </row>
    <row r="508" customFormat="false" ht="15.75" hidden="false" customHeight="true" outlineLevel="0" collapsed="false">
      <c r="C508" s="10"/>
      <c r="D508" s="10"/>
      <c r="F508" s="21"/>
      <c r="G508" s="30"/>
      <c r="J508" s="22"/>
    </row>
    <row r="509" customFormat="false" ht="15.75" hidden="false" customHeight="true" outlineLevel="0" collapsed="false">
      <c r="C509" s="10"/>
      <c r="D509" s="10"/>
      <c r="F509" s="21"/>
      <c r="G509" s="30"/>
      <c r="J509" s="22"/>
    </row>
    <row r="510" customFormat="false" ht="15.75" hidden="false" customHeight="true" outlineLevel="0" collapsed="false">
      <c r="C510" s="10"/>
      <c r="D510" s="10"/>
      <c r="F510" s="21"/>
      <c r="G510" s="30"/>
      <c r="J510" s="22"/>
    </row>
    <row r="511" customFormat="false" ht="15.75" hidden="false" customHeight="true" outlineLevel="0" collapsed="false">
      <c r="C511" s="10"/>
      <c r="D511" s="10"/>
      <c r="F511" s="21"/>
      <c r="G511" s="30"/>
      <c r="J511" s="22"/>
    </row>
    <row r="512" customFormat="false" ht="15.75" hidden="false" customHeight="true" outlineLevel="0" collapsed="false">
      <c r="C512" s="10"/>
      <c r="D512" s="10"/>
      <c r="F512" s="21"/>
      <c r="G512" s="30"/>
      <c r="J512" s="22"/>
    </row>
    <row r="513" customFormat="false" ht="15.75" hidden="false" customHeight="true" outlineLevel="0" collapsed="false">
      <c r="C513" s="10"/>
      <c r="D513" s="10"/>
      <c r="F513" s="21"/>
      <c r="G513" s="30"/>
      <c r="J513" s="22"/>
    </row>
    <row r="514" customFormat="false" ht="15.75" hidden="false" customHeight="true" outlineLevel="0" collapsed="false">
      <c r="C514" s="10"/>
      <c r="D514" s="10"/>
      <c r="F514" s="21"/>
      <c r="G514" s="30"/>
      <c r="J514" s="22"/>
    </row>
    <row r="515" customFormat="false" ht="15.75" hidden="false" customHeight="true" outlineLevel="0" collapsed="false">
      <c r="C515" s="10"/>
      <c r="D515" s="10"/>
      <c r="F515" s="21"/>
      <c r="G515" s="30"/>
      <c r="J515" s="22"/>
    </row>
    <row r="516" customFormat="false" ht="15.75" hidden="false" customHeight="true" outlineLevel="0" collapsed="false">
      <c r="C516" s="10"/>
      <c r="D516" s="10"/>
      <c r="F516" s="21"/>
      <c r="G516" s="30"/>
      <c r="J516" s="22"/>
    </row>
    <row r="517" customFormat="false" ht="15.75" hidden="false" customHeight="true" outlineLevel="0" collapsed="false">
      <c r="C517" s="10"/>
      <c r="D517" s="10"/>
      <c r="F517" s="21"/>
      <c r="G517" s="30"/>
      <c r="J517" s="22"/>
    </row>
    <row r="518" customFormat="false" ht="15.75" hidden="false" customHeight="true" outlineLevel="0" collapsed="false">
      <c r="C518" s="10"/>
      <c r="D518" s="10"/>
      <c r="F518" s="21"/>
      <c r="G518" s="30"/>
      <c r="J518" s="22"/>
    </row>
    <row r="519" customFormat="false" ht="15.75" hidden="false" customHeight="true" outlineLevel="0" collapsed="false">
      <c r="C519" s="10"/>
      <c r="D519" s="10"/>
      <c r="F519" s="21"/>
      <c r="G519" s="30"/>
      <c r="J519" s="22"/>
    </row>
    <row r="520" customFormat="false" ht="15.75" hidden="false" customHeight="true" outlineLevel="0" collapsed="false">
      <c r="C520" s="10"/>
      <c r="D520" s="10"/>
      <c r="F520" s="21"/>
      <c r="G520" s="30"/>
      <c r="J520" s="22"/>
    </row>
    <row r="521" customFormat="false" ht="15.75" hidden="false" customHeight="true" outlineLevel="0" collapsed="false">
      <c r="C521" s="10"/>
      <c r="D521" s="10"/>
      <c r="F521" s="21"/>
      <c r="G521" s="30"/>
      <c r="J521" s="22"/>
    </row>
    <row r="522" customFormat="false" ht="15.75" hidden="false" customHeight="true" outlineLevel="0" collapsed="false">
      <c r="C522" s="10"/>
      <c r="D522" s="10"/>
      <c r="F522" s="21"/>
      <c r="G522" s="30"/>
      <c r="J522" s="22"/>
    </row>
    <row r="523" customFormat="false" ht="15.75" hidden="false" customHeight="true" outlineLevel="0" collapsed="false">
      <c r="C523" s="10"/>
      <c r="D523" s="10"/>
      <c r="F523" s="21"/>
      <c r="G523" s="30"/>
      <c r="J523" s="22"/>
    </row>
    <row r="524" customFormat="false" ht="15.75" hidden="false" customHeight="true" outlineLevel="0" collapsed="false">
      <c r="C524" s="10"/>
      <c r="D524" s="10"/>
      <c r="F524" s="21"/>
      <c r="G524" s="30"/>
      <c r="J524" s="22"/>
    </row>
    <row r="525" customFormat="false" ht="15.75" hidden="false" customHeight="true" outlineLevel="0" collapsed="false">
      <c r="C525" s="10"/>
      <c r="D525" s="10"/>
      <c r="F525" s="21"/>
      <c r="G525" s="30"/>
      <c r="J525" s="22"/>
    </row>
    <row r="526" customFormat="false" ht="15.75" hidden="false" customHeight="true" outlineLevel="0" collapsed="false">
      <c r="C526" s="10"/>
      <c r="D526" s="10"/>
      <c r="F526" s="21"/>
      <c r="G526" s="30"/>
      <c r="J526" s="22"/>
    </row>
    <row r="527" customFormat="false" ht="15.75" hidden="false" customHeight="true" outlineLevel="0" collapsed="false">
      <c r="C527" s="10"/>
      <c r="D527" s="10"/>
      <c r="F527" s="21"/>
      <c r="G527" s="30"/>
      <c r="J527" s="22"/>
    </row>
    <row r="528" customFormat="false" ht="15.75" hidden="false" customHeight="true" outlineLevel="0" collapsed="false">
      <c r="C528" s="10"/>
      <c r="D528" s="10"/>
      <c r="F528" s="21"/>
      <c r="G528" s="30"/>
      <c r="J528" s="22"/>
    </row>
    <row r="529" customFormat="false" ht="15.75" hidden="false" customHeight="true" outlineLevel="0" collapsed="false">
      <c r="C529" s="10"/>
      <c r="D529" s="10"/>
      <c r="F529" s="21"/>
      <c r="G529" s="30"/>
      <c r="J529" s="22"/>
    </row>
    <row r="530" customFormat="false" ht="15.75" hidden="false" customHeight="true" outlineLevel="0" collapsed="false">
      <c r="C530" s="10"/>
      <c r="D530" s="10"/>
      <c r="F530" s="21"/>
      <c r="G530" s="30"/>
      <c r="J530" s="22"/>
    </row>
    <row r="531" customFormat="false" ht="15.75" hidden="false" customHeight="true" outlineLevel="0" collapsed="false">
      <c r="C531" s="10"/>
      <c r="D531" s="10"/>
      <c r="F531" s="21"/>
      <c r="G531" s="30"/>
      <c r="J531" s="22"/>
    </row>
    <row r="532" customFormat="false" ht="15.75" hidden="false" customHeight="true" outlineLevel="0" collapsed="false">
      <c r="C532" s="10"/>
      <c r="D532" s="10"/>
      <c r="F532" s="21"/>
      <c r="G532" s="30"/>
      <c r="J532" s="22"/>
    </row>
    <row r="533" customFormat="false" ht="15.75" hidden="false" customHeight="true" outlineLevel="0" collapsed="false">
      <c r="C533" s="10"/>
      <c r="D533" s="10"/>
      <c r="F533" s="21"/>
      <c r="G533" s="30"/>
      <c r="J533" s="22"/>
    </row>
    <row r="534" customFormat="false" ht="15.75" hidden="false" customHeight="true" outlineLevel="0" collapsed="false">
      <c r="C534" s="10"/>
      <c r="D534" s="10"/>
      <c r="F534" s="21"/>
      <c r="G534" s="30"/>
      <c r="J534" s="22"/>
    </row>
    <row r="535" customFormat="false" ht="15.75" hidden="false" customHeight="true" outlineLevel="0" collapsed="false">
      <c r="C535" s="10"/>
      <c r="D535" s="10"/>
      <c r="F535" s="21"/>
      <c r="G535" s="30"/>
      <c r="J535" s="22"/>
    </row>
    <row r="536" customFormat="false" ht="15.75" hidden="false" customHeight="true" outlineLevel="0" collapsed="false">
      <c r="C536" s="10"/>
      <c r="D536" s="10"/>
      <c r="F536" s="21"/>
      <c r="G536" s="30"/>
      <c r="J536" s="22"/>
    </row>
    <row r="537" customFormat="false" ht="15.75" hidden="false" customHeight="true" outlineLevel="0" collapsed="false">
      <c r="C537" s="10"/>
      <c r="D537" s="10"/>
      <c r="F537" s="21"/>
      <c r="G537" s="30"/>
      <c r="J537" s="22"/>
    </row>
    <row r="538" customFormat="false" ht="15.75" hidden="false" customHeight="true" outlineLevel="0" collapsed="false">
      <c r="C538" s="10"/>
      <c r="D538" s="10"/>
      <c r="F538" s="21"/>
      <c r="G538" s="30"/>
      <c r="J538" s="22"/>
    </row>
    <row r="539" customFormat="false" ht="15.75" hidden="false" customHeight="true" outlineLevel="0" collapsed="false">
      <c r="C539" s="10"/>
      <c r="D539" s="10"/>
      <c r="F539" s="21"/>
      <c r="G539" s="30"/>
      <c r="J539" s="22"/>
    </row>
    <row r="540" customFormat="false" ht="15.75" hidden="false" customHeight="true" outlineLevel="0" collapsed="false">
      <c r="C540" s="10"/>
      <c r="D540" s="10"/>
      <c r="F540" s="21"/>
      <c r="G540" s="30"/>
      <c r="J540" s="22"/>
    </row>
    <row r="541" customFormat="false" ht="15.75" hidden="false" customHeight="true" outlineLevel="0" collapsed="false">
      <c r="C541" s="10"/>
      <c r="D541" s="10"/>
      <c r="F541" s="21"/>
      <c r="G541" s="30"/>
      <c r="J541" s="22"/>
    </row>
    <row r="542" customFormat="false" ht="15.75" hidden="false" customHeight="true" outlineLevel="0" collapsed="false">
      <c r="C542" s="10"/>
      <c r="D542" s="10"/>
      <c r="F542" s="21"/>
      <c r="G542" s="30"/>
      <c r="J542" s="22"/>
    </row>
    <row r="543" customFormat="false" ht="15.75" hidden="false" customHeight="true" outlineLevel="0" collapsed="false">
      <c r="C543" s="10"/>
      <c r="D543" s="10"/>
      <c r="F543" s="21"/>
      <c r="G543" s="30"/>
      <c r="J543" s="22"/>
    </row>
    <row r="544" customFormat="false" ht="15.75" hidden="false" customHeight="true" outlineLevel="0" collapsed="false">
      <c r="C544" s="10"/>
      <c r="D544" s="10"/>
      <c r="F544" s="21"/>
      <c r="G544" s="30"/>
      <c r="J544" s="22"/>
    </row>
    <row r="545" customFormat="false" ht="15.75" hidden="false" customHeight="true" outlineLevel="0" collapsed="false">
      <c r="C545" s="10"/>
      <c r="D545" s="10"/>
      <c r="F545" s="21"/>
      <c r="G545" s="30"/>
      <c r="J545" s="22"/>
    </row>
    <row r="546" customFormat="false" ht="15.75" hidden="false" customHeight="true" outlineLevel="0" collapsed="false">
      <c r="C546" s="10"/>
      <c r="D546" s="10"/>
      <c r="F546" s="21"/>
      <c r="G546" s="30"/>
      <c r="J546" s="22"/>
    </row>
    <row r="547" customFormat="false" ht="15.75" hidden="false" customHeight="true" outlineLevel="0" collapsed="false">
      <c r="C547" s="10"/>
      <c r="D547" s="10"/>
      <c r="F547" s="21"/>
      <c r="G547" s="30"/>
      <c r="J547" s="22"/>
    </row>
    <row r="548" customFormat="false" ht="15.75" hidden="false" customHeight="true" outlineLevel="0" collapsed="false">
      <c r="C548" s="10"/>
      <c r="D548" s="10"/>
      <c r="F548" s="21"/>
      <c r="G548" s="30"/>
      <c r="J548" s="22"/>
    </row>
    <row r="549" customFormat="false" ht="15.75" hidden="false" customHeight="true" outlineLevel="0" collapsed="false">
      <c r="C549" s="10"/>
      <c r="D549" s="10"/>
      <c r="F549" s="21"/>
      <c r="G549" s="30"/>
      <c r="J549" s="22"/>
    </row>
    <row r="550" customFormat="false" ht="15.75" hidden="false" customHeight="true" outlineLevel="0" collapsed="false">
      <c r="C550" s="10"/>
      <c r="D550" s="10"/>
      <c r="F550" s="21"/>
      <c r="G550" s="30"/>
      <c r="J550" s="22"/>
    </row>
    <row r="551" customFormat="false" ht="15.75" hidden="false" customHeight="true" outlineLevel="0" collapsed="false">
      <c r="C551" s="10"/>
      <c r="D551" s="10"/>
      <c r="F551" s="21"/>
      <c r="G551" s="30"/>
      <c r="J551" s="22"/>
    </row>
    <row r="552" customFormat="false" ht="15.75" hidden="false" customHeight="true" outlineLevel="0" collapsed="false">
      <c r="C552" s="10"/>
      <c r="D552" s="10"/>
      <c r="F552" s="21"/>
      <c r="G552" s="30"/>
      <c r="J552" s="22"/>
    </row>
    <row r="553" customFormat="false" ht="15.75" hidden="false" customHeight="true" outlineLevel="0" collapsed="false">
      <c r="C553" s="10"/>
      <c r="D553" s="10"/>
      <c r="F553" s="21"/>
      <c r="G553" s="30"/>
      <c r="J553" s="22"/>
    </row>
    <row r="554" customFormat="false" ht="15.75" hidden="false" customHeight="true" outlineLevel="0" collapsed="false">
      <c r="C554" s="10"/>
      <c r="D554" s="10"/>
      <c r="F554" s="21"/>
      <c r="G554" s="30"/>
      <c r="J554" s="22"/>
    </row>
    <row r="555" customFormat="false" ht="15.75" hidden="false" customHeight="true" outlineLevel="0" collapsed="false">
      <c r="C555" s="10"/>
      <c r="D555" s="10"/>
      <c r="F555" s="21"/>
      <c r="G555" s="30"/>
      <c r="J555" s="22"/>
    </row>
    <row r="556" customFormat="false" ht="15.75" hidden="false" customHeight="true" outlineLevel="0" collapsed="false">
      <c r="C556" s="10"/>
      <c r="D556" s="10"/>
      <c r="F556" s="21"/>
      <c r="G556" s="30"/>
      <c r="J556" s="22"/>
    </row>
    <row r="557" customFormat="false" ht="15.75" hidden="false" customHeight="true" outlineLevel="0" collapsed="false">
      <c r="C557" s="10"/>
      <c r="D557" s="10"/>
      <c r="F557" s="21"/>
      <c r="G557" s="30"/>
      <c r="J557" s="22"/>
    </row>
    <row r="558" customFormat="false" ht="15.75" hidden="false" customHeight="true" outlineLevel="0" collapsed="false">
      <c r="C558" s="10"/>
      <c r="D558" s="10"/>
      <c r="F558" s="21"/>
      <c r="G558" s="30"/>
      <c r="J558" s="22"/>
    </row>
    <row r="559" customFormat="false" ht="15.75" hidden="false" customHeight="true" outlineLevel="0" collapsed="false">
      <c r="C559" s="10"/>
      <c r="D559" s="10"/>
      <c r="F559" s="21"/>
      <c r="G559" s="30"/>
      <c r="J559" s="22"/>
    </row>
    <row r="560" customFormat="false" ht="15.75" hidden="false" customHeight="true" outlineLevel="0" collapsed="false">
      <c r="C560" s="10"/>
      <c r="D560" s="10"/>
      <c r="F560" s="21"/>
      <c r="G560" s="30"/>
      <c r="J560" s="22"/>
    </row>
    <row r="561" customFormat="false" ht="15.75" hidden="false" customHeight="true" outlineLevel="0" collapsed="false">
      <c r="C561" s="10"/>
      <c r="D561" s="10"/>
      <c r="F561" s="21"/>
      <c r="G561" s="30"/>
      <c r="J561" s="22"/>
    </row>
    <row r="562" customFormat="false" ht="15.75" hidden="false" customHeight="true" outlineLevel="0" collapsed="false">
      <c r="C562" s="10"/>
      <c r="D562" s="10"/>
      <c r="F562" s="21"/>
      <c r="G562" s="30"/>
      <c r="J562" s="22"/>
    </row>
    <row r="563" customFormat="false" ht="15.75" hidden="false" customHeight="true" outlineLevel="0" collapsed="false">
      <c r="C563" s="10"/>
      <c r="D563" s="10"/>
      <c r="F563" s="21"/>
      <c r="G563" s="30"/>
      <c r="J563" s="22"/>
    </row>
    <row r="564" customFormat="false" ht="15.75" hidden="false" customHeight="true" outlineLevel="0" collapsed="false">
      <c r="C564" s="10"/>
      <c r="D564" s="10"/>
      <c r="F564" s="21"/>
      <c r="G564" s="30"/>
      <c r="J564" s="22"/>
    </row>
    <row r="565" customFormat="false" ht="15.75" hidden="false" customHeight="true" outlineLevel="0" collapsed="false">
      <c r="C565" s="10"/>
      <c r="D565" s="10"/>
      <c r="F565" s="21"/>
      <c r="G565" s="30"/>
      <c r="J565" s="22"/>
    </row>
    <row r="566" customFormat="false" ht="15.75" hidden="false" customHeight="true" outlineLevel="0" collapsed="false">
      <c r="C566" s="10"/>
      <c r="D566" s="10"/>
      <c r="F566" s="21"/>
      <c r="G566" s="30"/>
      <c r="J566" s="22"/>
    </row>
    <row r="567" customFormat="false" ht="15.75" hidden="false" customHeight="true" outlineLevel="0" collapsed="false">
      <c r="C567" s="10"/>
      <c r="D567" s="10"/>
      <c r="F567" s="21"/>
      <c r="G567" s="30"/>
      <c r="J567" s="22"/>
    </row>
    <row r="568" customFormat="false" ht="15.75" hidden="false" customHeight="true" outlineLevel="0" collapsed="false">
      <c r="C568" s="10"/>
      <c r="D568" s="10"/>
      <c r="F568" s="21"/>
      <c r="G568" s="30"/>
      <c r="J568" s="22"/>
    </row>
    <row r="569" customFormat="false" ht="15.75" hidden="false" customHeight="true" outlineLevel="0" collapsed="false">
      <c r="C569" s="10"/>
      <c r="D569" s="10"/>
      <c r="F569" s="21"/>
      <c r="G569" s="30"/>
      <c r="J569" s="22"/>
    </row>
    <row r="570" customFormat="false" ht="15.75" hidden="false" customHeight="true" outlineLevel="0" collapsed="false">
      <c r="C570" s="10"/>
      <c r="D570" s="10"/>
      <c r="F570" s="21"/>
      <c r="G570" s="30"/>
      <c r="J570" s="22"/>
    </row>
    <row r="571" customFormat="false" ht="15.75" hidden="false" customHeight="true" outlineLevel="0" collapsed="false">
      <c r="C571" s="10"/>
      <c r="D571" s="10"/>
      <c r="F571" s="21"/>
      <c r="G571" s="30"/>
      <c r="J571" s="22"/>
    </row>
    <row r="572" customFormat="false" ht="15.75" hidden="false" customHeight="true" outlineLevel="0" collapsed="false">
      <c r="C572" s="10"/>
      <c r="D572" s="10"/>
      <c r="F572" s="21"/>
      <c r="G572" s="30"/>
      <c r="J572" s="22"/>
    </row>
    <row r="573" customFormat="false" ht="15.75" hidden="false" customHeight="true" outlineLevel="0" collapsed="false">
      <c r="C573" s="10"/>
      <c r="D573" s="10"/>
      <c r="F573" s="21"/>
      <c r="G573" s="30"/>
      <c r="J573" s="22"/>
    </row>
    <row r="574" customFormat="false" ht="15.75" hidden="false" customHeight="true" outlineLevel="0" collapsed="false">
      <c r="C574" s="10"/>
      <c r="D574" s="10"/>
      <c r="F574" s="21"/>
      <c r="G574" s="30"/>
      <c r="J574" s="22"/>
    </row>
    <row r="575" customFormat="false" ht="15.75" hidden="false" customHeight="true" outlineLevel="0" collapsed="false">
      <c r="C575" s="10"/>
      <c r="D575" s="10"/>
      <c r="F575" s="21"/>
      <c r="G575" s="30"/>
      <c r="J575" s="22"/>
    </row>
    <row r="576" customFormat="false" ht="15.75" hidden="false" customHeight="true" outlineLevel="0" collapsed="false">
      <c r="C576" s="10"/>
      <c r="D576" s="10"/>
      <c r="F576" s="21"/>
      <c r="G576" s="30"/>
      <c r="J576" s="22"/>
    </row>
    <row r="577" customFormat="false" ht="15.75" hidden="false" customHeight="true" outlineLevel="0" collapsed="false">
      <c r="C577" s="10"/>
      <c r="D577" s="10"/>
      <c r="F577" s="21"/>
      <c r="G577" s="30"/>
      <c r="J577" s="22"/>
    </row>
    <row r="578" customFormat="false" ht="15.75" hidden="false" customHeight="true" outlineLevel="0" collapsed="false">
      <c r="C578" s="10"/>
      <c r="D578" s="10"/>
      <c r="F578" s="21"/>
      <c r="G578" s="30"/>
      <c r="J578" s="22"/>
    </row>
    <row r="579" customFormat="false" ht="15.75" hidden="false" customHeight="true" outlineLevel="0" collapsed="false">
      <c r="C579" s="10"/>
      <c r="D579" s="10"/>
      <c r="F579" s="21"/>
      <c r="G579" s="30"/>
      <c r="J579" s="22"/>
    </row>
    <row r="580" customFormat="false" ht="15.75" hidden="false" customHeight="true" outlineLevel="0" collapsed="false">
      <c r="C580" s="10"/>
      <c r="D580" s="10"/>
      <c r="F580" s="21"/>
      <c r="G580" s="30"/>
      <c r="J580" s="22"/>
    </row>
    <row r="581" customFormat="false" ht="15.75" hidden="false" customHeight="true" outlineLevel="0" collapsed="false">
      <c r="C581" s="10"/>
      <c r="D581" s="10"/>
      <c r="F581" s="21"/>
      <c r="G581" s="30"/>
      <c r="J581" s="22"/>
    </row>
    <row r="582" customFormat="false" ht="15.75" hidden="false" customHeight="true" outlineLevel="0" collapsed="false">
      <c r="C582" s="10"/>
      <c r="D582" s="10"/>
      <c r="F582" s="21"/>
      <c r="G582" s="30"/>
      <c r="J582" s="22"/>
    </row>
    <row r="583" customFormat="false" ht="15.75" hidden="false" customHeight="true" outlineLevel="0" collapsed="false">
      <c r="C583" s="10"/>
      <c r="D583" s="10"/>
      <c r="F583" s="21"/>
      <c r="G583" s="30"/>
      <c r="J583" s="22"/>
    </row>
    <row r="584" customFormat="false" ht="15.75" hidden="false" customHeight="true" outlineLevel="0" collapsed="false">
      <c r="C584" s="10"/>
      <c r="D584" s="10"/>
      <c r="F584" s="21"/>
      <c r="G584" s="30"/>
      <c r="J584" s="22"/>
    </row>
    <row r="585" customFormat="false" ht="15.75" hidden="false" customHeight="true" outlineLevel="0" collapsed="false">
      <c r="C585" s="10"/>
      <c r="D585" s="10"/>
      <c r="F585" s="21"/>
      <c r="G585" s="30"/>
      <c r="J585" s="22"/>
    </row>
    <row r="586" customFormat="false" ht="15.75" hidden="false" customHeight="true" outlineLevel="0" collapsed="false">
      <c r="C586" s="10"/>
      <c r="D586" s="10"/>
      <c r="F586" s="21"/>
      <c r="G586" s="30"/>
      <c r="J586" s="22"/>
    </row>
    <row r="587" customFormat="false" ht="15.75" hidden="false" customHeight="true" outlineLevel="0" collapsed="false">
      <c r="C587" s="10"/>
      <c r="D587" s="10"/>
      <c r="F587" s="21"/>
      <c r="G587" s="30"/>
      <c r="J587" s="22"/>
    </row>
    <row r="588" customFormat="false" ht="15.75" hidden="false" customHeight="true" outlineLevel="0" collapsed="false">
      <c r="C588" s="10"/>
      <c r="D588" s="10"/>
      <c r="F588" s="21"/>
      <c r="G588" s="30"/>
      <c r="J588" s="22"/>
    </row>
    <row r="589" customFormat="false" ht="15.75" hidden="false" customHeight="true" outlineLevel="0" collapsed="false">
      <c r="C589" s="10"/>
      <c r="D589" s="10"/>
      <c r="F589" s="21"/>
      <c r="G589" s="30"/>
      <c r="J589" s="22"/>
    </row>
    <row r="590" customFormat="false" ht="15.75" hidden="false" customHeight="true" outlineLevel="0" collapsed="false">
      <c r="C590" s="10"/>
      <c r="D590" s="10"/>
      <c r="F590" s="21"/>
      <c r="G590" s="30"/>
      <c r="J590" s="22"/>
    </row>
    <row r="591" customFormat="false" ht="15.75" hidden="false" customHeight="true" outlineLevel="0" collapsed="false">
      <c r="C591" s="10"/>
      <c r="D591" s="10"/>
      <c r="F591" s="21"/>
      <c r="G591" s="30"/>
      <c r="J591" s="22"/>
    </row>
    <row r="592" customFormat="false" ht="15.75" hidden="false" customHeight="true" outlineLevel="0" collapsed="false">
      <c r="C592" s="10"/>
      <c r="D592" s="10"/>
      <c r="F592" s="21"/>
      <c r="G592" s="30"/>
      <c r="J592" s="22"/>
    </row>
    <row r="593" customFormat="false" ht="15.75" hidden="false" customHeight="true" outlineLevel="0" collapsed="false">
      <c r="C593" s="10"/>
      <c r="D593" s="10"/>
      <c r="F593" s="21"/>
      <c r="G593" s="30"/>
      <c r="J593" s="22"/>
    </row>
    <row r="594" customFormat="false" ht="15.75" hidden="false" customHeight="true" outlineLevel="0" collapsed="false">
      <c r="C594" s="10"/>
      <c r="D594" s="10"/>
      <c r="F594" s="21"/>
      <c r="G594" s="30"/>
      <c r="J594" s="22"/>
    </row>
    <row r="595" customFormat="false" ht="15.75" hidden="false" customHeight="true" outlineLevel="0" collapsed="false">
      <c r="C595" s="10"/>
      <c r="D595" s="10"/>
      <c r="F595" s="21"/>
      <c r="G595" s="30"/>
      <c r="J595" s="22"/>
    </row>
    <row r="596" customFormat="false" ht="15.75" hidden="false" customHeight="true" outlineLevel="0" collapsed="false">
      <c r="C596" s="10"/>
      <c r="D596" s="10"/>
      <c r="F596" s="21"/>
      <c r="G596" s="30"/>
      <c r="J596" s="22"/>
    </row>
    <row r="597" customFormat="false" ht="15.75" hidden="false" customHeight="true" outlineLevel="0" collapsed="false">
      <c r="C597" s="10"/>
      <c r="D597" s="10"/>
      <c r="F597" s="21"/>
      <c r="G597" s="30"/>
      <c r="J597" s="22"/>
    </row>
    <row r="598" customFormat="false" ht="15.75" hidden="false" customHeight="true" outlineLevel="0" collapsed="false">
      <c r="C598" s="10"/>
      <c r="D598" s="10"/>
      <c r="F598" s="21"/>
      <c r="G598" s="30"/>
      <c r="J598" s="22"/>
    </row>
    <row r="599" customFormat="false" ht="15.75" hidden="false" customHeight="true" outlineLevel="0" collapsed="false">
      <c r="C599" s="10"/>
      <c r="D599" s="10"/>
      <c r="F599" s="21"/>
      <c r="G599" s="30"/>
      <c r="J599" s="22"/>
    </row>
    <row r="600" customFormat="false" ht="15.75" hidden="false" customHeight="true" outlineLevel="0" collapsed="false">
      <c r="C600" s="10"/>
      <c r="D600" s="10"/>
      <c r="F600" s="21"/>
      <c r="G600" s="30"/>
      <c r="J600" s="22"/>
    </row>
    <row r="601" customFormat="false" ht="15.75" hidden="false" customHeight="true" outlineLevel="0" collapsed="false">
      <c r="C601" s="10"/>
      <c r="D601" s="10"/>
      <c r="F601" s="21"/>
      <c r="G601" s="30"/>
      <c r="J601" s="22"/>
    </row>
    <row r="602" customFormat="false" ht="15.75" hidden="false" customHeight="true" outlineLevel="0" collapsed="false">
      <c r="C602" s="10"/>
      <c r="D602" s="10"/>
      <c r="F602" s="21"/>
      <c r="G602" s="30"/>
      <c r="J602" s="22"/>
    </row>
    <row r="603" customFormat="false" ht="15.75" hidden="false" customHeight="true" outlineLevel="0" collapsed="false">
      <c r="C603" s="10"/>
      <c r="D603" s="10"/>
      <c r="F603" s="21"/>
      <c r="G603" s="30"/>
      <c r="J603" s="22"/>
    </row>
    <row r="604" customFormat="false" ht="15.75" hidden="false" customHeight="true" outlineLevel="0" collapsed="false">
      <c r="C604" s="10"/>
      <c r="D604" s="10"/>
      <c r="F604" s="21"/>
      <c r="G604" s="30"/>
      <c r="J604" s="22"/>
    </row>
    <row r="605" customFormat="false" ht="15.75" hidden="false" customHeight="true" outlineLevel="0" collapsed="false">
      <c r="C605" s="10"/>
      <c r="D605" s="10"/>
      <c r="F605" s="21"/>
      <c r="G605" s="30"/>
      <c r="J605" s="22"/>
    </row>
    <row r="606" customFormat="false" ht="15.75" hidden="false" customHeight="true" outlineLevel="0" collapsed="false">
      <c r="C606" s="10"/>
      <c r="D606" s="10"/>
      <c r="F606" s="21"/>
      <c r="G606" s="30"/>
      <c r="J606" s="22"/>
    </row>
    <row r="607" customFormat="false" ht="15.75" hidden="false" customHeight="true" outlineLevel="0" collapsed="false">
      <c r="C607" s="10"/>
      <c r="D607" s="10"/>
      <c r="F607" s="21"/>
      <c r="G607" s="30"/>
      <c r="J607" s="22"/>
    </row>
    <row r="608" customFormat="false" ht="15.75" hidden="false" customHeight="true" outlineLevel="0" collapsed="false">
      <c r="C608" s="10"/>
      <c r="D608" s="10"/>
      <c r="F608" s="21"/>
      <c r="G608" s="30"/>
      <c r="J608" s="22"/>
    </row>
    <row r="609" customFormat="false" ht="15.75" hidden="false" customHeight="true" outlineLevel="0" collapsed="false">
      <c r="C609" s="10"/>
      <c r="D609" s="10"/>
      <c r="F609" s="21"/>
      <c r="G609" s="30"/>
      <c r="J609" s="22"/>
    </row>
    <row r="610" customFormat="false" ht="15.75" hidden="false" customHeight="true" outlineLevel="0" collapsed="false">
      <c r="C610" s="10"/>
      <c r="D610" s="10"/>
      <c r="F610" s="21"/>
      <c r="G610" s="30"/>
      <c r="J610" s="22"/>
    </row>
    <row r="611" customFormat="false" ht="15.75" hidden="false" customHeight="true" outlineLevel="0" collapsed="false">
      <c r="C611" s="10"/>
      <c r="D611" s="10"/>
      <c r="F611" s="21"/>
      <c r="G611" s="30"/>
      <c r="J611" s="22"/>
    </row>
    <row r="612" customFormat="false" ht="15.75" hidden="false" customHeight="true" outlineLevel="0" collapsed="false">
      <c r="C612" s="10"/>
      <c r="D612" s="10"/>
      <c r="F612" s="21"/>
      <c r="G612" s="30"/>
      <c r="J612" s="22"/>
    </row>
    <row r="613" customFormat="false" ht="15.75" hidden="false" customHeight="true" outlineLevel="0" collapsed="false">
      <c r="C613" s="10"/>
      <c r="D613" s="10"/>
      <c r="F613" s="21"/>
      <c r="G613" s="30"/>
      <c r="J613" s="22"/>
    </row>
    <row r="614" customFormat="false" ht="15.75" hidden="false" customHeight="true" outlineLevel="0" collapsed="false">
      <c r="C614" s="10"/>
      <c r="D614" s="10"/>
      <c r="F614" s="21"/>
      <c r="G614" s="30"/>
      <c r="J614" s="22"/>
    </row>
    <row r="615" customFormat="false" ht="15.75" hidden="false" customHeight="true" outlineLevel="0" collapsed="false">
      <c r="C615" s="10"/>
      <c r="D615" s="10"/>
      <c r="F615" s="21"/>
      <c r="G615" s="30"/>
      <c r="J615" s="22"/>
    </row>
    <row r="616" customFormat="false" ht="15.75" hidden="false" customHeight="true" outlineLevel="0" collapsed="false">
      <c r="C616" s="10"/>
      <c r="D616" s="10"/>
      <c r="F616" s="21"/>
      <c r="G616" s="30"/>
      <c r="J616" s="22"/>
    </row>
    <row r="617" customFormat="false" ht="15.75" hidden="false" customHeight="true" outlineLevel="0" collapsed="false">
      <c r="C617" s="10"/>
      <c r="D617" s="10"/>
      <c r="F617" s="21"/>
      <c r="G617" s="30"/>
      <c r="J617" s="22"/>
    </row>
    <row r="618" customFormat="false" ht="15.75" hidden="false" customHeight="true" outlineLevel="0" collapsed="false">
      <c r="C618" s="10"/>
      <c r="D618" s="10"/>
      <c r="F618" s="21"/>
      <c r="G618" s="30"/>
      <c r="J618" s="22"/>
    </row>
    <row r="619" customFormat="false" ht="15.75" hidden="false" customHeight="true" outlineLevel="0" collapsed="false">
      <c r="C619" s="10"/>
      <c r="D619" s="10"/>
      <c r="F619" s="21"/>
      <c r="G619" s="30"/>
      <c r="J619" s="22"/>
    </row>
    <row r="620" customFormat="false" ht="15.75" hidden="false" customHeight="true" outlineLevel="0" collapsed="false">
      <c r="C620" s="10"/>
      <c r="D620" s="10"/>
      <c r="F620" s="21"/>
      <c r="G620" s="30"/>
      <c r="J620" s="22"/>
    </row>
    <row r="621" customFormat="false" ht="15.75" hidden="false" customHeight="true" outlineLevel="0" collapsed="false">
      <c r="C621" s="10"/>
      <c r="D621" s="10"/>
      <c r="F621" s="21"/>
      <c r="G621" s="30"/>
      <c r="J621" s="22"/>
    </row>
    <row r="622" customFormat="false" ht="15.75" hidden="false" customHeight="true" outlineLevel="0" collapsed="false">
      <c r="C622" s="10"/>
      <c r="D622" s="10"/>
      <c r="F622" s="21"/>
      <c r="G622" s="30"/>
      <c r="J622" s="22"/>
    </row>
    <row r="623" customFormat="false" ht="15.75" hidden="false" customHeight="true" outlineLevel="0" collapsed="false">
      <c r="C623" s="10"/>
      <c r="D623" s="10"/>
      <c r="F623" s="21"/>
      <c r="G623" s="30"/>
      <c r="J623" s="22"/>
    </row>
    <row r="624" customFormat="false" ht="15.75" hidden="false" customHeight="true" outlineLevel="0" collapsed="false">
      <c r="C624" s="10"/>
      <c r="D624" s="10"/>
      <c r="F624" s="21"/>
      <c r="G624" s="30"/>
      <c r="J624" s="22"/>
    </row>
    <row r="625" customFormat="false" ht="15.75" hidden="false" customHeight="true" outlineLevel="0" collapsed="false">
      <c r="C625" s="10"/>
      <c r="D625" s="10"/>
      <c r="F625" s="21"/>
      <c r="G625" s="30"/>
      <c r="J625" s="22"/>
    </row>
    <row r="626" customFormat="false" ht="15.75" hidden="false" customHeight="true" outlineLevel="0" collapsed="false">
      <c r="C626" s="10"/>
      <c r="D626" s="10"/>
      <c r="F626" s="21"/>
      <c r="G626" s="30"/>
      <c r="J626" s="22"/>
    </row>
    <row r="627" customFormat="false" ht="15.75" hidden="false" customHeight="true" outlineLevel="0" collapsed="false">
      <c r="C627" s="10"/>
      <c r="D627" s="10"/>
      <c r="F627" s="21"/>
      <c r="G627" s="30"/>
      <c r="J627" s="22"/>
    </row>
    <row r="628" customFormat="false" ht="15.75" hidden="false" customHeight="true" outlineLevel="0" collapsed="false">
      <c r="C628" s="10"/>
      <c r="D628" s="10"/>
      <c r="F628" s="21"/>
      <c r="G628" s="30"/>
      <c r="J628" s="22"/>
    </row>
    <row r="629" customFormat="false" ht="15.75" hidden="false" customHeight="true" outlineLevel="0" collapsed="false">
      <c r="C629" s="10"/>
      <c r="D629" s="10"/>
      <c r="F629" s="21"/>
      <c r="G629" s="30"/>
      <c r="J629" s="22"/>
    </row>
    <row r="630" customFormat="false" ht="15.75" hidden="false" customHeight="true" outlineLevel="0" collapsed="false">
      <c r="C630" s="10"/>
      <c r="D630" s="10"/>
      <c r="F630" s="21"/>
      <c r="G630" s="30"/>
      <c r="J630" s="22"/>
    </row>
    <row r="631" customFormat="false" ht="15.75" hidden="false" customHeight="true" outlineLevel="0" collapsed="false">
      <c r="C631" s="10"/>
      <c r="D631" s="10"/>
      <c r="F631" s="21"/>
      <c r="G631" s="30"/>
      <c r="J631" s="22"/>
    </row>
    <row r="632" customFormat="false" ht="15.75" hidden="false" customHeight="true" outlineLevel="0" collapsed="false">
      <c r="C632" s="10"/>
      <c r="D632" s="10"/>
      <c r="F632" s="21"/>
      <c r="G632" s="30"/>
      <c r="J632" s="22"/>
    </row>
    <row r="633" customFormat="false" ht="15.75" hidden="false" customHeight="true" outlineLevel="0" collapsed="false">
      <c r="C633" s="10"/>
      <c r="D633" s="10"/>
      <c r="F633" s="21"/>
      <c r="G633" s="30"/>
      <c r="J633" s="22"/>
    </row>
    <row r="634" customFormat="false" ht="15.75" hidden="false" customHeight="true" outlineLevel="0" collapsed="false">
      <c r="C634" s="10"/>
      <c r="D634" s="10"/>
      <c r="F634" s="21"/>
      <c r="G634" s="30"/>
      <c r="J634" s="22"/>
    </row>
    <row r="635" customFormat="false" ht="15.75" hidden="false" customHeight="true" outlineLevel="0" collapsed="false">
      <c r="C635" s="10"/>
      <c r="D635" s="10"/>
      <c r="F635" s="21"/>
      <c r="G635" s="30"/>
      <c r="J635" s="22"/>
    </row>
    <row r="636" customFormat="false" ht="15.75" hidden="false" customHeight="true" outlineLevel="0" collapsed="false">
      <c r="C636" s="10"/>
      <c r="D636" s="10"/>
      <c r="F636" s="21"/>
      <c r="G636" s="30"/>
      <c r="J636" s="22"/>
    </row>
    <row r="637" customFormat="false" ht="15.75" hidden="false" customHeight="true" outlineLevel="0" collapsed="false">
      <c r="C637" s="10"/>
      <c r="D637" s="10"/>
      <c r="F637" s="21"/>
      <c r="G637" s="30"/>
      <c r="J637" s="22"/>
    </row>
    <row r="638" customFormat="false" ht="15.75" hidden="false" customHeight="true" outlineLevel="0" collapsed="false">
      <c r="C638" s="10"/>
      <c r="D638" s="10"/>
      <c r="F638" s="21"/>
      <c r="G638" s="30"/>
      <c r="J638" s="22"/>
    </row>
    <row r="639" customFormat="false" ht="15.75" hidden="false" customHeight="true" outlineLevel="0" collapsed="false">
      <c r="C639" s="10"/>
      <c r="D639" s="10"/>
      <c r="F639" s="21"/>
      <c r="G639" s="30"/>
      <c r="J639" s="22"/>
    </row>
    <row r="640" customFormat="false" ht="15.75" hidden="false" customHeight="true" outlineLevel="0" collapsed="false">
      <c r="C640" s="10"/>
      <c r="D640" s="10"/>
      <c r="F640" s="21"/>
      <c r="G640" s="30"/>
      <c r="J640" s="22"/>
    </row>
    <row r="641" customFormat="false" ht="15.75" hidden="false" customHeight="true" outlineLevel="0" collapsed="false">
      <c r="C641" s="10"/>
      <c r="D641" s="10"/>
      <c r="F641" s="21"/>
      <c r="G641" s="30"/>
      <c r="J641" s="22"/>
    </row>
    <row r="642" customFormat="false" ht="15.75" hidden="false" customHeight="true" outlineLevel="0" collapsed="false">
      <c r="C642" s="10"/>
      <c r="D642" s="10"/>
      <c r="F642" s="21"/>
      <c r="G642" s="30"/>
      <c r="J642" s="22"/>
    </row>
    <row r="643" customFormat="false" ht="15.75" hidden="false" customHeight="true" outlineLevel="0" collapsed="false">
      <c r="C643" s="10"/>
      <c r="D643" s="10"/>
      <c r="F643" s="21"/>
      <c r="G643" s="30"/>
      <c r="J643" s="22"/>
    </row>
    <row r="644" customFormat="false" ht="15.75" hidden="false" customHeight="true" outlineLevel="0" collapsed="false">
      <c r="C644" s="10"/>
      <c r="D644" s="10"/>
      <c r="F644" s="21"/>
      <c r="G644" s="30"/>
      <c r="J644" s="22"/>
    </row>
    <row r="645" customFormat="false" ht="15.75" hidden="false" customHeight="true" outlineLevel="0" collapsed="false">
      <c r="C645" s="10"/>
      <c r="D645" s="10"/>
      <c r="F645" s="21"/>
      <c r="G645" s="30"/>
      <c r="J645" s="22"/>
    </row>
    <row r="646" customFormat="false" ht="15.75" hidden="false" customHeight="true" outlineLevel="0" collapsed="false">
      <c r="C646" s="10"/>
      <c r="D646" s="10"/>
      <c r="F646" s="21"/>
      <c r="G646" s="30"/>
      <c r="J646" s="22"/>
    </row>
    <row r="647" customFormat="false" ht="15.75" hidden="false" customHeight="true" outlineLevel="0" collapsed="false">
      <c r="C647" s="10"/>
      <c r="D647" s="10"/>
      <c r="F647" s="21"/>
      <c r="G647" s="30"/>
      <c r="J647" s="22"/>
    </row>
    <row r="648" customFormat="false" ht="15.75" hidden="false" customHeight="true" outlineLevel="0" collapsed="false">
      <c r="C648" s="10"/>
      <c r="D648" s="10"/>
      <c r="F648" s="21"/>
      <c r="G648" s="30"/>
      <c r="J648" s="22"/>
    </row>
    <row r="649" customFormat="false" ht="15.75" hidden="false" customHeight="true" outlineLevel="0" collapsed="false">
      <c r="C649" s="10"/>
      <c r="D649" s="10"/>
      <c r="F649" s="21"/>
      <c r="G649" s="30"/>
      <c r="J649" s="22"/>
    </row>
    <row r="650" customFormat="false" ht="15.75" hidden="false" customHeight="true" outlineLevel="0" collapsed="false">
      <c r="C650" s="10"/>
      <c r="D650" s="10"/>
      <c r="F650" s="21"/>
      <c r="G650" s="30"/>
      <c r="J650" s="22"/>
    </row>
    <row r="651" customFormat="false" ht="15.75" hidden="false" customHeight="true" outlineLevel="0" collapsed="false">
      <c r="C651" s="10"/>
      <c r="D651" s="10"/>
      <c r="F651" s="21"/>
      <c r="G651" s="30"/>
      <c r="J651" s="22"/>
    </row>
    <row r="652" customFormat="false" ht="15.75" hidden="false" customHeight="true" outlineLevel="0" collapsed="false">
      <c r="C652" s="10"/>
      <c r="D652" s="10"/>
      <c r="F652" s="21"/>
      <c r="G652" s="30"/>
      <c r="J652" s="22"/>
    </row>
    <row r="653" customFormat="false" ht="15.75" hidden="false" customHeight="true" outlineLevel="0" collapsed="false">
      <c r="C653" s="10"/>
      <c r="D653" s="10"/>
      <c r="F653" s="21"/>
      <c r="G653" s="30"/>
      <c r="J653" s="22"/>
    </row>
    <row r="654" customFormat="false" ht="15.75" hidden="false" customHeight="true" outlineLevel="0" collapsed="false">
      <c r="C654" s="10"/>
      <c r="D654" s="10"/>
      <c r="F654" s="21"/>
      <c r="G654" s="30"/>
      <c r="J654" s="22"/>
    </row>
    <row r="655" customFormat="false" ht="15.75" hidden="false" customHeight="true" outlineLevel="0" collapsed="false">
      <c r="C655" s="10"/>
      <c r="D655" s="10"/>
      <c r="F655" s="21"/>
      <c r="G655" s="30"/>
      <c r="J655" s="22"/>
    </row>
    <row r="656" customFormat="false" ht="15.75" hidden="false" customHeight="true" outlineLevel="0" collapsed="false">
      <c r="C656" s="10"/>
      <c r="D656" s="10"/>
      <c r="F656" s="21"/>
      <c r="G656" s="30"/>
      <c r="J656" s="22"/>
    </row>
    <row r="657" customFormat="false" ht="15.75" hidden="false" customHeight="true" outlineLevel="0" collapsed="false">
      <c r="C657" s="10"/>
      <c r="D657" s="10"/>
      <c r="F657" s="21"/>
      <c r="G657" s="30"/>
      <c r="J657" s="22"/>
    </row>
    <row r="658" customFormat="false" ht="15.75" hidden="false" customHeight="true" outlineLevel="0" collapsed="false">
      <c r="C658" s="10"/>
      <c r="D658" s="10"/>
      <c r="F658" s="21"/>
      <c r="G658" s="30"/>
      <c r="J658" s="22"/>
    </row>
    <row r="659" customFormat="false" ht="15.75" hidden="false" customHeight="true" outlineLevel="0" collapsed="false">
      <c r="C659" s="10"/>
      <c r="D659" s="10"/>
      <c r="F659" s="21"/>
      <c r="G659" s="30"/>
      <c r="J659" s="22"/>
    </row>
    <row r="660" customFormat="false" ht="15.75" hidden="false" customHeight="true" outlineLevel="0" collapsed="false">
      <c r="C660" s="10"/>
      <c r="D660" s="10"/>
      <c r="F660" s="21"/>
      <c r="G660" s="30"/>
      <c r="J660" s="22"/>
    </row>
    <row r="661" customFormat="false" ht="15.75" hidden="false" customHeight="true" outlineLevel="0" collapsed="false">
      <c r="C661" s="10"/>
      <c r="D661" s="10"/>
      <c r="F661" s="21"/>
      <c r="G661" s="30"/>
      <c r="J661" s="22"/>
    </row>
    <row r="662" customFormat="false" ht="15.75" hidden="false" customHeight="true" outlineLevel="0" collapsed="false">
      <c r="C662" s="10"/>
      <c r="D662" s="10"/>
      <c r="F662" s="21"/>
      <c r="G662" s="30"/>
      <c r="J662" s="22"/>
    </row>
    <row r="663" customFormat="false" ht="15.75" hidden="false" customHeight="true" outlineLevel="0" collapsed="false">
      <c r="C663" s="10"/>
      <c r="D663" s="10"/>
      <c r="F663" s="21"/>
      <c r="G663" s="30"/>
      <c r="J663" s="22"/>
    </row>
    <row r="664" customFormat="false" ht="15.75" hidden="false" customHeight="true" outlineLevel="0" collapsed="false">
      <c r="C664" s="10"/>
      <c r="D664" s="10"/>
      <c r="F664" s="21"/>
      <c r="G664" s="30"/>
      <c r="J664" s="22"/>
    </row>
    <row r="665" customFormat="false" ht="15.75" hidden="false" customHeight="true" outlineLevel="0" collapsed="false">
      <c r="C665" s="10"/>
      <c r="D665" s="10"/>
      <c r="F665" s="21"/>
      <c r="G665" s="30"/>
      <c r="J665" s="22"/>
    </row>
    <row r="666" customFormat="false" ht="15.75" hidden="false" customHeight="true" outlineLevel="0" collapsed="false">
      <c r="C666" s="10"/>
      <c r="D666" s="10"/>
      <c r="F666" s="21"/>
      <c r="G666" s="30"/>
      <c r="J666" s="22"/>
    </row>
    <row r="667" customFormat="false" ht="15.75" hidden="false" customHeight="true" outlineLevel="0" collapsed="false">
      <c r="C667" s="10"/>
      <c r="D667" s="10"/>
      <c r="F667" s="21"/>
      <c r="G667" s="30"/>
      <c r="J667" s="22"/>
    </row>
    <row r="668" customFormat="false" ht="15.75" hidden="false" customHeight="true" outlineLevel="0" collapsed="false">
      <c r="C668" s="10"/>
      <c r="D668" s="10"/>
      <c r="F668" s="21"/>
      <c r="G668" s="30"/>
      <c r="J668" s="22"/>
    </row>
    <row r="669" customFormat="false" ht="15.75" hidden="false" customHeight="true" outlineLevel="0" collapsed="false">
      <c r="C669" s="10"/>
      <c r="D669" s="10"/>
      <c r="F669" s="21"/>
      <c r="G669" s="30"/>
      <c r="J669" s="22"/>
    </row>
    <row r="670" customFormat="false" ht="15.75" hidden="false" customHeight="true" outlineLevel="0" collapsed="false">
      <c r="C670" s="10"/>
      <c r="D670" s="10"/>
      <c r="F670" s="21"/>
      <c r="G670" s="30"/>
      <c r="J670" s="22"/>
    </row>
    <row r="671" customFormat="false" ht="15.75" hidden="false" customHeight="true" outlineLevel="0" collapsed="false">
      <c r="C671" s="10"/>
      <c r="D671" s="10"/>
      <c r="F671" s="21"/>
      <c r="G671" s="30"/>
      <c r="J671" s="22"/>
    </row>
    <row r="672" customFormat="false" ht="15.75" hidden="false" customHeight="true" outlineLevel="0" collapsed="false">
      <c r="C672" s="10"/>
      <c r="D672" s="10"/>
      <c r="F672" s="21"/>
      <c r="G672" s="30"/>
      <c r="J672" s="22"/>
    </row>
    <row r="673" customFormat="false" ht="15.75" hidden="false" customHeight="true" outlineLevel="0" collapsed="false">
      <c r="C673" s="10"/>
      <c r="D673" s="10"/>
      <c r="F673" s="21"/>
      <c r="G673" s="30"/>
      <c r="J673" s="22"/>
    </row>
    <row r="674" customFormat="false" ht="15.75" hidden="false" customHeight="true" outlineLevel="0" collapsed="false">
      <c r="C674" s="10"/>
      <c r="D674" s="10"/>
      <c r="F674" s="21"/>
      <c r="G674" s="30"/>
      <c r="J674" s="22"/>
    </row>
    <row r="675" customFormat="false" ht="15.75" hidden="false" customHeight="true" outlineLevel="0" collapsed="false">
      <c r="C675" s="10"/>
      <c r="D675" s="10"/>
      <c r="F675" s="21"/>
      <c r="G675" s="30"/>
      <c r="J675" s="22"/>
    </row>
    <row r="676" customFormat="false" ht="15.75" hidden="false" customHeight="true" outlineLevel="0" collapsed="false">
      <c r="C676" s="10"/>
      <c r="D676" s="10"/>
      <c r="F676" s="21"/>
      <c r="G676" s="30"/>
      <c r="J676" s="22"/>
    </row>
    <row r="677" customFormat="false" ht="15.75" hidden="false" customHeight="true" outlineLevel="0" collapsed="false">
      <c r="C677" s="10"/>
      <c r="D677" s="10"/>
      <c r="F677" s="21"/>
      <c r="G677" s="30"/>
      <c r="J677" s="22"/>
    </row>
    <row r="678" customFormat="false" ht="15.75" hidden="false" customHeight="true" outlineLevel="0" collapsed="false">
      <c r="C678" s="10"/>
      <c r="D678" s="10"/>
      <c r="F678" s="21"/>
      <c r="G678" s="30"/>
      <c r="J678" s="22"/>
    </row>
    <row r="679" customFormat="false" ht="15.75" hidden="false" customHeight="true" outlineLevel="0" collapsed="false">
      <c r="C679" s="10"/>
      <c r="D679" s="10"/>
      <c r="F679" s="21"/>
      <c r="G679" s="30"/>
      <c r="J679" s="22"/>
    </row>
    <row r="680" customFormat="false" ht="15.75" hidden="false" customHeight="true" outlineLevel="0" collapsed="false">
      <c r="C680" s="10"/>
      <c r="D680" s="10"/>
      <c r="F680" s="21"/>
      <c r="G680" s="30"/>
      <c r="J680" s="22"/>
    </row>
    <row r="681" customFormat="false" ht="15.75" hidden="false" customHeight="true" outlineLevel="0" collapsed="false">
      <c r="C681" s="10"/>
      <c r="D681" s="10"/>
      <c r="F681" s="21"/>
      <c r="G681" s="30"/>
      <c r="J681" s="22"/>
    </row>
    <row r="682" customFormat="false" ht="15.75" hidden="false" customHeight="true" outlineLevel="0" collapsed="false">
      <c r="C682" s="10"/>
      <c r="D682" s="10"/>
      <c r="F682" s="21"/>
      <c r="G682" s="30"/>
      <c r="J682" s="22"/>
    </row>
    <row r="683" customFormat="false" ht="15.75" hidden="false" customHeight="true" outlineLevel="0" collapsed="false">
      <c r="C683" s="10"/>
      <c r="D683" s="10"/>
      <c r="F683" s="21"/>
      <c r="G683" s="30"/>
      <c r="J683" s="22"/>
    </row>
    <row r="684" customFormat="false" ht="15.75" hidden="false" customHeight="true" outlineLevel="0" collapsed="false">
      <c r="C684" s="10"/>
      <c r="D684" s="10"/>
      <c r="F684" s="21"/>
      <c r="G684" s="30"/>
      <c r="J684" s="22"/>
    </row>
    <row r="685" customFormat="false" ht="15.75" hidden="false" customHeight="true" outlineLevel="0" collapsed="false">
      <c r="C685" s="10"/>
      <c r="D685" s="10"/>
      <c r="F685" s="21"/>
      <c r="G685" s="30"/>
      <c r="J685" s="22"/>
    </row>
    <row r="686" customFormat="false" ht="15.75" hidden="false" customHeight="true" outlineLevel="0" collapsed="false">
      <c r="C686" s="10"/>
      <c r="D686" s="10"/>
      <c r="F686" s="21"/>
      <c r="G686" s="30"/>
      <c r="J686" s="22"/>
    </row>
    <row r="687" customFormat="false" ht="15.75" hidden="false" customHeight="true" outlineLevel="0" collapsed="false">
      <c r="C687" s="10"/>
      <c r="D687" s="10"/>
      <c r="F687" s="21"/>
      <c r="G687" s="30"/>
      <c r="J687" s="22"/>
    </row>
    <row r="688" customFormat="false" ht="15.75" hidden="false" customHeight="true" outlineLevel="0" collapsed="false">
      <c r="C688" s="10"/>
      <c r="D688" s="10"/>
      <c r="F688" s="21"/>
      <c r="G688" s="30"/>
      <c r="J688" s="22"/>
    </row>
    <row r="689" customFormat="false" ht="15.75" hidden="false" customHeight="true" outlineLevel="0" collapsed="false">
      <c r="C689" s="10"/>
      <c r="D689" s="10"/>
      <c r="F689" s="21"/>
      <c r="G689" s="30"/>
      <c r="J689" s="22"/>
    </row>
    <row r="690" customFormat="false" ht="15.75" hidden="false" customHeight="true" outlineLevel="0" collapsed="false">
      <c r="C690" s="10"/>
      <c r="D690" s="10"/>
      <c r="F690" s="21"/>
      <c r="G690" s="30"/>
      <c r="J690" s="22"/>
    </row>
    <row r="691" customFormat="false" ht="15.75" hidden="false" customHeight="true" outlineLevel="0" collapsed="false">
      <c r="C691" s="10"/>
      <c r="D691" s="10"/>
      <c r="F691" s="21"/>
      <c r="G691" s="30"/>
      <c r="J691" s="22"/>
    </row>
    <row r="692" customFormat="false" ht="15.75" hidden="false" customHeight="true" outlineLevel="0" collapsed="false">
      <c r="C692" s="10"/>
      <c r="D692" s="10"/>
      <c r="F692" s="21"/>
      <c r="G692" s="30"/>
      <c r="J692" s="22"/>
    </row>
    <row r="693" customFormat="false" ht="15.75" hidden="false" customHeight="true" outlineLevel="0" collapsed="false">
      <c r="C693" s="10"/>
      <c r="D693" s="10"/>
      <c r="F693" s="21"/>
      <c r="G693" s="30"/>
      <c r="J693" s="22"/>
    </row>
    <row r="694" customFormat="false" ht="15.75" hidden="false" customHeight="true" outlineLevel="0" collapsed="false">
      <c r="C694" s="10"/>
      <c r="D694" s="10"/>
      <c r="F694" s="21"/>
      <c r="G694" s="30"/>
      <c r="J694" s="22"/>
    </row>
    <row r="695" customFormat="false" ht="15.75" hidden="false" customHeight="true" outlineLevel="0" collapsed="false">
      <c r="C695" s="10"/>
      <c r="D695" s="10"/>
      <c r="F695" s="21"/>
      <c r="G695" s="30"/>
      <c r="J695" s="22"/>
    </row>
    <row r="696" customFormat="false" ht="15.75" hidden="false" customHeight="true" outlineLevel="0" collapsed="false">
      <c r="C696" s="10"/>
      <c r="D696" s="10"/>
      <c r="F696" s="21"/>
      <c r="G696" s="30"/>
      <c r="J696" s="22"/>
    </row>
    <row r="697" customFormat="false" ht="15.75" hidden="false" customHeight="true" outlineLevel="0" collapsed="false">
      <c r="C697" s="10"/>
      <c r="D697" s="10"/>
      <c r="F697" s="21"/>
      <c r="G697" s="30"/>
      <c r="J697" s="22"/>
    </row>
    <row r="698" customFormat="false" ht="15.75" hidden="false" customHeight="true" outlineLevel="0" collapsed="false">
      <c r="C698" s="10"/>
      <c r="D698" s="10"/>
      <c r="F698" s="21"/>
      <c r="G698" s="30"/>
      <c r="J698" s="22"/>
    </row>
    <row r="699" customFormat="false" ht="15.75" hidden="false" customHeight="true" outlineLevel="0" collapsed="false">
      <c r="C699" s="10"/>
      <c r="D699" s="10"/>
      <c r="F699" s="21"/>
      <c r="G699" s="30"/>
      <c r="J699" s="22"/>
    </row>
    <row r="700" customFormat="false" ht="15.75" hidden="false" customHeight="true" outlineLevel="0" collapsed="false">
      <c r="C700" s="10"/>
      <c r="D700" s="10"/>
      <c r="F700" s="21"/>
      <c r="G700" s="30"/>
      <c r="J700" s="22"/>
    </row>
    <row r="701" customFormat="false" ht="15.75" hidden="false" customHeight="true" outlineLevel="0" collapsed="false">
      <c r="C701" s="10"/>
      <c r="D701" s="10"/>
      <c r="F701" s="21"/>
      <c r="G701" s="30"/>
      <c r="J701" s="22"/>
    </row>
    <row r="702" customFormat="false" ht="15.75" hidden="false" customHeight="true" outlineLevel="0" collapsed="false">
      <c r="C702" s="10"/>
      <c r="D702" s="10"/>
      <c r="F702" s="21"/>
      <c r="G702" s="30"/>
      <c r="J702" s="22"/>
    </row>
    <row r="703" customFormat="false" ht="15.75" hidden="false" customHeight="true" outlineLevel="0" collapsed="false">
      <c r="C703" s="10"/>
      <c r="D703" s="10"/>
      <c r="F703" s="21"/>
      <c r="G703" s="30"/>
      <c r="J703" s="22"/>
    </row>
    <row r="704" customFormat="false" ht="15.75" hidden="false" customHeight="true" outlineLevel="0" collapsed="false">
      <c r="C704" s="10"/>
      <c r="D704" s="10"/>
      <c r="F704" s="21"/>
      <c r="G704" s="30"/>
      <c r="J704" s="22"/>
    </row>
    <row r="705" customFormat="false" ht="15.75" hidden="false" customHeight="true" outlineLevel="0" collapsed="false">
      <c r="C705" s="10"/>
      <c r="D705" s="10"/>
      <c r="F705" s="21"/>
      <c r="G705" s="30"/>
      <c r="J705" s="22"/>
    </row>
    <row r="706" customFormat="false" ht="15.75" hidden="false" customHeight="true" outlineLevel="0" collapsed="false">
      <c r="C706" s="10"/>
      <c r="D706" s="10"/>
      <c r="F706" s="21"/>
      <c r="G706" s="30"/>
      <c r="J706" s="22"/>
    </row>
    <row r="707" customFormat="false" ht="15.75" hidden="false" customHeight="true" outlineLevel="0" collapsed="false">
      <c r="C707" s="10"/>
      <c r="D707" s="10"/>
      <c r="F707" s="21"/>
      <c r="G707" s="30"/>
      <c r="J707" s="22"/>
    </row>
    <row r="708" customFormat="false" ht="15.75" hidden="false" customHeight="true" outlineLevel="0" collapsed="false">
      <c r="C708" s="10"/>
      <c r="D708" s="10"/>
      <c r="F708" s="21"/>
      <c r="G708" s="30"/>
      <c r="J708" s="22"/>
    </row>
    <row r="709" customFormat="false" ht="15.75" hidden="false" customHeight="true" outlineLevel="0" collapsed="false">
      <c r="C709" s="10"/>
      <c r="D709" s="10"/>
      <c r="F709" s="21"/>
      <c r="G709" s="30"/>
      <c r="J709" s="22"/>
    </row>
    <row r="710" customFormat="false" ht="15.75" hidden="false" customHeight="true" outlineLevel="0" collapsed="false">
      <c r="C710" s="10"/>
      <c r="D710" s="10"/>
      <c r="F710" s="21"/>
      <c r="G710" s="30"/>
      <c r="J710" s="22"/>
    </row>
    <row r="711" customFormat="false" ht="15.75" hidden="false" customHeight="true" outlineLevel="0" collapsed="false">
      <c r="C711" s="10"/>
      <c r="D711" s="10"/>
      <c r="F711" s="21"/>
      <c r="G711" s="30"/>
      <c r="J711" s="22"/>
    </row>
    <row r="712" customFormat="false" ht="15.75" hidden="false" customHeight="true" outlineLevel="0" collapsed="false">
      <c r="C712" s="10"/>
      <c r="D712" s="10"/>
      <c r="F712" s="21"/>
      <c r="G712" s="30"/>
      <c r="J712" s="22"/>
    </row>
    <row r="713" customFormat="false" ht="15.75" hidden="false" customHeight="true" outlineLevel="0" collapsed="false">
      <c r="C713" s="10"/>
      <c r="D713" s="10"/>
      <c r="F713" s="21"/>
      <c r="G713" s="30"/>
      <c r="J713" s="22"/>
    </row>
    <row r="714" customFormat="false" ht="15.75" hidden="false" customHeight="true" outlineLevel="0" collapsed="false">
      <c r="C714" s="10"/>
      <c r="D714" s="10"/>
      <c r="F714" s="21"/>
      <c r="G714" s="30"/>
      <c r="J714" s="22"/>
    </row>
    <row r="715" customFormat="false" ht="15.75" hidden="false" customHeight="true" outlineLevel="0" collapsed="false">
      <c r="C715" s="10"/>
      <c r="D715" s="10"/>
      <c r="F715" s="21"/>
      <c r="G715" s="30"/>
      <c r="J715" s="22"/>
    </row>
    <row r="716" customFormat="false" ht="15.75" hidden="false" customHeight="true" outlineLevel="0" collapsed="false">
      <c r="C716" s="10"/>
      <c r="D716" s="10"/>
      <c r="F716" s="21"/>
      <c r="G716" s="30"/>
      <c r="J716" s="22"/>
    </row>
    <row r="717" customFormat="false" ht="15.75" hidden="false" customHeight="true" outlineLevel="0" collapsed="false">
      <c r="C717" s="10"/>
      <c r="D717" s="10"/>
      <c r="F717" s="21"/>
      <c r="G717" s="30"/>
      <c r="J717" s="22"/>
    </row>
    <row r="718" customFormat="false" ht="15.75" hidden="false" customHeight="true" outlineLevel="0" collapsed="false">
      <c r="C718" s="10"/>
      <c r="D718" s="10"/>
      <c r="F718" s="21"/>
      <c r="G718" s="30"/>
      <c r="J718" s="22"/>
    </row>
    <row r="719" customFormat="false" ht="15.75" hidden="false" customHeight="true" outlineLevel="0" collapsed="false">
      <c r="C719" s="10"/>
      <c r="D719" s="10"/>
      <c r="F719" s="21"/>
      <c r="G719" s="30"/>
      <c r="J719" s="22"/>
    </row>
    <row r="720" customFormat="false" ht="15.75" hidden="false" customHeight="true" outlineLevel="0" collapsed="false">
      <c r="C720" s="10"/>
      <c r="D720" s="10"/>
      <c r="F720" s="21"/>
      <c r="G720" s="30"/>
      <c r="J720" s="22"/>
    </row>
    <row r="721" customFormat="false" ht="15.75" hidden="false" customHeight="true" outlineLevel="0" collapsed="false">
      <c r="C721" s="10"/>
      <c r="D721" s="10"/>
      <c r="F721" s="21"/>
      <c r="G721" s="30"/>
      <c r="J721" s="22"/>
    </row>
    <row r="722" customFormat="false" ht="15.75" hidden="false" customHeight="true" outlineLevel="0" collapsed="false">
      <c r="C722" s="10"/>
      <c r="D722" s="10"/>
      <c r="F722" s="21"/>
      <c r="G722" s="30"/>
      <c r="J722" s="22"/>
    </row>
    <row r="723" customFormat="false" ht="15.75" hidden="false" customHeight="true" outlineLevel="0" collapsed="false">
      <c r="C723" s="10"/>
      <c r="D723" s="10"/>
      <c r="F723" s="21"/>
      <c r="G723" s="30"/>
      <c r="J723" s="22"/>
    </row>
    <row r="724" customFormat="false" ht="15.75" hidden="false" customHeight="true" outlineLevel="0" collapsed="false">
      <c r="C724" s="10"/>
      <c r="D724" s="10"/>
      <c r="F724" s="21"/>
      <c r="G724" s="30"/>
      <c r="J724" s="22"/>
    </row>
    <row r="725" customFormat="false" ht="15.75" hidden="false" customHeight="true" outlineLevel="0" collapsed="false">
      <c r="C725" s="10"/>
      <c r="D725" s="10"/>
      <c r="F725" s="21"/>
      <c r="G725" s="30"/>
      <c r="J725" s="22"/>
    </row>
    <row r="726" customFormat="false" ht="15.75" hidden="false" customHeight="true" outlineLevel="0" collapsed="false">
      <c r="C726" s="10"/>
      <c r="D726" s="10"/>
      <c r="F726" s="21"/>
      <c r="G726" s="30"/>
      <c r="J726" s="22"/>
    </row>
    <row r="727" customFormat="false" ht="15.75" hidden="false" customHeight="true" outlineLevel="0" collapsed="false">
      <c r="C727" s="10"/>
      <c r="D727" s="10"/>
      <c r="F727" s="21"/>
      <c r="G727" s="30"/>
      <c r="J727" s="22"/>
    </row>
    <row r="728" customFormat="false" ht="15.75" hidden="false" customHeight="true" outlineLevel="0" collapsed="false">
      <c r="C728" s="10"/>
      <c r="D728" s="10"/>
      <c r="F728" s="21"/>
      <c r="G728" s="30"/>
      <c r="J728" s="22"/>
    </row>
    <row r="729" customFormat="false" ht="15.75" hidden="false" customHeight="true" outlineLevel="0" collapsed="false">
      <c r="C729" s="10"/>
      <c r="D729" s="10"/>
      <c r="F729" s="21"/>
      <c r="G729" s="30"/>
      <c r="J729" s="22"/>
    </row>
    <row r="730" customFormat="false" ht="15.75" hidden="false" customHeight="true" outlineLevel="0" collapsed="false">
      <c r="C730" s="10"/>
      <c r="D730" s="10"/>
      <c r="F730" s="21"/>
      <c r="G730" s="30"/>
      <c r="J730" s="22"/>
    </row>
    <row r="731" customFormat="false" ht="15.75" hidden="false" customHeight="true" outlineLevel="0" collapsed="false">
      <c r="C731" s="10"/>
      <c r="D731" s="10"/>
      <c r="F731" s="21"/>
      <c r="G731" s="30"/>
      <c r="J731" s="22"/>
    </row>
    <row r="732" customFormat="false" ht="15.75" hidden="false" customHeight="true" outlineLevel="0" collapsed="false">
      <c r="C732" s="10"/>
      <c r="D732" s="10"/>
      <c r="F732" s="21"/>
      <c r="G732" s="30"/>
      <c r="J732" s="22"/>
    </row>
    <row r="733" customFormat="false" ht="15.75" hidden="false" customHeight="true" outlineLevel="0" collapsed="false">
      <c r="C733" s="10"/>
      <c r="D733" s="10"/>
      <c r="F733" s="21"/>
      <c r="G733" s="30"/>
      <c r="J733" s="22"/>
    </row>
    <row r="734" customFormat="false" ht="15.75" hidden="false" customHeight="true" outlineLevel="0" collapsed="false">
      <c r="C734" s="10"/>
      <c r="D734" s="10"/>
      <c r="F734" s="21"/>
      <c r="G734" s="30"/>
      <c r="J734" s="22"/>
    </row>
    <row r="735" customFormat="false" ht="15.75" hidden="false" customHeight="true" outlineLevel="0" collapsed="false">
      <c r="C735" s="10"/>
      <c r="D735" s="10"/>
      <c r="F735" s="21"/>
      <c r="G735" s="30"/>
      <c r="J735" s="22"/>
    </row>
    <row r="736" customFormat="false" ht="15.75" hidden="false" customHeight="true" outlineLevel="0" collapsed="false">
      <c r="C736" s="10"/>
      <c r="D736" s="10"/>
      <c r="F736" s="21"/>
      <c r="G736" s="30"/>
      <c r="J736" s="22"/>
    </row>
    <row r="737" customFormat="false" ht="15.75" hidden="false" customHeight="true" outlineLevel="0" collapsed="false">
      <c r="C737" s="10"/>
      <c r="D737" s="10"/>
      <c r="F737" s="21"/>
      <c r="G737" s="30"/>
      <c r="J737" s="22"/>
    </row>
    <row r="738" customFormat="false" ht="15.75" hidden="false" customHeight="true" outlineLevel="0" collapsed="false">
      <c r="C738" s="10"/>
      <c r="D738" s="10"/>
      <c r="F738" s="21"/>
      <c r="G738" s="30"/>
      <c r="J738" s="22"/>
    </row>
    <row r="739" customFormat="false" ht="15.75" hidden="false" customHeight="true" outlineLevel="0" collapsed="false">
      <c r="C739" s="10"/>
      <c r="D739" s="10"/>
      <c r="F739" s="21"/>
      <c r="G739" s="30"/>
      <c r="J739" s="22"/>
    </row>
    <row r="740" customFormat="false" ht="15.75" hidden="false" customHeight="true" outlineLevel="0" collapsed="false">
      <c r="C740" s="10"/>
      <c r="D740" s="10"/>
      <c r="F740" s="21"/>
      <c r="G740" s="30"/>
      <c r="J740" s="22"/>
    </row>
    <row r="741" customFormat="false" ht="15.75" hidden="false" customHeight="true" outlineLevel="0" collapsed="false">
      <c r="C741" s="10"/>
      <c r="D741" s="10"/>
      <c r="F741" s="21"/>
      <c r="G741" s="30"/>
      <c r="J741" s="22"/>
    </row>
    <row r="742" customFormat="false" ht="15.75" hidden="false" customHeight="true" outlineLevel="0" collapsed="false">
      <c r="C742" s="10"/>
      <c r="D742" s="10"/>
      <c r="F742" s="21"/>
      <c r="G742" s="30"/>
      <c r="J742" s="22"/>
    </row>
    <row r="743" customFormat="false" ht="15.75" hidden="false" customHeight="true" outlineLevel="0" collapsed="false">
      <c r="C743" s="10"/>
      <c r="D743" s="10"/>
      <c r="F743" s="21"/>
      <c r="G743" s="30"/>
      <c r="J743" s="22"/>
    </row>
    <row r="744" customFormat="false" ht="15.75" hidden="false" customHeight="true" outlineLevel="0" collapsed="false">
      <c r="C744" s="10"/>
      <c r="D744" s="10"/>
      <c r="F744" s="21"/>
      <c r="G744" s="30"/>
      <c r="J744" s="22"/>
    </row>
    <row r="745" customFormat="false" ht="15.75" hidden="false" customHeight="true" outlineLevel="0" collapsed="false">
      <c r="C745" s="10"/>
      <c r="D745" s="10"/>
      <c r="F745" s="21"/>
      <c r="G745" s="30"/>
      <c r="J745" s="22"/>
    </row>
    <row r="746" customFormat="false" ht="15.75" hidden="false" customHeight="true" outlineLevel="0" collapsed="false">
      <c r="C746" s="10"/>
      <c r="D746" s="10"/>
      <c r="F746" s="21"/>
      <c r="G746" s="30"/>
      <c r="J746" s="22"/>
    </row>
    <row r="747" customFormat="false" ht="15.75" hidden="false" customHeight="true" outlineLevel="0" collapsed="false">
      <c r="C747" s="10"/>
      <c r="D747" s="10"/>
      <c r="F747" s="21"/>
      <c r="G747" s="30"/>
      <c r="J747" s="22"/>
    </row>
    <row r="748" customFormat="false" ht="15.75" hidden="false" customHeight="true" outlineLevel="0" collapsed="false">
      <c r="C748" s="10"/>
      <c r="D748" s="10"/>
      <c r="F748" s="21"/>
      <c r="G748" s="30"/>
      <c r="J748" s="22"/>
    </row>
    <row r="749" customFormat="false" ht="15.75" hidden="false" customHeight="true" outlineLevel="0" collapsed="false">
      <c r="C749" s="10"/>
      <c r="D749" s="10"/>
      <c r="F749" s="21"/>
      <c r="G749" s="30"/>
      <c r="J749" s="22"/>
    </row>
    <row r="750" customFormat="false" ht="15.75" hidden="false" customHeight="true" outlineLevel="0" collapsed="false">
      <c r="C750" s="10"/>
      <c r="D750" s="10"/>
      <c r="F750" s="21"/>
      <c r="G750" s="30"/>
      <c r="J750" s="22"/>
    </row>
    <row r="751" customFormat="false" ht="15.75" hidden="false" customHeight="true" outlineLevel="0" collapsed="false">
      <c r="C751" s="10"/>
      <c r="D751" s="10"/>
      <c r="F751" s="21"/>
      <c r="G751" s="30"/>
      <c r="J751" s="22"/>
    </row>
    <row r="752" customFormat="false" ht="15.75" hidden="false" customHeight="true" outlineLevel="0" collapsed="false">
      <c r="C752" s="10"/>
      <c r="D752" s="10"/>
      <c r="F752" s="21"/>
      <c r="G752" s="30"/>
      <c r="J752" s="22"/>
    </row>
    <row r="753" customFormat="false" ht="15.75" hidden="false" customHeight="true" outlineLevel="0" collapsed="false">
      <c r="C753" s="10"/>
      <c r="D753" s="10"/>
      <c r="F753" s="21"/>
      <c r="G753" s="30"/>
      <c r="J753" s="22"/>
    </row>
    <row r="754" customFormat="false" ht="15.75" hidden="false" customHeight="true" outlineLevel="0" collapsed="false">
      <c r="C754" s="10"/>
      <c r="D754" s="10"/>
      <c r="F754" s="21"/>
      <c r="G754" s="30"/>
      <c r="J754" s="22"/>
    </row>
    <row r="755" customFormat="false" ht="15.75" hidden="false" customHeight="true" outlineLevel="0" collapsed="false">
      <c r="C755" s="10"/>
      <c r="D755" s="10"/>
      <c r="F755" s="21"/>
      <c r="G755" s="30"/>
      <c r="J755" s="22"/>
    </row>
    <row r="756" customFormat="false" ht="15.75" hidden="false" customHeight="true" outlineLevel="0" collapsed="false">
      <c r="C756" s="10"/>
      <c r="D756" s="10"/>
      <c r="F756" s="21"/>
      <c r="G756" s="30"/>
      <c r="J756" s="22"/>
    </row>
    <row r="757" customFormat="false" ht="15.75" hidden="false" customHeight="true" outlineLevel="0" collapsed="false">
      <c r="C757" s="10"/>
      <c r="D757" s="10"/>
      <c r="F757" s="21"/>
      <c r="G757" s="30"/>
      <c r="J757" s="22"/>
    </row>
    <row r="758" customFormat="false" ht="15.75" hidden="false" customHeight="true" outlineLevel="0" collapsed="false">
      <c r="C758" s="10"/>
      <c r="D758" s="10"/>
      <c r="F758" s="21"/>
      <c r="G758" s="30"/>
      <c r="J758" s="22"/>
    </row>
    <row r="759" customFormat="false" ht="15.75" hidden="false" customHeight="true" outlineLevel="0" collapsed="false">
      <c r="C759" s="10"/>
      <c r="D759" s="10"/>
      <c r="F759" s="21"/>
      <c r="G759" s="30"/>
      <c r="J759" s="22"/>
    </row>
    <row r="760" customFormat="false" ht="15.75" hidden="false" customHeight="true" outlineLevel="0" collapsed="false">
      <c r="C760" s="10"/>
      <c r="D760" s="10"/>
      <c r="F760" s="21"/>
      <c r="G760" s="30"/>
      <c r="J760" s="22"/>
    </row>
    <row r="761" customFormat="false" ht="15.75" hidden="false" customHeight="true" outlineLevel="0" collapsed="false">
      <c r="C761" s="10"/>
      <c r="D761" s="10"/>
      <c r="F761" s="21"/>
      <c r="G761" s="30"/>
      <c r="J761" s="22"/>
    </row>
    <row r="762" customFormat="false" ht="15.75" hidden="false" customHeight="true" outlineLevel="0" collapsed="false">
      <c r="C762" s="10"/>
      <c r="D762" s="10"/>
      <c r="F762" s="21"/>
      <c r="G762" s="30"/>
      <c r="J762" s="22"/>
    </row>
    <row r="763" customFormat="false" ht="15.75" hidden="false" customHeight="true" outlineLevel="0" collapsed="false">
      <c r="C763" s="10"/>
      <c r="D763" s="10"/>
      <c r="F763" s="21"/>
      <c r="G763" s="30"/>
      <c r="J763" s="22"/>
    </row>
    <row r="764" customFormat="false" ht="15.75" hidden="false" customHeight="true" outlineLevel="0" collapsed="false">
      <c r="C764" s="10"/>
      <c r="D764" s="10"/>
      <c r="F764" s="21"/>
      <c r="G764" s="30"/>
      <c r="J764" s="22"/>
    </row>
    <row r="765" customFormat="false" ht="15.75" hidden="false" customHeight="true" outlineLevel="0" collapsed="false">
      <c r="C765" s="10"/>
      <c r="D765" s="10"/>
      <c r="F765" s="21"/>
      <c r="G765" s="30"/>
      <c r="J765" s="22"/>
    </row>
    <row r="766" customFormat="false" ht="15.75" hidden="false" customHeight="true" outlineLevel="0" collapsed="false">
      <c r="C766" s="10"/>
      <c r="D766" s="10"/>
      <c r="F766" s="21"/>
      <c r="G766" s="30"/>
      <c r="J766" s="22"/>
    </row>
    <row r="767" customFormat="false" ht="15.75" hidden="false" customHeight="true" outlineLevel="0" collapsed="false">
      <c r="C767" s="10"/>
      <c r="D767" s="10"/>
      <c r="F767" s="21"/>
      <c r="G767" s="30"/>
      <c r="J767" s="22"/>
    </row>
    <row r="768" customFormat="false" ht="15.75" hidden="false" customHeight="true" outlineLevel="0" collapsed="false">
      <c r="C768" s="10"/>
      <c r="D768" s="10"/>
      <c r="F768" s="21"/>
      <c r="G768" s="30"/>
      <c r="J768" s="22"/>
    </row>
    <row r="769" customFormat="false" ht="15.75" hidden="false" customHeight="true" outlineLevel="0" collapsed="false">
      <c r="C769" s="10"/>
      <c r="D769" s="10"/>
      <c r="F769" s="21"/>
      <c r="G769" s="30"/>
      <c r="J769" s="22"/>
    </row>
    <row r="770" customFormat="false" ht="15.75" hidden="false" customHeight="true" outlineLevel="0" collapsed="false">
      <c r="C770" s="10"/>
      <c r="D770" s="10"/>
      <c r="F770" s="21"/>
      <c r="G770" s="30"/>
      <c r="J770" s="22"/>
    </row>
    <row r="771" customFormat="false" ht="15.75" hidden="false" customHeight="true" outlineLevel="0" collapsed="false">
      <c r="C771" s="10"/>
      <c r="D771" s="10"/>
      <c r="F771" s="21"/>
      <c r="G771" s="30"/>
      <c r="J771" s="22"/>
    </row>
    <row r="772" customFormat="false" ht="15.75" hidden="false" customHeight="true" outlineLevel="0" collapsed="false">
      <c r="C772" s="10"/>
      <c r="D772" s="10"/>
      <c r="F772" s="21"/>
      <c r="G772" s="30"/>
      <c r="J772" s="22"/>
    </row>
    <row r="773" customFormat="false" ht="15.75" hidden="false" customHeight="true" outlineLevel="0" collapsed="false">
      <c r="C773" s="10"/>
      <c r="D773" s="10"/>
      <c r="F773" s="21"/>
      <c r="G773" s="30"/>
      <c r="J773" s="22"/>
    </row>
    <row r="774" customFormat="false" ht="15.75" hidden="false" customHeight="true" outlineLevel="0" collapsed="false">
      <c r="C774" s="10"/>
      <c r="D774" s="10"/>
      <c r="F774" s="21"/>
      <c r="G774" s="30"/>
      <c r="J774" s="22"/>
    </row>
    <row r="775" customFormat="false" ht="15.75" hidden="false" customHeight="true" outlineLevel="0" collapsed="false">
      <c r="C775" s="10"/>
      <c r="D775" s="10"/>
      <c r="F775" s="21"/>
      <c r="G775" s="30"/>
      <c r="J775" s="22"/>
    </row>
    <row r="776" customFormat="false" ht="15.75" hidden="false" customHeight="true" outlineLevel="0" collapsed="false">
      <c r="C776" s="10"/>
      <c r="D776" s="10"/>
      <c r="F776" s="21"/>
      <c r="G776" s="30"/>
      <c r="J776" s="22"/>
    </row>
    <row r="777" customFormat="false" ht="15.75" hidden="false" customHeight="true" outlineLevel="0" collapsed="false">
      <c r="C777" s="10"/>
      <c r="D777" s="10"/>
      <c r="F777" s="21"/>
      <c r="G777" s="30"/>
      <c r="J777" s="22"/>
    </row>
    <row r="778" customFormat="false" ht="15.75" hidden="false" customHeight="true" outlineLevel="0" collapsed="false">
      <c r="C778" s="10"/>
      <c r="D778" s="10"/>
      <c r="F778" s="21"/>
      <c r="G778" s="30"/>
      <c r="J778" s="22"/>
    </row>
    <row r="779" customFormat="false" ht="15.75" hidden="false" customHeight="true" outlineLevel="0" collapsed="false">
      <c r="C779" s="10"/>
      <c r="D779" s="10"/>
      <c r="F779" s="21"/>
      <c r="G779" s="30"/>
      <c r="J779" s="22"/>
    </row>
    <row r="780" customFormat="false" ht="15.75" hidden="false" customHeight="true" outlineLevel="0" collapsed="false">
      <c r="C780" s="10"/>
      <c r="D780" s="10"/>
      <c r="F780" s="21"/>
      <c r="G780" s="30"/>
      <c r="J780" s="22"/>
    </row>
    <row r="781" customFormat="false" ht="15.75" hidden="false" customHeight="true" outlineLevel="0" collapsed="false">
      <c r="C781" s="10"/>
      <c r="D781" s="10"/>
      <c r="F781" s="21"/>
      <c r="G781" s="30"/>
      <c r="J781" s="22"/>
    </row>
    <row r="782" customFormat="false" ht="15.75" hidden="false" customHeight="true" outlineLevel="0" collapsed="false">
      <c r="C782" s="10"/>
      <c r="D782" s="10"/>
      <c r="F782" s="21"/>
      <c r="G782" s="30"/>
      <c r="J782" s="22"/>
    </row>
    <row r="783" customFormat="false" ht="15.75" hidden="false" customHeight="true" outlineLevel="0" collapsed="false">
      <c r="C783" s="10"/>
      <c r="D783" s="10"/>
      <c r="F783" s="21"/>
      <c r="G783" s="30"/>
      <c r="J783" s="22"/>
    </row>
    <row r="784" customFormat="false" ht="15.75" hidden="false" customHeight="true" outlineLevel="0" collapsed="false">
      <c r="C784" s="10"/>
      <c r="D784" s="10"/>
      <c r="F784" s="21"/>
      <c r="G784" s="30"/>
      <c r="J784" s="22"/>
    </row>
    <row r="785" customFormat="false" ht="15.75" hidden="false" customHeight="true" outlineLevel="0" collapsed="false">
      <c r="C785" s="10"/>
      <c r="D785" s="10"/>
      <c r="F785" s="21"/>
      <c r="G785" s="30"/>
      <c r="J785" s="22"/>
    </row>
    <row r="786" customFormat="false" ht="15.75" hidden="false" customHeight="true" outlineLevel="0" collapsed="false">
      <c r="C786" s="10"/>
      <c r="D786" s="10"/>
      <c r="F786" s="21"/>
      <c r="G786" s="30"/>
      <c r="J786" s="22"/>
    </row>
    <row r="787" customFormat="false" ht="15.75" hidden="false" customHeight="true" outlineLevel="0" collapsed="false">
      <c r="C787" s="10"/>
      <c r="D787" s="10"/>
      <c r="F787" s="21"/>
      <c r="G787" s="30"/>
      <c r="J787" s="22"/>
    </row>
    <row r="788" customFormat="false" ht="15.75" hidden="false" customHeight="true" outlineLevel="0" collapsed="false">
      <c r="C788" s="10"/>
      <c r="D788" s="10"/>
      <c r="F788" s="21"/>
      <c r="G788" s="30"/>
      <c r="J788" s="22"/>
    </row>
    <row r="789" customFormat="false" ht="15.75" hidden="false" customHeight="true" outlineLevel="0" collapsed="false">
      <c r="C789" s="10"/>
      <c r="D789" s="10"/>
      <c r="F789" s="21"/>
      <c r="G789" s="30"/>
      <c r="J789" s="22"/>
    </row>
    <row r="790" customFormat="false" ht="15.75" hidden="false" customHeight="true" outlineLevel="0" collapsed="false">
      <c r="C790" s="10"/>
      <c r="D790" s="10"/>
      <c r="F790" s="21"/>
      <c r="G790" s="30"/>
      <c r="J790" s="22"/>
    </row>
    <row r="791" customFormat="false" ht="15.75" hidden="false" customHeight="true" outlineLevel="0" collapsed="false">
      <c r="C791" s="10"/>
      <c r="D791" s="10"/>
      <c r="F791" s="21"/>
      <c r="G791" s="30"/>
      <c r="J791" s="22"/>
    </row>
    <row r="792" customFormat="false" ht="15.75" hidden="false" customHeight="true" outlineLevel="0" collapsed="false">
      <c r="C792" s="10"/>
      <c r="D792" s="10"/>
      <c r="F792" s="21"/>
      <c r="G792" s="30"/>
      <c r="J792" s="22"/>
    </row>
    <row r="793" customFormat="false" ht="15.75" hidden="false" customHeight="true" outlineLevel="0" collapsed="false">
      <c r="C793" s="10"/>
      <c r="D793" s="10"/>
      <c r="F793" s="21"/>
      <c r="G793" s="30"/>
      <c r="J793" s="22"/>
    </row>
    <row r="794" customFormat="false" ht="15.75" hidden="false" customHeight="true" outlineLevel="0" collapsed="false">
      <c r="C794" s="10"/>
      <c r="D794" s="10"/>
      <c r="F794" s="21"/>
      <c r="G794" s="30"/>
      <c r="J794" s="22"/>
    </row>
    <row r="795" customFormat="false" ht="15.75" hidden="false" customHeight="true" outlineLevel="0" collapsed="false">
      <c r="C795" s="10"/>
      <c r="D795" s="10"/>
      <c r="F795" s="21"/>
      <c r="G795" s="30"/>
      <c r="J795" s="22"/>
    </row>
    <row r="796" customFormat="false" ht="15.75" hidden="false" customHeight="true" outlineLevel="0" collapsed="false">
      <c r="C796" s="10"/>
      <c r="D796" s="10"/>
      <c r="F796" s="21"/>
      <c r="G796" s="30"/>
      <c r="J796" s="22"/>
    </row>
    <row r="797" customFormat="false" ht="15.75" hidden="false" customHeight="true" outlineLevel="0" collapsed="false">
      <c r="C797" s="10"/>
      <c r="D797" s="10"/>
      <c r="F797" s="21"/>
      <c r="G797" s="30"/>
      <c r="J797" s="22"/>
    </row>
    <row r="798" customFormat="false" ht="15.75" hidden="false" customHeight="true" outlineLevel="0" collapsed="false">
      <c r="C798" s="10"/>
      <c r="D798" s="10"/>
      <c r="F798" s="21"/>
      <c r="G798" s="30"/>
      <c r="J798" s="22"/>
    </row>
    <row r="799" customFormat="false" ht="15.75" hidden="false" customHeight="true" outlineLevel="0" collapsed="false">
      <c r="C799" s="10"/>
      <c r="D799" s="10"/>
      <c r="F799" s="21"/>
      <c r="G799" s="30"/>
      <c r="J799" s="22"/>
    </row>
    <row r="800" customFormat="false" ht="15.75" hidden="false" customHeight="true" outlineLevel="0" collapsed="false">
      <c r="C800" s="10"/>
      <c r="D800" s="10"/>
      <c r="F800" s="21"/>
      <c r="G800" s="30"/>
      <c r="J800" s="22"/>
    </row>
    <row r="801" customFormat="false" ht="15.75" hidden="false" customHeight="true" outlineLevel="0" collapsed="false">
      <c r="C801" s="10"/>
      <c r="D801" s="10"/>
      <c r="F801" s="21"/>
      <c r="G801" s="30"/>
      <c r="J801" s="22"/>
    </row>
    <row r="802" customFormat="false" ht="15.75" hidden="false" customHeight="true" outlineLevel="0" collapsed="false">
      <c r="C802" s="10"/>
      <c r="D802" s="10"/>
      <c r="F802" s="21"/>
      <c r="G802" s="30"/>
      <c r="J802" s="22"/>
    </row>
    <row r="803" customFormat="false" ht="15.75" hidden="false" customHeight="true" outlineLevel="0" collapsed="false">
      <c r="C803" s="10"/>
      <c r="D803" s="10"/>
      <c r="F803" s="21"/>
      <c r="G803" s="30"/>
      <c r="J803" s="22"/>
    </row>
    <row r="804" customFormat="false" ht="15.75" hidden="false" customHeight="true" outlineLevel="0" collapsed="false">
      <c r="C804" s="10"/>
      <c r="D804" s="10"/>
      <c r="F804" s="21"/>
      <c r="G804" s="30"/>
      <c r="J804" s="22"/>
    </row>
    <row r="805" customFormat="false" ht="15.75" hidden="false" customHeight="true" outlineLevel="0" collapsed="false">
      <c r="C805" s="10"/>
      <c r="D805" s="10"/>
      <c r="F805" s="21"/>
      <c r="G805" s="30"/>
      <c r="J805" s="22"/>
    </row>
    <row r="806" customFormat="false" ht="15.75" hidden="false" customHeight="true" outlineLevel="0" collapsed="false">
      <c r="C806" s="10"/>
      <c r="D806" s="10"/>
      <c r="F806" s="21"/>
      <c r="G806" s="30"/>
      <c r="J806" s="22"/>
    </row>
    <row r="807" customFormat="false" ht="15.75" hidden="false" customHeight="true" outlineLevel="0" collapsed="false">
      <c r="C807" s="10"/>
      <c r="D807" s="10"/>
      <c r="F807" s="21"/>
      <c r="G807" s="30"/>
      <c r="J807" s="22"/>
    </row>
    <row r="808" customFormat="false" ht="15.75" hidden="false" customHeight="true" outlineLevel="0" collapsed="false">
      <c r="C808" s="10"/>
      <c r="D808" s="10"/>
      <c r="F808" s="21"/>
      <c r="G808" s="30"/>
      <c r="J808" s="22"/>
    </row>
    <row r="809" customFormat="false" ht="15.75" hidden="false" customHeight="true" outlineLevel="0" collapsed="false">
      <c r="C809" s="10"/>
      <c r="D809" s="10"/>
      <c r="F809" s="21"/>
      <c r="G809" s="30"/>
      <c r="J809" s="22"/>
    </row>
    <row r="810" customFormat="false" ht="15.75" hidden="false" customHeight="true" outlineLevel="0" collapsed="false">
      <c r="C810" s="10"/>
      <c r="D810" s="10"/>
      <c r="F810" s="21"/>
      <c r="G810" s="30"/>
      <c r="J810" s="22"/>
    </row>
    <row r="811" customFormat="false" ht="15.75" hidden="false" customHeight="true" outlineLevel="0" collapsed="false">
      <c r="C811" s="10"/>
      <c r="D811" s="10"/>
      <c r="F811" s="21"/>
      <c r="G811" s="30"/>
      <c r="J811" s="22"/>
    </row>
    <row r="812" customFormat="false" ht="15.75" hidden="false" customHeight="true" outlineLevel="0" collapsed="false">
      <c r="C812" s="10"/>
      <c r="D812" s="10"/>
      <c r="F812" s="21"/>
      <c r="G812" s="30"/>
      <c r="J812" s="22"/>
    </row>
    <row r="813" customFormat="false" ht="15.75" hidden="false" customHeight="true" outlineLevel="0" collapsed="false">
      <c r="C813" s="10"/>
      <c r="D813" s="10"/>
      <c r="F813" s="21"/>
      <c r="G813" s="30"/>
      <c r="J813" s="22"/>
    </row>
    <row r="814" customFormat="false" ht="15.75" hidden="false" customHeight="true" outlineLevel="0" collapsed="false">
      <c r="C814" s="10"/>
      <c r="D814" s="10"/>
      <c r="F814" s="21"/>
      <c r="G814" s="30"/>
      <c r="J814" s="22"/>
    </row>
    <row r="815" customFormat="false" ht="15.75" hidden="false" customHeight="true" outlineLevel="0" collapsed="false">
      <c r="C815" s="10"/>
      <c r="D815" s="10"/>
      <c r="F815" s="21"/>
      <c r="G815" s="30"/>
      <c r="J815" s="22"/>
    </row>
    <row r="816" customFormat="false" ht="15.75" hidden="false" customHeight="true" outlineLevel="0" collapsed="false">
      <c r="C816" s="10"/>
      <c r="D816" s="10"/>
      <c r="F816" s="21"/>
      <c r="G816" s="30"/>
      <c r="J816" s="22"/>
    </row>
    <row r="817" customFormat="false" ht="15.75" hidden="false" customHeight="true" outlineLevel="0" collapsed="false">
      <c r="C817" s="10"/>
      <c r="D817" s="10"/>
      <c r="F817" s="21"/>
      <c r="G817" s="30"/>
      <c r="J817" s="22"/>
    </row>
    <row r="818" customFormat="false" ht="15.75" hidden="false" customHeight="true" outlineLevel="0" collapsed="false">
      <c r="C818" s="10"/>
      <c r="D818" s="10"/>
      <c r="F818" s="21"/>
      <c r="G818" s="30"/>
      <c r="J818" s="22"/>
    </row>
    <row r="819" customFormat="false" ht="15.75" hidden="false" customHeight="true" outlineLevel="0" collapsed="false">
      <c r="C819" s="10"/>
      <c r="D819" s="10"/>
      <c r="F819" s="21"/>
      <c r="G819" s="30"/>
      <c r="J819" s="22"/>
    </row>
    <row r="820" customFormat="false" ht="15.75" hidden="false" customHeight="true" outlineLevel="0" collapsed="false">
      <c r="C820" s="10"/>
      <c r="D820" s="10"/>
      <c r="F820" s="21"/>
      <c r="G820" s="30"/>
      <c r="J820" s="22"/>
    </row>
    <row r="821" customFormat="false" ht="15.75" hidden="false" customHeight="true" outlineLevel="0" collapsed="false">
      <c r="C821" s="10"/>
      <c r="D821" s="10"/>
      <c r="F821" s="21"/>
      <c r="G821" s="30"/>
      <c r="J821" s="22"/>
    </row>
    <row r="822" customFormat="false" ht="15.75" hidden="false" customHeight="true" outlineLevel="0" collapsed="false">
      <c r="C822" s="10"/>
      <c r="D822" s="10"/>
      <c r="F822" s="21"/>
      <c r="G822" s="30"/>
      <c r="J822" s="22"/>
    </row>
    <row r="823" customFormat="false" ht="15.75" hidden="false" customHeight="true" outlineLevel="0" collapsed="false">
      <c r="C823" s="10"/>
      <c r="D823" s="10"/>
      <c r="F823" s="21"/>
      <c r="G823" s="30"/>
      <c r="J823" s="22"/>
    </row>
    <row r="824" customFormat="false" ht="15.75" hidden="false" customHeight="true" outlineLevel="0" collapsed="false">
      <c r="C824" s="10"/>
      <c r="D824" s="10"/>
      <c r="F824" s="21"/>
      <c r="G824" s="30"/>
      <c r="J824" s="22"/>
    </row>
    <row r="825" customFormat="false" ht="15.75" hidden="false" customHeight="true" outlineLevel="0" collapsed="false">
      <c r="C825" s="10"/>
      <c r="D825" s="10"/>
      <c r="F825" s="21"/>
      <c r="G825" s="30"/>
      <c r="J825" s="22"/>
    </row>
    <row r="826" customFormat="false" ht="15.75" hidden="false" customHeight="true" outlineLevel="0" collapsed="false">
      <c r="C826" s="10"/>
      <c r="D826" s="10"/>
      <c r="F826" s="21"/>
      <c r="G826" s="30"/>
      <c r="J826" s="22"/>
    </row>
    <row r="827" customFormat="false" ht="15.75" hidden="false" customHeight="true" outlineLevel="0" collapsed="false">
      <c r="C827" s="10"/>
      <c r="D827" s="10"/>
      <c r="F827" s="21"/>
      <c r="G827" s="30"/>
      <c r="J827" s="22"/>
    </row>
    <row r="828" customFormat="false" ht="15.75" hidden="false" customHeight="true" outlineLevel="0" collapsed="false">
      <c r="C828" s="10"/>
      <c r="D828" s="10"/>
      <c r="F828" s="21"/>
      <c r="G828" s="30"/>
      <c r="J828" s="22"/>
    </row>
    <row r="829" customFormat="false" ht="15.75" hidden="false" customHeight="true" outlineLevel="0" collapsed="false">
      <c r="C829" s="10"/>
      <c r="D829" s="10"/>
      <c r="F829" s="21"/>
      <c r="G829" s="30"/>
      <c r="J829" s="22"/>
    </row>
    <row r="830" customFormat="false" ht="15.75" hidden="false" customHeight="true" outlineLevel="0" collapsed="false">
      <c r="C830" s="10"/>
      <c r="D830" s="10"/>
      <c r="F830" s="21"/>
      <c r="G830" s="30"/>
      <c r="J830" s="22"/>
    </row>
    <row r="831" customFormat="false" ht="15.75" hidden="false" customHeight="true" outlineLevel="0" collapsed="false">
      <c r="C831" s="10"/>
      <c r="D831" s="10"/>
      <c r="F831" s="21"/>
      <c r="G831" s="30"/>
      <c r="J831" s="22"/>
    </row>
    <row r="832" customFormat="false" ht="15.75" hidden="false" customHeight="true" outlineLevel="0" collapsed="false">
      <c r="C832" s="10"/>
      <c r="D832" s="10"/>
      <c r="F832" s="21"/>
      <c r="G832" s="30"/>
      <c r="J832" s="22"/>
    </row>
    <row r="833" customFormat="false" ht="15.75" hidden="false" customHeight="true" outlineLevel="0" collapsed="false">
      <c r="C833" s="10"/>
      <c r="D833" s="10"/>
      <c r="F833" s="21"/>
      <c r="G833" s="30"/>
      <c r="J833" s="22"/>
    </row>
    <row r="834" customFormat="false" ht="15.75" hidden="false" customHeight="true" outlineLevel="0" collapsed="false">
      <c r="C834" s="10"/>
      <c r="D834" s="10"/>
      <c r="F834" s="21"/>
      <c r="G834" s="30"/>
      <c r="J834" s="22"/>
    </row>
    <row r="835" customFormat="false" ht="15.75" hidden="false" customHeight="true" outlineLevel="0" collapsed="false">
      <c r="C835" s="10"/>
      <c r="D835" s="10"/>
      <c r="F835" s="21"/>
      <c r="G835" s="30"/>
      <c r="J835" s="22"/>
    </row>
    <row r="836" customFormat="false" ht="15.75" hidden="false" customHeight="true" outlineLevel="0" collapsed="false">
      <c r="C836" s="10"/>
      <c r="D836" s="10"/>
      <c r="F836" s="21"/>
      <c r="G836" s="30"/>
      <c r="J836" s="22"/>
    </row>
    <row r="837" customFormat="false" ht="15.75" hidden="false" customHeight="true" outlineLevel="0" collapsed="false">
      <c r="C837" s="10"/>
      <c r="D837" s="10"/>
      <c r="F837" s="21"/>
      <c r="G837" s="30"/>
      <c r="J837" s="22"/>
    </row>
    <row r="838" customFormat="false" ht="15.75" hidden="false" customHeight="true" outlineLevel="0" collapsed="false">
      <c r="C838" s="10"/>
      <c r="D838" s="10"/>
      <c r="F838" s="21"/>
      <c r="G838" s="30"/>
      <c r="J838" s="22"/>
    </row>
    <row r="839" customFormat="false" ht="15.75" hidden="false" customHeight="true" outlineLevel="0" collapsed="false">
      <c r="C839" s="10"/>
      <c r="D839" s="10"/>
      <c r="F839" s="21"/>
      <c r="G839" s="30"/>
      <c r="J839" s="22"/>
    </row>
    <row r="840" customFormat="false" ht="15.75" hidden="false" customHeight="true" outlineLevel="0" collapsed="false">
      <c r="C840" s="10"/>
      <c r="D840" s="10"/>
      <c r="F840" s="21"/>
      <c r="G840" s="30"/>
      <c r="J840" s="22"/>
    </row>
    <row r="841" customFormat="false" ht="15.75" hidden="false" customHeight="true" outlineLevel="0" collapsed="false">
      <c r="C841" s="10"/>
      <c r="D841" s="10"/>
      <c r="F841" s="21"/>
      <c r="G841" s="30"/>
      <c r="J841" s="22"/>
    </row>
    <row r="842" customFormat="false" ht="15.75" hidden="false" customHeight="true" outlineLevel="0" collapsed="false">
      <c r="C842" s="10"/>
      <c r="D842" s="10"/>
      <c r="F842" s="21"/>
      <c r="G842" s="30"/>
      <c r="J842" s="22"/>
    </row>
    <row r="843" customFormat="false" ht="15.75" hidden="false" customHeight="true" outlineLevel="0" collapsed="false">
      <c r="C843" s="10"/>
      <c r="D843" s="10"/>
      <c r="F843" s="21"/>
      <c r="G843" s="30"/>
      <c r="J843" s="22"/>
    </row>
    <row r="844" customFormat="false" ht="15.75" hidden="false" customHeight="true" outlineLevel="0" collapsed="false">
      <c r="C844" s="10"/>
      <c r="D844" s="10"/>
      <c r="F844" s="21"/>
      <c r="G844" s="30"/>
      <c r="J844" s="22"/>
    </row>
    <row r="845" customFormat="false" ht="15.75" hidden="false" customHeight="true" outlineLevel="0" collapsed="false">
      <c r="C845" s="10"/>
      <c r="D845" s="10"/>
      <c r="F845" s="21"/>
      <c r="G845" s="30"/>
      <c r="J845" s="22"/>
    </row>
    <row r="846" customFormat="false" ht="15.75" hidden="false" customHeight="true" outlineLevel="0" collapsed="false">
      <c r="C846" s="10"/>
      <c r="D846" s="10"/>
      <c r="F846" s="21"/>
      <c r="G846" s="30"/>
      <c r="J846" s="22"/>
    </row>
    <row r="847" customFormat="false" ht="15.75" hidden="false" customHeight="true" outlineLevel="0" collapsed="false">
      <c r="C847" s="10"/>
      <c r="D847" s="10"/>
      <c r="F847" s="21"/>
      <c r="G847" s="30"/>
      <c r="J847" s="22"/>
    </row>
    <row r="848" customFormat="false" ht="15.75" hidden="false" customHeight="true" outlineLevel="0" collapsed="false">
      <c r="C848" s="10"/>
      <c r="D848" s="10"/>
      <c r="F848" s="21"/>
      <c r="G848" s="30"/>
      <c r="J848" s="22"/>
    </row>
    <row r="849" customFormat="false" ht="15.75" hidden="false" customHeight="true" outlineLevel="0" collapsed="false">
      <c r="C849" s="10"/>
      <c r="D849" s="10"/>
      <c r="F849" s="21"/>
      <c r="G849" s="30"/>
      <c r="J849" s="22"/>
    </row>
    <row r="850" customFormat="false" ht="15.75" hidden="false" customHeight="true" outlineLevel="0" collapsed="false">
      <c r="C850" s="10"/>
      <c r="D850" s="10"/>
      <c r="F850" s="21"/>
      <c r="G850" s="30"/>
      <c r="J850" s="22"/>
    </row>
    <row r="851" customFormat="false" ht="15.75" hidden="false" customHeight="true" outlineLevel="0" collapsed="false">
      <c r="C851" s="10"/>
      <c r="D851" s="10"/>
      <c r="F851" s="21"/>
      <c r="G851" s="30"/>
      <c r="J851" s="22"/>
    </row>
    <row r="852" customFormat="false" ht="15.75" hidden="false" customHeight="true" outlineLevel="0" collapsed="false">
      <c r="C852" s="10"/>
      <c r="D852" s="10"/>
      <c r="F852" s="21"/>
      <c r="G852" s="30"/>
      <c r="J852" s="22"/>
    </row>
    <row r="853" customFormat="false" ht="15.75" hidden="false" customHeight="true" outlineLevel="0" collapsed="false">
      <c r="C853" s="10"/>
      <c r="D853" s="10"/>
      <c r="F853" s="21"/>
      <c r="G853" s="30"/>
      <c r="J853" s="22"/>
    </row>
    <row r="854" customFormat="false" ht="15.75" hidden="false" customHeight="true" outlineLevel="0" collapsed="false">
      <c r="C854" s="10"/>
      <c r="D854" s="10"/>
      <c r="F854" s="21"/>
      <c r="G854" s="30"/>
      <c r="J854" s="22"/>
    </row>
    <row r="855" customFormat="false" ht="15.75" hidden="false" customHeight="true" outlineLevel="0" collapsed="false">
      <c r="C855" s="10"/>
      <c r="D855" s="10"/>
      <c r="F855" s="21"/>
      <c r="G855" s="30"/>
      <c r="J855" s="22"/>
    </row>
    <row r="856" customFormat="false" ht="15.75" hidden="false" customHeight="true" outlineLevel="0" collapsed="false">
      <c r="C856" s="10"/>
      <c r="D856" s="10"/>
      <c r="F856" s="21"/>
      <c r="G856" s="30"/>
      <c r="J856" s="22"/>
    </row>
    <row r="857" customFormat="false" ht="15.75" hidden="false" customHeight="true" outlineLevel="0" collapsed="false">
      <c r="C857" s="10"/>
      <c r="D857" s="10"/>
      <c r="F857" s="21"/>
      <c r="G857" s="30"/>
      <c r="J857" s="22"/>
    </row>
    <row r="858" customFormat="false" ht="15.75" hidden="false" customHeight="true" outlineLevel="0" collapsed="false">
      <c r="C858" s="10"/>
      <c r="D858" s="10"/>
      <c r="F858" s="21"/>
      <c r="G858" s="30"/>
      <c r="J858" s="22"/>
    </row>
    <row r="859" customFormat="false" ht="15.75" hidden="false" customHeight="true" outlineLevel="0" collapsed="false">
      <c r="C859" s="10"/>
      <c r="D859" s="10"/>
      <c r="F859" s="21"/>
      <c r="G859" s="30"/>
      <c r="J859" s="22"/>
    </row>
    <row r="860" customFormat="false" ht="15.75" hidden="false" customHeight="true" outlineLevel="0" collapsed="false">
      <c r="C860" s="10"/>
      <c r="D860" s="10"/>
      <c r="F860" s="21"/>
      <c r="G860" s="30"/>
      <c r="J860" s="22"/>
    </row>
    <row r="861" customFormat="false" ht="15.75" hidden="false" customHeight="true" outlineLevel="0" collapsed="false">
      <c r="C861" s="10"/>
      <c r="D861" s="10"/>
      <c r="F861" s="21"/>
      <c r="G861" s="30"/>
      <c r="J861" s="22"/>
    </row>
    <row r="862" customFormat="false" ht="15.75" hidden="false" customHeight="true" outlineLevel="0" collapsed="false">
      <c r="C862" s="10"/>
      <c r="D862" s="10"/>
      <c r="F862" s="21"/>
      <c r="G862" s="30"/>
      <c r="J862" s="22"/>
    </row>
    <row r="863" customFormat="false" ht="15.75" hidden="false" customHeight="true" outlineLevel="0" collapsed="false">
      <c r="C863" s="10"/>
      <c r="D863" s="10"/>
      <c r="F863" s="21"/>
      <c r="G863" s="30"/>
      <c r="J863" s="22"/>
    </row>
    <row r="864" customFormat="false" ht="15.75" hidden="false" customHeight="true" outlineLevel="0" collapsed="false">
      <c r="C864" s="10"/>
      <c r="D864" s="10"/>
      <c r="F864" s="21"/>
      <c r="G864" s="30"/>
      <c r="J864" s="22"/>
    </row>
    <row r="865" customFormat="false" ht="15.75" hidden="false" customHeight="true" outlineLevel="0" collapsed="false">
      <c r="C865" s="10"/>
      <c r="D865" s="10"/>
      <c r="F865" s="21"/>
      <c r="G865" s="30"/>
      <c r="J865" s="22"/>
    </row>
    <row r="866" customFormat="false" ht="15.75" hidden="false" customHeight="true" outlineLevel="0" collapsed="false">
      <c r="C866" s="10"/>
      <c r="D866" s="10"/>
      <c r="F866" s="21"/>
      <c r="G866" s="30"/>
      <c r="J866" s="22"/>
    </row>
    <row r="867" customFormat="false" ht="15.75" hidden="false" customHeight="true" outlineLevel="0" collapsed="false">
      <c r="C867" s="10"/>
      <c r="D867" s="10"/>
      <c r="F867" s="21"/>
      <c r="G867" s="30"/>
      <c r="J867" s="22"/>
    </row>
    <row r="868" customFormat="false" ht="15.75" hidden="false" customHeight="true" outlineLevel="0" collapsed="false">
      <c r="C868" s="10"/>
      <c r="D868" s="10"/>
      <c r="F868" s="21"/>
      <c r="G868" s="30"/>
      <c r="J868" s="22"/>
    </row>
    <row r="869" customFormat="false" ht="15.75" hidden="false" customHeight="true" outlineLevel="0" collapsed="false">
      <c r="C869" s="10"/>
      <c r="D869" s="10"/>
      <c r="F869" s="21"/>
      <c r="G869" s="30"/>
      <c r="J869" s="22"/>
    </row>
    <row r="870" customFormat="false" ht="15.75" hidden="false" customHeight="true" outlineLevel="0" collapsed="false">
      <c r="C870" s="10"/>
      <c r="D870" s="10"/>
      <c r="F870" s="21"/>
      <c r="G870" s="30"/>
      <c r="J870" s="22"/>
    </row>
    <row r="871" customFormat="false" ht="15.75" hidden="false" customHeight="true" outlineLevel="0" collapsed="false">
      <c r="C871" s="10"/>
      <c r="D871" s="10"/>
      <c r="F871" s="21"/>
      <c r="G871" s="30"/>
      <c r="J871" s="22"/>
    </row>
    <row r="872" customFormat="false" ht="15.75" hidden="false" customHeight="true" outlineLevel="0" collapsed="false">
      <c r="C872" s="10"/>
      <c r="D872" s="10"/>
      <c r="F872" s="21"/>
      <c r="G872" s="30"/>
      <c r="J872" s="22"/>
    </row>
    <row r="873" customFormat="false" ht="15.75" hidden="false" customHeight="true" outlineLevel="0" collapsed="false">
      <c r="C873" s="10"/>
      <c r="D873" s="10"/>
      <c r="F873" s="21"/>
      <c r="G873" s="30"/>
      <c r="J873" s="22"/>
    </row>
    <row r="874" customFormat="false" ht="15.75" hidden="false" customHeight="true" outlineLevel="0" collapsed="false">
      <c r="C874" s="10"/>
      <c r="D874" s="10"/>
      <c r="F874" s="21"/>
      <c r="G874" s="30"/>
      <c r="J874" s="22"/>
    </row>
    <row r="875" customFormat="false" ht="15.75" hidden="false" customHeight="true" outlineLevel="0" collapsed="false">
      <c r="C875" s="10"/>
      <c r="D875" s="10"/>
      <c r="F875" s="21"/>
      <c r="G875" s="30"/>
      <c r="J875" s="22"/>
    </row>
    <row r="876" customFormat="false" ht="15.75" hidden="false" customHeight="true" outlineLevel="0" collapsed="false">
      <c r="C876" s="10"/>
      <c r="D876" s="10"/>
      <c r="F876" s="21"/>
      <c r="G876" s="30"/>
      <c r="J876" s="22"/>
    </row>
    <row r="877" customFormat="false" ht="15.75" hidden="false" customHeight="true" outlineLevel="0" collapsed="false">
      <c r="C877" s="10"/>
      <c r="D877" s="10"/>
      <c r="F877" s="21"/>
      <c r="G877" s="30"/>
      <c r="J877" s="22"/>
    </row>
    <row r="878" customFormat="false" ht="15.75" hidden="false" customHeight="true" outlineLevel="0" collapsed="false">
      <c r="C878" s="10"/>
      <c r="D878" s="10"/>
      <c r="F878" s="21"/>
      <c r="G878" s="30"/>
      <c r="J878" s="22"/>
    </row>
    <row r="879" customFormat="false" ht="15.75" hidden="false" customHeight="true" outlineLevel="0" collapsed="false">
      <c r="C879" s="10"/>
      <c r="D879" s="10"/>
      <c r="F879" s="21"/>
      <c r="G879" s="30"/>
      <c r="J879" s="22"/>
    </row>
    <row r="880" customFormat="false" ht="15.75" hidden="false" customHeight="true" outlineLevel="0" collapsed="false">
      <c r="C880" s="10"/>
      <c r="D880" s="10"/>
      <c r="F880" s="21"/>
      <c r="G880" s="30"/>
      <c r="J880" s="22"/>
    </row>
    <row r="881" customFormat="false" ht="15.75" hidden="false" customHeight="true" outlineLevel="0" collapsed="false">
      <c r="C881" s="10"/>
      <c r="D881" s="10"/>
      <c r="F881" s="21"/>
      <c r="G881" s="30"/>
      <c r="J881" s="22"/>
    </row>
    <row r="882" customFormat="false" ht="15.75" hidden="false" customHeight="true" outlineLevel="0" collapsed="false">
      <c r="C882" s="10"/>
      <c r="D882" s="10"/>
      <c r="F882" s="21"/>
      <c r="G882" s="30"/>
      <c r="J882" s="22"/>
    </row>
    <row r="883" customFormat="false" ht="15.75" hidden="false" customHeight="true" outlineLevel="0" collapsed="false">
      <c r="C883" s="10"/>
      <c r="D883" s="10"/>
      <c r="F883" s="21"/>
      <c r="G883" s="30"/>
      <c r="J883" s="22"/>
    </row>
    <row r="884" customFormat="false" ht="15.75" hidden="false" customHeight="true" outlineLevel="0" collapsed="false">
      <c r="C884" s="10"/>
      <c r="D884" s="10"/>
      <c r="F884" s="21"/>
      <c r="G884" s="30"/>
      <c r="J884" s="22"/>
    </row>
    <row r="885" customFormat="false" ht="15.75" hidden="false" customHeight="true" outlineLevel="0" collapsed="false">
      <c r="C885" s="10"/>
      <c r="D885" s="10"/>
      <c r="F885" s="21"/>
      <c r="G885" s="30"/>
      <c r="J885" s="22"/>
    </row>
    <row r="886" customFormat="false" ht="15.75" hidden="false" customHeight="true" outlineLevel="0" collapsed="false">
      <c r="C886" s="10"/>
      <c r="D886" s="10"/>
      <c r="F886" s="21"/>
      <c r="G886" s="30"/>
      <c r="J886" s="22"/>
    </row>
    <row r="887" customFormat="false" ht="15.75" hidden="false" customHeight="true" outlineLevel="0" collapsed="false">
      <c r="C887" s="10"/>
      <c r="D887" s="10"/>
      <c r="F887" s="21"/>
      <c r="G887" s="30"/>
      <c r="J887" s="22"/>
    </row>
    <row r="888" customFormat="false" ht="15.75" hidden="false" customHeight="true" outlineLevel="0" collapsed="false">
      <c r="C888" s="10"/>
      <c r="D888" s="10"/>
      <c r="F888" s="21"/>
      <c r="G888" s="30"/>
      <c r="J888" s="22"/>
    </row>
    <row r="889" customFormat="false" ht="15.75" hidden="false" customHeight="true" outlineLevel="0" collapsed="false">
      <c r="C889" s="10"/>
      <c r="D889" s="10"/>
      <c r="F889" s="21"/>
      <c r="G889" s="30"/>
      <c r="J889" s="22"/>
    </row>
    <row r="890" customFormat="false" ht="15.75" hidden="false" customHeight="true" outlineLevel="0" collapsed="false">
      <c r="C890" s="10"/>
      <c r="D890" s="10"/>
      <c r="F890" s="21"/>
      <c r="G890" s="30"/>
      <c r="J890" s="22"/>
    </row>
    <row r="891" customFormat="false" ht="15.75" hidden="false" customHeight="true" outlineLevel="0" collapsed="false">
      <c r="C891" s="10"/>
      <c r="D891" s="10"/>
      <c r="F891" s="21"/>
      <c r="G891" s="30"/>
      <c r="J891" s="22"/>
    </row>
    <row r="892" customFormat="false" ht="15.75" hidden="false" customHeight="true" outlineLevel="0" collapsed="false">
      <c r="C892" s="10"/>
      <c r="D892" s="10"/>
      <c r="F892" s="21"/>
      <c r="G892" s="30"/>
      <c r="J892" s="22"/>
    </row>
    <row r="893" customFormat="false" ht="15.75" hidden="false" customHeight="true" outlineLevel="0" collapsed="false">
      <c r="C893" s="10"/>
      <c r="D893" s="10"/>
      <c r="F893" s="21"/>
      <c r="G893" s="30"/>
      <c r="J893" s="22"/>
    </row>
    <row r="894" customFormat="false" ht="15.75" hidden="false" customHeight="true" outlineLevel="0" collapsed="false">
      <c r="C894" s="10"/>
      <c r="D894" s="10"/>
      <c r="F894" s="21"/>
      <c r="G894" s="30"/>
      <c r="J894" s="22"/>
    </row>
    <row r="895" customFormat="false" ht="15.75" hidden="false" customHeight="true" outlineLevel="0" collapsed="false">
      <c r="C895" s="10"/>
      <c r="D895" s="10"/>
      <c r="F895" s="21"/>
      <c r="G895" s="30"/>
      <c r="J895" s="22"/>
    </row>
    <row r="896" customFormat="false" ht="15.75" hidden="false" customHeight="true" outlineLevel="0" collapsed="false">
      <c r="C896" s="10"/>
      <c r="D896" s="10"/>
      <c r="F896" s="21"/>
      <c r="G896" s="30"/>
      <c r="J896" s="22"/>
    </row>
    <row r="897" customFormat="false" ht="15.75" hidden="false" customHeight="true" outlineLevel="0" collapsed="false">
      <c r="C897" s="10"/>
      <c r="D897" s="10"/>
      <c r="F897" s="21"/>
      <c r="G897" s="30"/>
      <c r="J897" s="22"/>
    </row>
    <row r="898" customFormat="false" ht="15.75" hidden="false" customHeight="true" outlineLevel="0" collapsed="false">
      <c r="C898" s="10"/>
      <c r="D898" s="10"/>
      <c r="F898" s="21"/>
      <c r="G898" s="30"/>
      <c r="J898" s="22"/>
    </row>
    <row r="899" customFormat="false" ht="15.75" hidden="false" customHeight="true" outlineLevel="0" collapsed="false">
      <c r="C899" s="10"/>
      <c r="D899" s="10"/>
      <c r="F899" s="21"/>
      <c r="G899" s="30"/>
      <c r="J899" s="22"/>
    </row>
    <row r="900" customFormat="false" ht="15.75" hidden="false" customHeight="true" outlineLevel="0" collapsed="false">
      <c r="C900" s="10"/>
      <c r="D900" s="10"/>
      <c r="F900" s="21"/>
      <c r="G900" s="30"/>
      <c r="J900" s="22"/>
    </row>
    <row r="901" customFormat="false" ht="15.75" hidden="false" customHeight="true" outlineLevel="0" collapsed="false">
      <c r="C901" s="10"/>
      <c r="D901" s="10"/>
      <c r="F901" s="21"/>
      <c r="G901" s="30"/>
      <c r="J901" s="22"/>
    </row>
    <row r="902" customFormat="false" ht="15.75" hidden="false" customHeight="true" outlineLevel="0" collapsed="false">
      <c r="C902" s="10"/>
      <c r="D902" s="10"/>
      <c r="F902" s="21"/>
      <c r="G902" s="30"/>
      <c r="J902" s="22"/>
    </row>
    <row r="903" customFormat="false" ht="15.75" hidden="false" customHeight="true" outlineLevel="0" collapsed="false">
      <c r="C903" s="10"/>
      <c r="D903" s="10"/>
      <c r="F903" s="21"/>
      <c r="G903" s="30"/>
      <c r="J903" s="22"/>
    </row>
    <row r="904" customFormat="false" ht="15.75" hidden="false" customHeight="true" outlineLevel="0" collapsed="false">
      <c r="C904" s="10"/>
      <c r="D904" s="10"/>
      <c r="F904" s="21"/>
      <c r="G904" s="30"/>
      <c r="J904" s="22"/>
    </row>
    <row r="905" customFormat="false" ht="15.75" hidden="false" customHeight="true" outlineLevel="0" collapsed="false">
      <c r="C905" s="10"/>
      <c r="D905" s="10"/>
      <c r="F905" s="21"/>
      <c r="G905" s="30"/>
      <c r="J905" s="22"/>
    </row>
    <row r="906" customFormat="false" ht="15.75" hidden="false" customHeight="true" outlineLevel="0" collapsed="false">
      <c r="C906" s="10"/>
      <c r="D906" s="10"/>
      <c r="F906" s="21"/>
      <c r="G906" s="30"/>
      <c r="J906" s="22"/>
    </row>
    <row r="907" customFormat="false" ht="15.75" hidden="false" customHeight="true" outlineLevel="0" collapsed="false">
      <c r="C907" s="10"/>
      <c r="D907" s="10"/>
      <c r="F907" s="21"/>
      <c r="G907" s="30"/>
      <c r="J907" s="22"/>
    </row>
    <row r="908" customFormat="false" ht="15.75" hidden="false" customHeight="true" outlineLevel="0" collapsed="false">
      <c r="C908" s="10"/>
      <c r="D908" s="10"/>
      <c r="F908" s="21"/>
      <c r="G908" s="30"/>
      <c r="J908" s="22"/>
    </row>
    <row r="909" customFormat="false" ht="15.75" hidden="false" customHeight="true" outlineLevel="0" collapsed="false">
      <c r="C909" s="10"/>
      <c r="D909" s="10"/>
      <c r="F909" s="21"/>
      <c r="G909" s="30"/>
      <c r="J909" s="22"/>
    </row>
    <row r="910" customFormat="false" ht="15.75" hidden="false" customHeight="true" outlineLevel="0" collapsed="false">
      <c r="C910" s="10"/>
      <c r="D910" s="10"/>
      <c r="F910" s="21"/>
      <c r="G910" s="30"/>
      <c r="J910" s="22"/>
    </row>
    <row r="911" customFormat="false" ht="15.75" hidden="false" customHeight="true" outlineLevel="0" collapsed="false">
      <c r="C911" s="10"/>
      <c r="D911" s="10"/>
      <c r="F911" s="21"/>
      <c r="G911" s="30"/>
      <c r="J911" s="22"/>
    </row>
    <row r="912" customFormat="false" ht="15.75" hidden="false" customHeight="true" outlineLevel="0" collapsed="false">
      <c r="C912" s="10"/>
      <c r="D912" s="10"/>
      <c r="F912" s="21"/>
      <c r="G912" s="30"/>
      <c r="J912" s="22"/>
    </row>
    <row r="913" customFormat="false" ht="15.75" hidden="false" customHeight="true" outlineLevel="0" collapsed="false">
      <c r="C913" s="10"/>
      <c r="D913" s="10"/>
      <c r="F913" s="21"/>
      <c r="G913" s="30"/>
      <c r="J913" s="22"/>
    </row>
    <row r="914" customFormat="false" ht="15.75" hidden="false" customHeight="true" outlineLevel="0" collapsed="false">
      <c r="C914" s="10"/>
      <c r="D914" s="10"/>
      <c r="F914" s="21"/>
      <c r="G914" s="30"/>
      <c r="J914" s="22"/>
    </row>
    <row r="915" customFormat="false" ht="15.75" hidden="false" customHeight="true" outlineLevel="0" collapsed="false">
      <c r="C915" s="10"/>
      <c r="D915" s="10"/>
      <c r="F915" s="21"/>
      <c r="G915" s="30"/>
      <c r="J915" s="22"/>
    </row>
    <row r="916" customFormat="false" ht="15.75" hidden="false" customHeight="true" outlineLevel="0" collapsed="false">
      <c r="C916" s="10"/>
      <c r="D916" s="10"/>
      <c r="F916" s="21"/>
      <c r="G916" s="30"/>
      <c r="J916" s="22"/>
    </row>
    <row r="917" customFormat="false" ht="15.75" hidden="false" customHeight="true" outlineLevel="0" collapsed="false">
      <c r="C917" s="10"/>
      <c r="D917" s="10"/>
      <c r="F917" s="21"/>
      <c r="G917" s="30"/>
      <c r="J917" s="22"/>
    </row>
    <row r="918" customFormat="false" ht="15.75" hidden="false" customHeight="true" outlineLevel="0" collapsed="false">
      <c r="C918" s="10"/>
      <c r="D918" s="10"/>
      <c r="F918" s="21"/>
      <c r="G918" s="30"/>
      <c r="J918" s="22"/>
    </row>
    <row r="919" customFormat="false" ht="15.75" hidden="false" customHeight="true" outlineLevel="0" collapsed="false">
      <c r="C919" s="10"/>
      <c r="D919" s="10"/>
      <c r="F919" s="21"/>
      <c r="G919" s="30"/>
      <c r="J919" s="22"/>
    </row>
    <row r="920" customFormat="false" ht="15.75" hidden="false" customHeight="true" outlineLevel="0" collapsed="false">
      <c r="C920" s="10"/>
      <c r="D920" s="10"/>
      <c r="F920" s="21"/>
      <c r="G920" s="30"/>
      <c r="J920" s="22"/>
    </row>
    <row r="921" customFormat="false" ht="15.75" hidden="false" customHeight="true" outlineLevel="0" collapsed="false">
      <c r="C921" s="10"/>
      <c r="D921" s="10"/>
      <c r="F921" s="21"/>
      <c r="G921" s="30"/>
      <c r="J921" s="22"/>
    </row>
    <row r="922" customFormat="false" ht="15.75" hidden="false" customHeight="true" outlineLevel="0" collapsed="false">
      <c r="C922" s="10"/>
      <c r="D922" s="10"/>
      <c r="F922" s="21"/>
      <c r="G922" s="30"/>
      <c r="J922" s="22"/>
    </row>
    <row r="923" customFormat="false" ht="15.75" hidden="false" customHeight="true" outlineLevel="0" collapsed="false">
      <c r="C923" s="10"/>
      <c r="D923" s="10"/>
      <c r="F923" s="21"/>
      <c r="G923" s="30"/>
      <c r="J923" s="22"/>
    </row>
    <row r="924" customFormat="false" ht="15.75" hidden="false" customHeight="true" outlineLevel="0" collapsed="false">
      <c r="C924" s="10"/>
      <c r="D924" s="10"/>
      <c r="F924" s="21"/>
      <c r="G924" s="30"/>
      <c r="J924" s="22"/>
    </row>
    <row r="925" customFormat="false" ht="15.75" hidden="false" customHeight="true" outlineLevel="0" collapsed="false">
      <c r="C925" s="10"/>
      <c r="D925" s="10"/>
      <c r="F925" s="21"/>
      <c r="G925" s="30"/>
      <c r="J925" s="22"/>
    </row>
    <row r="926" customFormat="false" ht="15.75" hidden="false" customHeight="true" outlineLevel="0" collapsed="false">
      <c r="C926" s="10"/>
      <c r="D926" s="10"/>
      <c r="F926" s="21"/>
      <c r="G926" s="30"/>
      <c r="J926" s="22"/>
    </row>
    <row r="927" customFormat="false" ht="15.75" hidden="false" customHeight="true" outlineLevel="0" collapsed="false">
      <c r="C927" s="10"/>
      <c r="D927" s="10"/>
      <c r="F927" s="21"/>
      <c r="G927" s="30"/>
      <c r="J927" s="22"/>
    </row>
    <row r="928" customFormat="false" ht="15.75" hidden="false" customHeight="true" outlineLevel="0" collapsed="false">
      <c r="C928" s="10"/>
      <c r="D928" s="10"/>
      <c r="F928" s="21"/>
      <c r="G928" s="30"/>
      <c r="J928" s="22"/>
    </row>
    <row r="929" customFormat="false" ht="15.75" hidden="false" customHeight="true" outlineLevel="0" collapsed="false">
      <c r="C929" s="10"/>
      <c r="D929" s="10"/>
      <c r="F929" s="21"/>
      <c r="G929" s="30"/>
      <c r="J929" s="22"/>
    </row>
    <row r="930" customFormat="false" ht="15.75" hidden="false" customHeight="true" outlineLevel="0" collapsed="false">
      <c r="C930" s="10"/>
      <c r="D930" s="10"/>
      <c r="F930" s="21"/>
      <c r="G930" s="30"/>
      <c r="J930" s="22"/>
    </row>
    <row r="931" customFormat="false" ht="15.75" hidden="false" customHeight="true" outlineLevel="0" collapsed="false">
      <c r="C931" s="10"/>
      <c r="D931" s="10"/>
      <c r="F931" s="21"/>
      <c r="G931" s="30"/>
      <c r="J931" s="22"/>
    </row>
    <row r="932" customFormat="false" ht="15.75" hidden="false" customHeight="true" outlineLevel="0" collapsed="false">
      <c r="C932" s="10"/>
      <c r="D932" s="10"/>
      <c r="F932" s="21"/>
      <c r="G932" s="30"/>
      <c r="J932" s="22"/>
    </row>
    <row r="933" customFormat="false" ht="15.75" hidden="false" customHeight="true" outlineLevel="0" collapsed="false">
      <c r="C933" s="10"/>
      <c r="D933" s="10"/>
      <c r="F933" s="21"/>
      <c r="G933" s="30"/>
      <c r="J933" s="22"/>
    </row>
    <row r="934" customFormat="false" ht="15.75" hidden="false" customHeight="true" outlineLevel="0" collapsed="false">
      <c r="C934" s="10"/>
      <c r="D934" s="10"/>
      <c r="F934" s="21"/>
      <c r="G934" s="30"/>
      <c r="J934" s="22"/>
    </row>
    <row r="935" customFormat="false" ht="15.75" hidden="false" customHeight="true" outlineLevel="0" collapsed="false">
      <c r="C935" s="10"/>
      <c r="D935" s="10"/>
      <c r="F935" s="21"/>
      <c r="G935" s="30"/>
      <c r="J935" s="22"/>
    </row>
    <row r="936" customFormat="false" ht="15.75" hidden="false" customHeight="true" outlineLevel="0" collapsed="false">
      <c r="C936" s="10"/>
      <c r="D936" s="10"/>
      <c r="F936" s="21"/>
      <c r="G936" s="30"/>
      <c r="J936" s="22"/>
    </row>
    <row r="937" customFormat="false" ht="15.75" hidden="false" customHeight="true" outlineLevel="0" collapsed="false">
      <c r="C937" s="10"/>
      <c r="D937" s="10"/>
      <c r="F937" s="21"/>
      <c r="G937" s="30"/>
      <c r="J937" s="22"/>
    </row>
    <row r="938" customFormat="false" ht="15.75" hidden="false" customHeight="true" outlineLevel="0" collapsed="false">
      <c r="C938" s="10"/>
      <c r="D938" s="10"/>
      <c r="F938" s="21"/>
      <c r="G938" s="30"/>
      <c r="J938" s="22"/>
    </row>
    <row r="939" customFormat="false" ht="15.75" hidden="false" customHeight="true" outlineLevel="0" collapsed="false">
      <c r="C939" s="10"/>
      <c r="D939" s="10"/>
      <c r="F939" s="21"/>
      <c r="G939" s="30"/>
      <c r="J939" s="22"/>
    </row>
    <row r="940" customFormat="false" ht="15.75" hidden="false" customHeight="true" outlineLevel="0" collapsed="false">
      <c r="C940" s="10"/>
      <c r="D940" s="10"/>
      <c r="F940" s="21"/>
      <c r="G940" s="30"/>
      <c r="J940" s="22"/>
    </row>
    <row r="941" customFormat="false" ht="15.75" hidden="false" customHeight="true" outlineLevel="0" collapsed="false">
      <c r="C941" s="10"/>
      <c r="D941" s="10"/>
      <c r="F941" s="21"/>
      <c r="G941" s="30"/>
      <c r="J941" s="22"/>
    </row>
    <row r="942" customFormat="false" ht="15.75" hidden="false" customHeight="true" outlineLevel="0" collapsed="false">
      <c r="C942" s="10"/>
      <c r="D942" s="10"/>
      <c r="F942" s="21"/>
      <c r="G942" s="30"/>
      <c r="J942" s="22"/>
    </row>
    <row r="943" customFormat="false" ht="15.75" hidden="false" customHeight="true" outlineLevel="0" collapsed="false">
      <c r="C943" s="10"/>
      <c r="D943" s="10"/>
      <c r="F943" s="21"/>
      <c r="G943" s="30"/>
      <c r="J943" s="22"/>
    </row>
    <row r="944" customFormat="false" ht="15.75" hidden="false" customHeight="true" outlineLevel="0" collapsed="false">
      <c r="C944" s="10"/>
      <c r="D944" s="10"/>
      <c r="F944" s="21"/>
      <c r="G944" s="30"/>
      <c r="J944" s="22"/>
    </row>
    <row r="945" customFormat="false" ht="15.75" hidden="false" customHeight="true" outlineLevel="0" collapsed="false">
      <c r="C945" s="10"/>
      <c r="D945" s="10"/>
      <c r="F945" s="21"/>
      <c r="G945" s="30"/>
      <c r="J945" s="22"/>
    </row>
    <row r="946" customFormat="false" ht="15.75" hidden="false" customHeight="true" outlineLevel="0" collapsed="false">
      <c r="C946" s="10"/>
      <c r="D946" s="10"/>
      <c r="F946" s="21"/>
      <c r="G946" s="30"/>
      <c r="J946" s="22"/>
    </row>
    <row r="947" customFormat="false" ht="15.75" hidden="false" customHeight="true" outlineLevel="0" collapsed="false">
      <c r="C947" s="10"/>
      <c r="D947" s="10"/>
      <c r="F947" s="21"/>
      <c r="G947" s="30"/>
      <c r="J947" s="22"/>
    </row>
    <row r="948" customFormat="false" ht="15.75" hidden="false" customHeight="true" outlineLevel="0" collapsed="false">
      <c r="C948" s="10"/>
      <c r="D948" s="10"/>
      <c r="F948" s="21"/>
      <c r="G948" s="30"/>
      <c r="J948" s="22"/>
    </row>
    <row r="949" customFormat="false" ht="15.75" hidden="false" customHeight="true" outlineLevel="0" collapsed="false">
      <c r="C949" s="10"/>
      <c r="D949" s="10"/>
      <c r="F949" s="21"/>
      <c r="G949" s="30"/>
      <c r="J949" s="22"/>
    </row>
    <row r="950" customFormat="false" ht="15.75" hidden="false" customHeight="true" outlineLevel="0" collapsed="false">
      <c r="C950" s="10"/>
      <c r="D950" s="10"/>
      <c r="F950" s="21"/>
      <c r="G950" s="30"/>
      <c r="J950" s="22"/>
    </row>
    <row r="951" customFormat="false" ht="15.75" hidden="false" customHeight="true" outlineLevel="0" collapsed="false">
      <c r="C951" s="10"/>
      <c r="D951" s="10"/>
      <c r="F951" s="21"/>
      <c r="G951" s="30"/>
      <c r="J951" s="22"/>
    </row>
    <row r="952" customFormat="false" ht="15.75" hidden="false" customHeight="true" outlineLevel="0" collapsed="false">
      <c r="C952" s="10"/>
      <c r="D952" s="10"/>
      <c r="F952" s="21"/>
      <c r="G952" s="30"/>
      <c r="J952" s="22"/>
    </row>
    <row r="953" customFormat="false" ht="15.75" hidden="false" customHeight="true" outlineLevel="0" collapsed="false">
      <c r="C953" s="10"/>
      <c r="D953" s="10"/>
      <c r="F953" s="21"/>
      <c r="G953" s="30"/>
      <c r="J953" s="22"/>
    </row>
    <row r="954" customFormat="false" ht="15.75" hidden="false" customHeight="true" outlineLevel="0" collapsed="false">
      <c r="C954" s="10"/>
      <c r="D954" s="10"/>
      <c r="F954" s="21"/>
      <c r="G954" s="30"/>
      <c r="J954" s="22"/>
    </row>
    <row r="955" customFormat="false" ht="15.75" hidden="false" customHeight="true" outlineLevel="0" collapsed="false">
      <c r="C955" s="10"/>
      <c r="D955" s="10"/>
      <c r="F955" s="21"/>
      <c r="G955" s="30"/>
      <c r="J955" s="22"/>
    </row>
    <row r="956" customFormat="false" ht="15.75" hidden="false" customHeight="true" outlineLevel="0" collapsed="false">
      <c r="C956" s="10"/>
      <c r="D956" s="10"/>
      <c r="F956" s="21"/>
      <c r="G956" s="30"/>
      <c r="J956" s="22"/>
    </row>
    <row r="957" customFormat="false" ht="15.75" hidden="false" customHeight="true" outlineLevel="0" collapsed="false">
      <c r="C957" s="10"/>
      <c r="D957" s="10"/>
      <c r="F957" s="21"/>
      <c r="G957" s="30"/>
      <c r="J957" s="22"/>
    </row>
    <row r="958" customFormat="false" ht="15.75" hidden="false" customHeight="true" outlineLevel="0" collapsed="false">
      <c r="C958" s="10"/>
      <c r="D958" s="10"/>
      <c r="F958" s="21"/>
      <c r="G958" s="30"/>
      <c r="J958" s="22"/>
    </row>
    <row r="959" customFormat="false" ht="15.75" hidden="false" customHeight="true" outlineLevel="0" collapsed="false">
      <c r="C959" s="10"/>
      <c r="D959" s="10"/>
      <c r="F959" s="21"/>
      <c r="G959" s="30"/>
      <c r="J959" s="22"/>
    </row>
    <row r="960" customFormat="false" ht="15.75" hidden="false" customHeight="true" outlineLevel="0" collapsed="false">
      <c r="C960" s="10"/>
      <c r="D960" s="10"/>
      <c r="F960" s="21"/>
      <c r="G960" s="30"/>
      <c r="J960" s="22"/>
    </row>
    <row r="961" customFormat="false" ht="15.75" hidden="false" customHeight="true" outlineLevel="0" collapsed="false">
      <c r="C961" s="10"/>
      <c r="D961" s="10"/>
      <c r="F961" s="21"/>
      <c r="G961" s="30"/>
      <c r="J961" s="22"/>
    </row>
    <row r="962" customFormat="false" ht="15.75" hidden="false" customHeight="true" outlineLevel="0" collapsed="false">
      <c r="C962" s="10"/>
      <c r="D962" s="10"/>
      <c r="F962" s="21"/>
      <c r="G962" s="30"/>
      <c r="J962" s="22"/>
    </row>
    <row r="963" customFormat="false" ht="15.75" hidden="false" customHeight="true" outlineLevel="0" collapsed="false">
      <c r="C963" s="10"/>
      <c r="D963" s="10"/>
      <c r="F963" s="21"/>
      <c r="G963" s="30"/>
      <c r="J963" s="22"/>
    </row>
    <row r="964" customFormat="false" ht="15.75" hidden="false" customHeight="true" outlineLevel="0" collapsed="false">
      <c r="C964" s="10"/>
      <c r="D964" s="10"/>
      <c r="F964" s="21"/>
      <c r="G964" s="30"/>
      <c r="J964" s="22"/>
    </row>
    <row r="965" customFormat="false" ht="15.75" hidden="false" customHeight="true" outlineLevel="0" collapsed="false">
      <c r="C965" s="10"/>
      <c r="D965" s="10"/>
      <c r="F965" s="21"/>
      <c r="G965" s="30"/>
      <c r="J965" s="22"/>
    </row>
    <row r="966" customFormat="false" ht="15.75" hidden="false" customHeight="true" outlineLevel="0" collapsed="false">
      <c r="C966" s="10"/>
      <c r="D966" s="10"/>
      <c r="F966" s="21"/>
      <c r="G966" s="30"/>
      <c r="J966" s="22"/>
    </row>
    <row r="967" customFormat="false" ht="15.75" hidden="false" customHeight="true" outlineLevel="0" collapsed="false">
      <c r="C967" s="10"/>
      <c r="D967" s="10"/>
      <c r="F967" s="21"/>
      <c r="G967" s="30"/>
      <c r="J967" s="22"/>
    </row>
    <row r="968" customFormat="false" ht="15.75" hidden="false" customHeight="true" outlineLevel="0" collapsed="false">
      <c r="C968" s="10"/>
      <c r="D968" s="10"/>
      <c r="F968" s="21"/>
      <c r="G968" s="30"/>
      <c r="J968" s="22"/>
    </row>
    <row r="969" customFormat="false" ht="15.75" hidden="false" customHeight="true" outlineLevel="0" collapsed="false">
      <c r="C969" s="10"/>
      <c r="D969" s="10"/>
      <c r="F969" s="21"/>
      <c r="G969" s="30"/>
      <c r="J969" s="22"/>
    </row>
    <row r="970" customFormat="false" ht="15.75" hidden="false" customHeight="true" outlineLevel="0" collapsed="false">
      <c r="C970" s="10"/>
      <c r="D970" s="10"/>
      <c r="F970" s="21"/>
      <c r="G970" s="30"/>
      <c r="J970" s="22"/>
    </row>
    <row r="971" customFormat="false" ht="15.75" hidden="false" customHeight="true" outlineLevel="0" collapsed="false">
      <c r="C971" s="10"/>
      <c r="D971" s="10"/>
      <c r="F971" s="21"/>
      <c r="G971" s="30"/>
      <c r="J971" s="22"/>
    </row>
    <row r="972" customFormat="false" ht="15.75" hidden="false" customHeight="true" outlineLevel="0" collapsed="false">
      <c r="C972" s="10"/>
      <c r="D972" s="10"/>
      <c r="F972" s="21"/>
      <c r="G972" s="30"/>
      <c r="J972" s="22"/>
    </row>
    <row r="973" customFormat="false" ht="15.75" hidden="false" customHeight="true" outlineLevel="0" collapsed="false">
      <c r="C973" s="10"/>
      <c r="D973" s="10"/>
      <c r="F973" s="21"/>
      <c r="G973" s="30"/>
      <c r="J973" s="22"/>
    </row>
    <row r="974" customFormat="false" ht="15.75" hidden="false" customHeight="true" outlineLevel="0" collapsed="false">
      <c r="C974" s="10"/>
      <c r="D974" s="10"/>
      <c r="F974" s="21"/>
      <c r="G974" s="30"/>
      <c r="J974" s="22"/>
    </row>
    <row r="975" customFormat="false" ht="15.75" hidden="false" customHeight="true" outlineLevel="0" collapsed="false">
      <c r="C975" s="10"/>
      <c r="D975" s="10"/>
      <c r="F975" s="21"/>
      <c r="G975" s="30"/>
      <c r="J975" s="22"/>
    </row>
    <row r="976" customFormat="false" ht="15.75" hidden="false" customHeight="true" outlineLevel="0" collapsed="false">
      <c r="C976" s="10"/>
      <c r="D976" s="10"/>
      <c r="F976" s="21"/>
      <c r="G976" s="30"/>
      <c r="J976" s="22"/>
    </row>
    <row r="977" customFormat="false" ht="15.75" hidden="false" customHeight="true" outlineLevel="0" collapsed="false">
      <c r="C977" s="10"/>
      <c r="D977" s="10"/>
      <c r="F977" s="21"/>
      <c r="G977" s="30"/>
      <c r="J977" s="22"/>
    </row>
    <row r="978" customFormat="false" ht="15.75" hidden="false" customHeight="true" outlineLevel="0" collapsed="false">
      <c r="C978" s="10"/>
      <c r="D978" s="10"/>
      <c r="F978" s="21"/>
      <c r="G978" s="30"/>
      <c r="J978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4.13"/>
    <col collapsed="false" customWidth="true" hidden="true" outlineLevel="0" max="2" min="2" style="0" width="17"/>
    <col collapsed="false" customWidth="true" hidden="true" outlineLevel="0" max="3" min="3" style="0" width="7.75"/>
    <col collapsed="false" customWidth="true" hidden="true" outlineLevel="0" max="4" min="4" style="0" width="13"/>
    <col collapsed="false" customWidth="true" hidden="false" outlineLevel="0" max="5" min="5" style="0" width="5.38"/>
    <col collapsed="false" customWidth="true" hidden="false" outlineLevel="0" max="6" min="6" style="0" width="9.88"/>
    <col collapsed="false" customWidth="true" hidden="false" outlineLevel="0" max="7" min="7" style="0" width="8.38"/>
    <col collapsed="false" customWidth="true" hidden="false" outlineLevel="0" max="8" min="8" style="0" width="3.88"/>
    <col collapsed="false" customWidth="true" hidden="false" outlineLevel="0" max="9" min="9" style="0" width="8.13"/>
    <col collapsed="false" customWidth="true" hidden="false" outlineLevel="0" max="10" min="10" style="0" width="9.63"/>
    <col collapsed="false" customWidth="true" hidden="false" outlineLevel="0" max="11" min="11" style="0" width="15.75"/>
  </cols>
  <sheetData>
    <row r="1" customFormat="false" ht="15.75" hidden="false" customHeight="true" outlineLevel="0" collapsed="false">
      <c r="A1" s="1" t="s">
        <v>257</v>
      </c>
      <c r="B1" s="35" t="s">
        <v>1</v>
      </c>
      <c r="C1" s="6" t="s">
        <v>2</v>
      </c>
      <c r="D1" s="1" t="s">
        <v>258</v>
      </c>
      <c r="E1" s="4" t="s">
        <v>4</v>
      </c>
      <c r="F1" s="5" t="s">
        <v>50</v>
      </c>
      <c r="G1" s="6" t="s">
        <v>6</v>
      </c>
      <c r="H1" s="6" t="s">
        <v>7</v>
      </c>
      <c r="I1" s="6" t="s">
        <v>51</v>
      </c>
      <c r="J1" s="6" t="s">
        <v>9</v>
      </c>
      <c r="K1" s="1" t="s">
        <v>10</v>
      </c>
      <c r="L1" s="6" t="s">
        <v>222</v>
      </c>
      <c r="M1" s="6" t="s">
        <v>107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.75" hidden="false" customHeight="true" outlineLevel="0" collapsed="false">
      <c r="A2" s="23" t="s">
        <v>259</v>
      </c>
      <c r="B2" s="16" t="n">
        <v>145</v>
      </c>
      <c r="C2" s="17" t="n">
        <f aca="false">(B2*0.769+42.4)*0.214</f>
        <v>32.93567</v>
      </c>
      <c r="D2" s="17" t="n">
        <f aca="false">C2-$C$14</f>
        <v>4.443282</v>
      </c>
      <c r="E2" s="11" t="n">
        <f aca="false">D2*'Live Draft Worksheet'!$B$10</f>
        <v>11.009926484446</v>
      </c>
      <c r="F2" s="12" t="n">
        <v>6</v>
      </c>
      <c r="G2" s="13" t="n">
        <v>22</v>
      </c>
      <c r="H2" s="13" t="s">
        <v>260</v>
      </c>
      <c r="I2" s="13" t="n">
        <v>1</v>
      </c>
      <c r="J2" s="12" t="n">
        <f aca="false">E2-F2</f>
        <v>5.00992648444599</v>
      </c>
    </row>
    <row r="3" customFormat="false" ht="15.75" hidden="false" customHeight="true" outlineLevel="0" collapsed="false">
      <c r="A3" s="23" t="s">
        <v>261</v>
      </c>
      <c r="B3" s="16" t="n">
        <v>140</v>
      </c>
      <c r="C3" s="17" t="n">
        <f aca="false">(B3*0.769+42.4)*0.214</f>
        <v>32.11284</v>
      </c>
      <c r="D3" s="17" t="n">
        <f aca="false">C3-$C$14</f>
        <v>3.620452</v>
      </c>
      <c r="E3" s="11" t="n">
        <f aca="false">D3*'Live Draft Worksheet'!$B$10</f>
        <v>8.97105120954858</v>
      </c>
      <c r="F3" s="12" t="n">
        <v>1</v>
      </c>
      <c r="G3" s="13" t="n">
        <v>126</v>
      </c>
      <c r="H3" s="13" t="s">
        <v>260</v>
      </c>
      <c r="I3" s="13" t="n">
        <v>2</v>
      </c>
      <c r="J3" s="12" t="n">
        <f aca="false">E3-F3</f>
        <v>7.97105120954858</v>
      </c>
    </row>
    <row r="4" customFormat="false" ht="15.75" hidden="false" customHeight="true" outlineLevel="0" collapsed="false">
      <c r="A4" s="23" t="s">
        <v>262</v>
      </c>
      <c r="B4" s="16" t="n">
        <v>139</v>
      </c>
      <c r="C4" s="17" t="n">
        <f aca="false">(B4*0.769+42.4)*0.214</f>
        <v>31.948274</v>
      </c>
      <c r="D4" s="17" t="n">
        <f aca="false">C4-$C$14</f>
        <v>3.455886</v>
      </c>
      <c r="E4" s="11" t="n">
        <f aca="false">D4*'Live Draft Worksheet'!$B$10</f>
        <v>8.5632761545691</v>
      </c>
      <c r="F4" s="12" t="n">
        <v>1</v>
      </c>
      <c r="G4" s="13" t="n">
        <v>111</v>
      </c>
      <c r="H4" s="13" t="s">
        <v>260</v>
      </c>
      <c r="I4" s="13" t="n">
        <v>3</v>
      </c>
      <c r="J4" s="12" t="n">
        <f aca="false">E4-F4</f>
        <v>7.5632761545691</v>
      </c>
    </row>
    <row r="5" customFormat="false" ht="15.75" hidden="false" customHeight="true" outlineLevel="0" collapsed="false">
      <c r="A5" s="23" t="s">
        <v>263</v>
      </c>
      <c r="B5" s="16" t="n">
        <v>138</v>
      </c>
      <c r="C5" s="17" t="n">
        <f aca="false">(B5*0.769+42.4)*0.214</f>
        <v>31.783708</v>
      </c>
      <c r="D5" s="17" t="n">
        <f aca="false">C5-$C$14</f>
        <v>3.29132</v>
      </c>
      <c r="E5" s="11" t="n">
        <f aca="false">D5*'Live Draft Worksheet'!$B$10</f>
        <v>8.15550109958961</v>
      </c>
      <c r="F5" s="15" t="n">
        <v>3</v>
      </c>
      <c r="G5" s="16" t="n">
        <v>104</v>
      </c>
      <c r="H5" s="13" t="s">
        <v>260</v>
      </c>
      <c r="I5" s="13" t="n">
        <v>4</v>
      </c>
      <c r="J5" s="12" t="n">
        <f aca="false">E5-F5</f>
        <v>5.15550109958961</v>
      </c>
      <c r="K5" s="17" t="n">
        <f aca="false">SUM(D1:D14)</f>
        <v>22.710108</v>
      </c>
      <c r="L5" s="13" t="s">
        <v>264</v>
      </c>
      <c r="M5" s="13" t="n">
        <v>0.214</v>
      </c>
    </row>
    <row r="6" customFormat="false" ht="15.75" hidden="false" customHeight="true" outlineLevel="0" collapsed="false">
      <c r="A6" s="23" t="s">
        <v>265</v>
      </c>
      <c r="B6" s="16" t="n">
        <v>134</v>
      </c>
      <c r="C6" s="17" t="n">
        <f aca="false">(B6*0.769+42.4)*0.214</f>
        <v>31.125444</v>
      </c>
      <c r="D6" s="17" t="n">
        <f aca="false">C6-$C$14</f>
        <v>2.633056</v>
      </c>
      <c r="E6" s="11" t="n">
        <f aca="false">D6*'Live Draft Worksheet'!$B$10</f>
        <v>6.52440087967169</v>
      </c>
      <c r="F6" s="12" t="n">
        <v>1</v>
      </c>
      <c r="G6" s="13" t="n">
        <v>160</v>
      </c>
      <c r="H6" s="13" t="s">
        <v>260</v>
      </c>
      <c r="I6" s="13" t="n">
        <v>5</v>
      </c>
      <c r="J6" s="12" t="n">
        <f aca="false">E6-F6</f>
        <v>5.52440087967169</v>
      </c>
    </row>
    <row r="7" customFormat="false" ht="15.75" hidden="false" customHeight="true" outlineLevel="0" collapsed="false">
      <c r="A7" s="13" t="s">
        <v>266</v>
      </c>
      <c r="B7" s="16" t="n">
        <v>130</v>
      </c>
      <c r="C7" s="17" t="n">
        <f aca="false">(B7*0.769+42.4)*0.214</f>
        <v>30.46718</v>
      </c>
      <c r="D7" s="17" t="n">
        <f aca="false">C7-$C$14</f>
        <v>1.974792</v>
      </c>
      <c r="E7" s="11" t="n">
        <f aca="false">D7*'Live Draft Worksheet'!$B$10</f>
        <v>4.89330065975377</v>
      </c>
      <c r="F7" s="12" t="n">
        <v>1</v>
      </c>
      <c r="G7" s="13" t="n">
        <v>170</v>
      </c>
      <c r="H7" s="13" t="s">
        <v>260</v>
      </c>
      <c r="I7" s="13" t="n">
        <v>6</v>
      </c>
      <c r="J7" s="12" t="n">
        <f aca="false">E7-F7</f>
        <v>3.89330065975377</v>
      </c>
    </row>
    <row r="8" customFormat="false" ht="15.75" hidden="false" customHeight="true" outlineLevel="0" collapsed="false">
      <c r="A8" s="13" t="s">
        <v>267</v>
      </c>
      <c r="B8" s="16" t="n">
        <v>128</v>
      </c>
      <c r="C8" s="17" t="n">
        <f aca="false">(B8*0.769+42.4)*0.214</f>
        <v>30.138048</v>
      </c>
      <c r="D8" s="17" t="n">
        <f aca="false">C8-$C$14</f>
        <v>1.64566</v>
      </c>
      <c r="E8" s="11" t="n">
        <f aca="false">D8*'Live Draft Worksheet'!$B$10</f>
        <v>4.07775054979481</v>
      </c>
      <c r="F8" s="12" t="n">
        <v>1</v>
      </c>
      <c r="G8" s="13" t="n">
        <v>139</v>
      </c>
      <c r="H8" s="13" t="s">
        <v>260</v>
      </c>
      <c r="I8" s="13" t="n">
        <v>7</v>
      </c>
      <c r="J8" s="12" t="n">
        <f aca="false">E8-F8</f>
        <v>3.07775054979481</v>
      </c>
    </row>
    <row r="9" customFormat="false" ht="15.75" hidden="false" customHeight="true" outlineLevel="0" collapsed="false">
      <c r="A9" s="23" t="s">
        <v>268</v>
      </c>
      <c r="B9" s="16" t="n">
        <v>123</v>
      </c>
      <c r="C9" s="17" t="n">
        <f aca="false">(B9*0.769+42.4)*0.214</f>
        <v>29.315218</v>
      </c>
      <c r="D9" s="17" t="n">
        <f aca="false">C9-$C$14</f>
        <v>0.82283</v>
      </c>
      <c r="E9" s="11" t="n">
        <f aca="false">D9*'Live Draft Worksheet'!$B$10</f>
        <v>2.0388752748974</v>
      </c>
      <c r="F9" s="21"/>
      <c r="H9" s="13" t="s">
        <v>260</v>
      </c>
      <c r="I9" s="13" t="n">
        <v>8</v>
      </c>
      <c r="J9" s="12" t="n">
        <f aca="false">E9-F9</f>
        <v>2.0388752748974</v>
      </c>
    </row>
    <row r="10" customFormat="false" ht="15.75" hidden="false" customHeight="true" outlineLevel="0" collapsed="false">
      <c r="A10" s="23" t="s">
        <v>269</v>
      </c>
      <c r="B10" s="16" t="n">
        <v>120</v>
      </c>
      <c r="C10" s="17" t="n">
        <f aca="false">(B10*0.769+42.4)*0.214</f>
        <v>28.82152</v>
      </c>
      <c r="D10" s="17" t="n">
        <f aca="false">C10-$C$14</f>
        <v>0.329132000000001</v>
      </c>
      <c r="E10" s="11" t="n">
        <f aca="false">D10*'Live Draft Worksheet'!$B$10</f>
        <v>0.815550109958965</v>
      </c>
      <c r="F10" s="12" t="n">
        <v>1</v>
      </c>
      <c r="G10" s="13" t="n">
        <v>149</v>
      </c>
      <c r="H10" s="13" t="s">
        <v>260</v>
      </c>
      <c r="I10" s="13" t="n">
        <v>9</v>
      </c>
      <c r="J10" s="12" t="n">
        <f aca="false">E10-F10</f>
        <v>-0.184449890041035</v>
      </c>
    </row>
    <row r="11" customFormat="false" ht="15.75" hidden="false" customHeight="true" outlineLevel="0" collapsed="false">
      <c r="A11" s="13" t="s">
        <v>270</v>
      </c>
      <c r="B11" s="16" t="n">
        <v>120</v>
      </c>
      <c r="C11" s="17" t="n">
        <f aca="false">(B11*0.769+42.4)*0.214</f>
        <v>28.82152</v>
      </c>
      <c r="D11" s="17" t="n">
        <f aca="false">C11-$C$14</f>
        <v>0.329132000000001</v>
      </c>
      <c r="E11" s="11" t="n">
        <f aca="false">D11*'Live Draft Worksheet'!$B$10</f>
        <v>0.815550109958965</v>
      </c>
      <c r="F11" s="12" t="n">
        <v>1</v>
      </c>
      <c r="G11" s="13" t="n">
        <v>168</v>
      </c>
      <c r="H11" s="13" t="s">
        <v>260</v>
      </c>
      <c r="I11" s="13" t="n">
        <v>10</v>
      </c>
      <c r="J11" s="12" t="n">
        <f aca="false">E11-F11</f>
        <v>-0.184449890041035</v>
      </c>
    </row>
    <row r="12" customFormat="false" ht="15.75" hidden="false" customHeight="true" outlineLevel="0" collapsed="false">
      <c r="A12" s="13" t="s">
        <v>271</v>
      </c>
      <c r="B12" s="16" t="n">
        <v>119</v>
      </c>
      <c r="C12" s="17" t="n">
        <f aca="false">(B12*0.769+42.4)*0.214</f>
        <v>28.656954</v>
      </c>
      <c r="D12" s="17" t="n">
        <f aca="false">C12-$C$14</f>
        <v>0.164566000000001</v>
      </c>
      <c r="E12" s="11" t="n">
        <f aca="false">D12*'Live Draft Worksheet'!$B$10</f>
        <v>0.407775054979482</v>
      </c>
      <c r="F12" s="21"/>
      <c r="H12" s="13" t="s">
        <v>260</v>
      </c>
      <c r="I12" s="13" t="n">
        <v>11</v>
      </c>
      <c r="J12" s="12" t="n">
        <f aca="false">E12-F12</f>
        <v>0.407775054979482</v>
      </c>
    </row>
    <row r="13" customFormat="false" ht="15.75" hidden="false" customHeight="true" outlineLevel="0" collapsed="false">
      <c r="A13" s="23" t="s">
        <v>272</v>
      </c>
      <c r="B13" s="16" t="n">
        <v>118</v>
      </c>
      <c r="C13" s="17" t="n">
        <f aca="false">(B13*0.769+42.4)*0.214</f>
        <v>28.492388</v>
      </c>
      <c r="D13" s="17" t="n">
        <f aca="false">C13-$C$14</f>
        <v>0</v>
      </c>
      <c r="E13" s="11" t="n">
        <f aca="false">D13*'Live Draft Worksheet'!$B$10</f>
        <v>0</v>
      </c>
      <c r="F13" s="12" t="n">
        <v>1</v>
      </c>
      <c r="G13" s="13" t="n">
        <v>145</v>
      </c>
      <c r="H13" s="13" t="s">
        <v>260</v>
      </c>
      <c r="I13" s="13" t="n">
        <v>12</v>
      </c>
      <c r="J13" s="12" t="n">
        <f aca="false">E13-F13</f>
        <v>-1</v>
      </c>
    </row>
    <row r="14" customFormat="false" ht="15.75" hidden="false" customHeight="true" outlineLevel="0" collapsed="false">
      <c r="A14" s="13" t="s">
        <v>273</v>
      </c>
      <c r="B14" s="16" t="n">
        <v>118</v>
      </c>
      <c r="C14" s="17" t="n">
        <f aca="false">(B14*0.769+42.4)*0.214</f>
        <v>28.492388</v>
      </c>
      <c r="D14" s="17" t="n">
        <f aca="false">C14-$C$14</f>
        <v>0</v>
      </c>
      <c r="E14" s="11" t="n">
        <f aca="false">D14*'Live Draft Worksheet'!$B$10</f>
        <v>0</v>
      </c>
      <c r="F14" s="12" t="n">
        <v>1</v>
      </c>
      <c r="G14" s="13" t="n">
        <v>175</v>
      </c>
      <c r="H14" s="13" t="s">
        <v>260</v>
      </c>
      <c r="I14" s="13" t="n">
        <v>13</v>
      </c>
      <c r="J14" s="12" t="n">
        <f aca="false">E14-F14</f>
        <v>-1</v>
      </c>
    </row>
    <row r="15" customFormat="false" ht="15.75" hidden="false" customHeight="true" outlineLevel="0" collapsed="false">
      <c r="A15" s="13" t="s">
        <v>274</v>
      </c>
      <c r="B15" s="16" t="n">
        <v>116</v>
      </c>
      <c r="C15" s="17" t="n">
        <f aca="false">(B15*0.769+42.4)*0.214</f>
        <v>28.163256</v>
      </c>
      <c r="D15" s="17" t="n">
        <f aca="false">C15-$C$14</f>
        <v>-0.329131999999994</v>
      </c>
      <c r="E15" s="11" t="n">
        <f aca="false">D15*'Live Draft Worksheet'!$B$10</f>
        <v>-0.815550109958947</v>
      </c>
      <c r="F15" s="21"/>
      <c r="H15" s="13" t="s">
        <v>260</v>
      </c>
      <c r="I15" s="13" t="n">
        <v>14</v>
      </c>
      <c r="J15" s="12" t="n">
        <f aca="false">E15-F15</f>
        <v>-0.815550109958947</v>
      </c>
    </row>
    <row r="16" customFormat="false" ht="15.75" hidden="false" customHeight="true" outlineLevel="0" collapsed="false">
      <c r="A16" s="23" t="s">
        <v>275</v>
      </c>
      <c r="B16" s="16" t="n">
        <v>115</v>
      </c>
      <c r="C16" s="17" t="n">
        <f aca="false">(B16*0.769+42.4)*0.214</f>
        <v>27.99869</v>
      </c>
      <c r="D16" s="17" t="n">
        <f aca="false">C16-$C$14</f>
        <v>-0.493697999999998</v>
      </c>
      <c r="E16" s="11" t="n">
        <f aca="false">D16*'Live Draft Worksheet'!$B$10</f>
        <v>-1.22332516493844</v>
      </c>
      <c r="F16" s="21"/>
      <c r="H16" s="13" t="s">
        <v>260</v>
      </c>
      <c r="I16" s="13" t="n">
        <v>15</v>
      </c>
      <c r="J16" s="12" t="n">
        <f aca="false">E16-F16</f>
        <v>-1.22332516493844</v>
      </c>
    </row>
    <row r="17" customFormat="false" ht="15.75" hidden="false" customHeight="true" outlineLevel="0" collapsed="false">
      <c r="A17" s="23" t="s">
        <v>276</v>
      </c>
      <c r="B17" s="16" t="n">
        <v>115</v>
      </c>
      <c r="C17" s="17" t="n">
        <f aca="false">(B17*0.769+42.4)*0.214</f>
        <v>27.99869</v>
      </c>
      <c r="D17" s="17" t="n">
        <f aca="false">C17-$C$14</f>
        <v>-0.493697999999998</v>
      </c>
      <c r="E17" s="11" t="n">
        <f aca="false">D17*'Live Draft Worksheet'!$B$10</f>
        <v>-1.22332516493844</v>
      </c>
      <c r="F17" s="12" t="n">
        <v>1</v>
      </c>
      <c r="G17" s="13" t="n">
        <v>148</v>
      </c>
      <c r="H17" s="13" t="s">
        <v>260</v>
      </c>
      <c r="I17" s="13" t="n">
        <v>16</v>
      </c>
      <c r="J17" s="12" t="n">
        <f aca="false">E17-F17</f>
        <v>-2.22332516493844</v>
      </c>
    </row>
    <row r="18" customFormat="false" ht="15.75" hidden="false" customHeight="true" outlineLevel="0" collapsed="false">
      <c r="A18" s="13" t="s">
        <v>277</v>
      </c>
      <c r="B18" s="16" t="n">
        <v>115</v>
      </c>
      <c r="C18" s="17" t="n">
        <f aca="false">(B18*0.769+42.4)*0.214</f>
        <v>27.99869</v>
      </c>
      <c r="D18" s="17" t="n">
        <f aca="false">C18-$C$14</f>
        <v>-0.493697999999998</v>
      </c>
      <c r="E18" s="11" t="n">
        <f aca="false">D18*'Live Draft Worksheet'!$B$10</f>
        <v>-1.22332516493844</v>
      </c>
      <c r="F18" s="21"/>
      <c r="J18" s="12" t="n">
        <f aca="false">E18-F18</f>
        <v>-1.22332516493844</v>
      </c>
    </row>
    <row r="19" customFormat="false" ht="15.75" hidden="false" customHeight="true" outlineLevel="0" collapsed="false">
      <c r="A19" s="23" t="s">
        <v>278</v>
      </c>
      <c r="B19" s="16" t="n">
        <v>114</v>
      </c>
      <c r="C19" s="17" t="n">
        <f aca="false">(B19*0.769+42.4)*0.214</f>
        <v>27.834124</v>
      </c>
      <c r="D19" s="17" t="n">
        <f aca="false">C19-$C$14</f>
        <v>-0.658263999999999</v>
      </c>
      <c r="E19" s="11" t="n">
        <f aca="false">D19*'Live Draft Worksheet'!$B$10</f>
        <v>-1.63110021991792</v>
      </c>
      <c r="F19" s="21"/>
      <c r="J19" s="12" t="n">
        <f aca="false">E19-F19</f>
        <v>-1.63110021991792</v>
      </c>
    </row>
    <row r="20" customFormat="false" ht="15.75" hidden="false" customHeight="true" outlineLevel="0" collapsed="false">
      <c r="A20" s="13" t="s">
        <v>279</v>
      </c>
      <c r="B20" s="16" t="n">
        <v>113</v>
      </c>
      <c r="C20" s="17" t="n">
        <f aca="false">(B20*0.769+42.4)*0.214</f>
        <v>27.669558</v>
      </c>
      <c r="D20" s="17" t="n">
        <f aca="false">C20-$C$14</f>
        <v>-0.82283</v>
      </c>
      <c r="E20" s="11" t="n">
        <f aca="false">D20*'Live Draft Worksheet'!$B$10</f>
        <v>-2.0388752748974</v>
      </c>
      <c r="F20" s="21"/>
      <c r="J20" s="12" t="n">
        <f aca="false">E20-F20</f>
        <v>-2.0388752748974</v>
      </c>
    </row>
    <row r="21" customFormat="false" ht="15.75" hidden="false" customHeight="true" outlineLevel="0" collapsed="false">
      <c r="A21" s="13" t="s">
        <v>280</v>
      </c>
      <c r="B21" s="16" t="n">
        <v>112</v>
      </c>
      <c r="C21" s="17" t="n">
        <f aca="false">(B21*0.769+42.4)*0.214</f>
        <v>27.504992</v>
      </c>
      <c r="D21" s="17" t="n">
        <f aca="false">C21-$C$14</f>
        <v>-0.987396</v>
      </c>
      <c r="E21" s="11" t="n">
        <f aca="false">D21*'Live Draft Worksheet'!$B$10</f>
        <v>-2.44665032987689</v>
      </c>
      <c r="F21" s="21"/>
      <c r="J21" s="12" t="n">
        <f aca="false">E21-F21</f>
        <v>-2.44665032987689</v>
      </c>
    </row>
    <row r="22" customFormat="false" ht="15.75" hidden="false" customHeight="true" outlineLevel="0" collapsed="false">
      <c r="A22" s="13" t="s">
        <v>281</v>
      </c>
      <c r="B22" s="16" t="n">
        <v>111</v>
      </c>
      <c r="C22" s="17" t="n">
        <f aca="false">(B22*0.769+42.4)*0.214</f>
        <v>27.340426</v>
      </c>
      <c r="D22" s="17" t="n">
        <f aca="false">C22-$C$14</f>
        <v>-1.15196199999999</v>
      </c>
      <c r="E22" s="11" t="n">
        <f aca="false">D22*'Live Draft Worksheet'!$B$10</f>
        <v>-2.85442538485635</v>
      </c>
      <c r="F22" s="21"/>
      <c r="J22" s="12" t="n">
        <f aca="false">E22-F22</f>
        <v>-2.85442538485635</v>
      </c>
    </row>
    <row r="23" customFormat="false" ht="15.75" hidden="false" customHeight="true" outlineLevel="0" collapsed="false">
      <c r="A23" s="13" t="s">
        <v>282</v>
      </c>
      <c r="B23" s="16" t="n">
        <v>110</v>
      </c>
      <c r="C23" s="17" t="n">
        <f aca="false">(B23*0.769+42.4)*0.214</f>
        <v>27.17586</v>
      </c>
      <c r="D23" s="17" t="n">
        <f aca="false">C23-$C$14</f>
        <v>-1.316528</v>
      </c>
      <c r="E23" s="11" t="n">
        <f aca="false">D23*'Live Draft Worksheet'!$B$10</f>
        <v>-3.26220043983584</v>
      </c>
      <c r="F23" s="21"/>
      <c r="J23" s="12" t="n">
        <f aca="false">E23-F23</f>
        <v>-3.26220043983584</v>
      </c>
    </row>
    <row r="24" customFormat="false" ht="15.75" hidden="false" customHeight="true" outlineLevel="0" collapsed="false">
      <c r="A24" s="23" t="s">
        <v>283</v>
      </c>
      <c r="B24" s="16" t="n">
        <v>109</v>
      </c>
      <c r="C24" s="17" t="n">
        <f aca="false">(B24*0.769+42.4)*0.214</f>
        <v>27.011294</v>
      </c>
      <c r="D24" s="17" t="n">
        <f aca="false">C24-$C$14</f>
        <v>-1.481094</v>
      </c>
      <c r="E24" s="11" t="n">
        <f aca="false">D24*'Live Draft Worksheet'!$B$10</f>
        <v>-3.66997549481532</v>
      </c>
      <c r="F24" s="21"/>
      <c r="G24" s="21"/>
      <c r="H24" s="21"/>
      <c r="I24" s="21"/>
      <c r="J24" s="12" t="n">
        <f aca="false">E24-F24</f>
        <v>-3.66997549481532</v>
      </c>
      <c r="K24" s="21" t="n">
        <f aca="false">SUM(E12:E24)</f>
        <v>-19.9809776939945</v>
      </c>
    </row>
    <row r="25" customFormat="false" ht="15.75" hidden="false" customHeight="true" outlineLevel="0" collapsed="false">
      <c r="A25" s="13" t="s">
        <v>284</v>
      </c>
      <c r="B25" s="16" t="n">
        <v>106</v>
      </c>
      <c r="C25" s="17" t="n">
        <f aca="false">(B25*0.769+42.4)*0.214</f>
        <v>26.517596</v>
      </c>
      <c r="D25" s="17" t="n">
        <f aca="false">C25-$C$14</f>
        <v>-1.974792</v>
      </c>
      <c r="E25" s="11" t="n">
        <f aca="false">D25*'Live Draft Worksheet'!$B$10</f>
        <v>-4.89330065975377</v>
      </c>
      <c r="F25" s="21"/>
      <c r="J25" s="12" t="n">
        <f aca="false">E25-F25</f>
        <v>-4.89330065975377</v>
      </c>
    </row>
    <row r="26" customFormat="false" ht="15.75" hidden="false" customHeight="true" outlineLevel="0" collapsed="false">
      <c r="A26" s="13" t="s">
        <v>285</v>
      </c>
      <c r="B26" s="16" t="n">
        <v>106</v>
      </c>
      <c r="C26" s="17" t="n">
        <f aca="false">(B26*0.769+42.4)*0.214</f>
        <v>26.517596</v>
      </c>
      <c r="D26" s="17" t="n">
        <f aca="false">C26-$C$14</f>
        <v>-1.974792</v>
      </c>
      <c r="E26" s="11" t="n">
        <f aca="false">D26*'Live Draft Worksheet'!$B$10</f>
        <v>-4.89330065975377</v>
      </c>
      <c r="F26" s="21"/>
      <c r="J26" s="12" t="n">
        <f aca="false">E26-F26</f>
        <v>-4.89330065975377</v>
      </c>
    </row>
    <row r="27" customFormat="false" ht="15.75" hidden="false" customHeight="true" outlineLevel="0" collapsed="false">
      <c r="A27" s="13" t="s">
        <v>286</v>
      </c>
      <c r="B27" s="16" t="n">
        <v>106</v>
      </c>
      <c r="C27" s="17" t="n">
        <f aca="false">(B27*0.769+42.4)*0.214</f>
        <v>26.517596</v>
      </c>
      <c r="D27" s="17" t="n">
        <f aca="false">C27-$C$14</f>
        <v>-1.974792</v>
      </c>
      <c r="E27" s="11" t="n">
        <f aca="false">D27*'Live Draft Worksheet'!$B$10</f>
        <v>-4.89330065975377</v>
      </c>
      <c r="F27" s="21"/>
      <c r="J27" s="12" t="n">
        <f aca="false">E27-F27</f>
        <v>-4.89330065975377</v>
      </c>
    </row>
    <row r="28" customFormat="false" ht="15.75" hidden="false" customHeight="true" outlineLevel="0" collapsed="false">
      <c r="A28" s="13" t="s">
        <v>287</v>
      </c>
      <c r="B28" s="16" t="n">
        <v>104</v>
      </c>
      <c r="C28" s="17" t="n">
        <f aca="false">(B28*0.769+42.4)*0.214</f>
        <v>26.188464</v>
      </c>
      <c r="D28" s="17" t="n">
        <f aca="false">C28-$C$14</f>
        <v>-2.303924</v>
      </c>
      <c r="E28" s="11" t="n">
        <f aca="false">D28*'Live Draft Worksheet'!$B$10</f>
        <v>-5.70885076971273</v>
      </c>
      <c r="F28" s="21"/>
      <c r="J28" s="12" t="n">
        <f aca="false">E28-F28</f>
        <v>-5.70885076971273</v>
      </c>
    </row>
    <row r="29" customFormat="false" ht="15.75" hidden="false" customHeight="true" outlineLevel="0" collapsed="false">
      <c r="A29" s="13" t="s">
        <v>288</v>
      </c>
      <c r="B29" s="16" t="n">
        <v>103</v>
      </c>
      <c r="C29" s="17" t="n">
        <f aca="false">(B29*0.769+42.4)*0.214</f>
        <v>26.023898</v>
      </c>
      <c r="D29" s="17" t="n">
        <f aca="false">C29-$C$14</f>
        <v>-2.46849</v>
      </c>
      <c r="E29" s="11" t="n">
        <f aca="false">D29*'Live Draft Worksheet'!$B$10</f>
        <v>-6.11662582469221</v>
      </c>
      <c r="F29" s="21"/>
      <c r="J29" s="12" t="n">
        <f aca="false">E29-F29</f>
        <v>-6.11662582469221</v>
      </c>
    </row>
    <row r="30" customFormat="false" ht="15.75" hidden="false" customHeight="true" outlineLevel="0" collapsed="false">
      <c r="A30" s="13" t="s">
        <v>289</v>
      </c>
      <c r="B30" s="16" t="n">
        <v>102</v>
      </c>
      <c r="C30" s="17" t="n">
        <f aca="false">(B30*0.769+42.4)*0.214</f>
        <v>25.859332</v>
      </c>
      <c r="D30" s="17" t="n">
        <f aca="false">C30-$C$14</f>
        <v>-2.633056</v>
      </c>
      <c r="E30" s="11" t="n">
        <f aca="false">D30*'Live Draft Worksheet'!$B$10</f>
        <v>-6.52440087967169</v>
      </c>
      <c r="F30" s="21"/>
      <c r="J30" s="12" t="n">
        <f aca="false">E30-F30</f>
        <v>-6.52440087967169</v>
      </c>
    </row>
    <row r="31" customFormat="false" ht="15.75" hidden="false" customHeight="true" outlineLevel="0" collapsed="false">
      <c r="A31" s="13" t="s">
        <v>290</v>
      </c>
      <c r="B31" s="16" t="n">
        <v>99</v>
      </c>
      <c r="C31" s="17" t="n">
        <f aca="false">(B31*0.769+42.4)*0.214</f>
        <v>25.365634</v>
      </c>
      <c r="D31" s="17" t="n">
        <f aca="false">C31-$C$14</f>
        <v>-3.126754</v>
      </c>
      <c r="E31" s="11" t="n">
        <f aca="false">D31*'Live Draft Worksheet'!$B$10</f>
        <v>-7.74772604461013</v>
      </c>
      <c r="F31" s="21"/>
      <c r="J31" s="12" t="n">
        <f aca="false">E31-F31</f>
        <v>-7.74772604461013</v>
      </c>
    </row>
    <row r="32" customFormat="false" ht="15.75" hidden="false" customHeight="true" outlineLevel="0" collapsed="false">
      <c r="A32" s="13" t="s">
        <v>291</v>
      </c>
      <c r="B32" s="16" t="n">
        <v>97</v>
      </c>
      <c r="C32" s="17" t="n">
        <f aca="false">(B32*0.769+42.4)*0.214</f>
        <v>25.036502</v>
      </c>
      <c r="D32" s="17" t="n">
        <f aca="false">C32-$C$14</f>
        <v>-3.455886</v>
      </c>
      <c r="E32" s="11" t="n">
        <f aca="false">D32*'Live Draft Worksheet'!$B$10</f>
        <v>-8.5632761545691</v>
      </c>
      <c r="F32" s="21"/>
      <c r="J32" s="12" t="n">
        <f aca="false">E32-F32</f>
        <v>-8.5632761545691</v>
      </c>
    </row>
    <row r="33" customFormat="false" ht="15.75" hidden="false" customHeight="true" outlineLevel="0" collapsed="false">
      <c r="A33" s="13" t="s">
        <v>292</v>
      </c>
      <c r="B33" s="16" t="n">
        <v>95</v>
      </c>
      <c r="C33" s="17" t="n">
        <f aca="false">(B33*0.769+42.4)*0.214</f>
        <v>24.70737</v>
      </c>
      <c r="D33" s="17" t="n">
        <f aca="false">C33-$C$14</f>
        <v>-3.785018</v>
      </c>
      <c r="E33" s="11" t="n">
        <f aca="false">D33*'Live Draft Worksheet'!$B$10</f>
        <v>-9.37882626452805</v>
      </c>
      <c r="F33" s="21"/>
      <c r="J33" s="12" t="n">
        <f aca="false">E33-F33</f>
        <v>-9.37882626452805</v>
      </c>
    </row>
    <row r="34" customFormat="false" ht="15.75" hidden="false" customHeight="true" outlineLevel="0" collapsed="false">
      <c r="B34" s="17"/>
      <c r="E34" s="20"/>
      <c r="F34" s="21"/>
    </row>
    <row r="35" customFormat="false" ht="15.75" hidden="false" customHeight="true" outlineLevel="0" collapsed="false">
      <c r="B35" s="17"/>
      <c r="E35" s="20"/>
      <c r="F35" s="21"/>
    </row>
    <row r="36" customFormat="false" ht="15.75" hidden="false" customHeight="true" outlineLevel="0" collapsed="false">
      <c r="B36" s="17"/>
      <c r="E36" s="20"/>
      <c r="F36" s="21"/>
    </row>
    <row r="37" customFormat="false" ht="15.75" hidden="false" customHeight="true" outlineLevel="0" collapsed="false">
      <c r="B37" s="17"/>
      <c r="E37" s="20"/>
      <c r="F37" s="21"/>
    </row>
    <row r="38" customFormat="false" ht="15.75" hidden="false" customHeight="true" outlineLevel="0" collapsed="false">
      <c r="B38" s="17"/>
      <c r="E38" s="20"/>
      <c r="F38" s="21"/>
    </row>
    <row r="39" customFormat="false" ht="15.75" hidden="false" customHeight="true" outlineLevel="0" collapsed="false">
      <c r="B39" s="17"/>
      <c r="E39" s="20"/>
      <c r="F39" s="21"/>
    </row>
    <row r="40" customFormat="false" ht="15.75" hidden="false" customHeight="true" outlineLevel="0" collapsed="false">
      <c r="B40" s="17"/>
      <c r="E40" s="20"/>
      <c r="F40" s="21"/>
    </row>
    <row r="41" customFormat="false" ht="15.75" hidden="false" customHeight="true" outlineLevel="0" collapsed="false">
      <c r="B41" s="17"/>
      <c r="E41" s="20"/>
      <c r="F41" s="21"/>
    </row>
    <row r="42" customFormat="false" ht="15.75" hidden="false" customHeight="true" outlineLevel="0" collapsed="false">
      <c r="B42" s="17"/>
      <c r="E42" s="20"/>
      <c r="F42" s="21"/>
    </row>
    <row r="43" customFormat="false" ht="15.75" hidden="false" customHeight="true" outlineLevel="0" collapsed="false">
      <c r="B43" s="17"/>
      <c r="E43" s="20"/>
      <c r="F43" s="21"/>
    </row>
    <row r="44" customFormat="false" ht="15.75" hidden="false" customHeight="true" outlineLevel="0" collapsed="false">
      <c r="B44" s="17"/>
      <c r="E44" s="20"/>
      <c r="F44" s="21"/>
    </row>
    <row r="45" customFormat="false" ht="15.75" hidden="false" customHeight="true" outlineLevel="0" collapsed="false">
      <c r="B45" s="17"/>
      <c r="E45" s="20"/>
      <c r="F45" s="21"/>
    </row>
    <row r="46" customFormat="false" ht="15.75" hidden="false" customHeight="true" outlineLevel="0" collapsed="false">
      <c r="B46" s="17"/>
      <c r="E46" s="20"/>
      <c r="F46" s="21"/>
    </row>
    <row r="47" customFormat="false" ht="15.75" hidden="false" customHeight="true" outlineLevel="0" collapsed="false">
      <c r="B47" s="17"/>
      <c r="E47" s="20"/>
      <c r="F47" s="21"/>
    </row>
    <row r="48" customFormat="false" ht="15.75" hidden="false" customHeight="true" outlineLevel="0" collapsed="false">
      <c r="B48" s="17"/>
      <c r="E48" s="20"/>
      <c r="F48" s="21"/>
    </row>
    <row r="49" customFormat="false" ht="15.75" hidden="false" customHeight="true" outlineLevel="0" collapsed="false">
      <c r="B49" s="17"/>
      <c r="E49" s="20"/>
      <c r="F49" s="21"/>
    </row>
    <row r="50" customFormat="false" ht="15.75" hidden="false" customHeight="true" outlineLevel="0" collapsed="false">
      <c r="B50" s="17"/>
      <c r="E50" s="20"/>
      <c r="F50" s="21"/>
    </row>
    <row r="51" customFormat="false" ht="15.75" hidden="false" customHeight="true" outlineLevel="0" collapsed="false">
      <c r="B51" s="17"/>
      <c r="E51" s="20"/>
      <c r="F51" s="21"/>
    </row>
    <row r="52" customFormat="false" ht="15.75" hidden="false" customHeight="true" outlineLevel="0" collapsed="false">
      <c r="B52" s="17"/>
      <c r="E52" s="20"/>
      <c r="F52" s="21"/>
    </row>
    <row r="53" customFormat="false" ht="15.75" hidden="false" customHeight="true" outlineLevel="0" collapsed="false">
      <c r="B53" s="17"/>
      <c r="E53" s="20"/>
      <c r="F53" s="21"/>
    </row>
    <row r="54" customFormat="false" ht="15.75" hidden="false" customHeight="true" outlineLevel="0" collapsed="false">
      <c r="B54" s="17"/>
      <c r="E54" s="20"/>
      <c r="F54" s="21"/>
    </row>
    <row r="55" customFormat="false" ht="15.75" hidden="false" customHeight="true" outlineLevel="0" collapsed="false">
      <c r="B55" s="17"/>
      <c r="E55" s="20"/>
      <c r="F55" s="21"/>
    </row>
    <row r="56" customFormat="false" ht="15.75" hidden="false" customHeight="true" outlineLevel="0" collapsed="false">
      <c r="B56" s="17"/>
      <c r="E56" s="20"/>
      <c r="F56" s="21"/>
    </row>
    <row r="57" customFormat="false" ht="15.75" hidden="false" customHeight="true" outlineLevel="0" collapsed="false">
      <c r="B57" s="17"/>
      <c r="E57" s="20"/>
      <c r="F57" s="21"/>
    </row>
    <row r="58" customFormat="false" ht="15.75" hidden="false" customHeight="true" outlineLevel="0" collapsed="false">
      <c r="B58" s="17"/>
      <c r="E58" s="20"/>
      <c r="F58" s="21"/>
    </row>
    <row r="59" customFormat="false" ht="15.75" hidden="false" customHeight="true" outlineLevel="0" collapsed="false">
      <c r="B59" s="17"/>
      <c r="E59" s="20"/>
      <c r="F59" s="21"/>
    </row>
    <row r="60" customFormat="false" ht="15.75" hidden="false" customHeight="true" outlineLevel="0" collapsed="false">
      <c r="B60" s="17"/>
      <c r="E60" s="20"/>
      <c r="F60" s="21"/>
    </row>
    <row r="61" customFormat="false" ht="15.75" hidden="false" customHeight="true" outlineLevel="0" collapsed="false">
      <c r="B61" s="17"/>
      <c r="E61" s="20"/>
      <c r="F61" s="21"/>
    </row>
    <row r="62" customFormat="false" ht="15.75" hidden="false" customHeight="true" outlineLevel="0" collapsed="false">
      <c r="B62" s="17"/>
      <c r="E62" s="20"/>
      <c r="F62" s="21"/>
    </row>
    <row r="63" customFormat="false" ht="15.75" hidden="false" customHeight="true" outlineLevel="0" collapsed="false">
      <c r="B63" s="17"/>
      <c r="E63" s="20"/>
      <c r="F63" s="21"/>
    </row>
    <row r="64" customFormat="false" ht="15.75" hidden="false" customHeight="true" outlineLevel="0" collapsed="false">
      <c r="B64" s="17"/>
      <c r="E64" s="20"/>
      <c r="F64" s="21"/>
    </row>
    <row r="65" customFormat="false" ht="15.75" hidden="false" customHeight="true" outlineLevel="0" collapsed="false">
      <c r="B65" s="17"/>
      <c r="E65" s="20"/>
      <c r="F65" s="21"/>
    </row>
    <row r="66" customFormat="false" ht="15.75" hidden="false" customHeight="true" outlineLevel="0" collapsed="false">
      <c r="B66" s="17"/>
      <c r="E66" s="20"/>
      <c r="F66" s="21"/>
    </row>
    <row r="67" customFormat="false" ht="15.75" hidden="false" customHeight="true" outlineLevel="0" collapsed="false">
      <c r="B67" s="17"/>
      <c r="E67" s="20"/>
      <c r="F67" s="21"/>
    </row>
    <row r="68" customFormat="false" ht="15.75" hidden="false" customHeight="true" outlineLevel="0" collapsed="false">
      <c r="B68" s="17"/>
      <c r="E68" s="20"/>
      <c r="F68" s="21"/>
    </row>
    <row r="69" customFormat="false" ht="15.75" hidden="false" customHeight="true" outlineLevel="0" collapsed="false">
      <c r="B69" s="17"/>
      <c r="E69" s="20"/>
      <c r="F69" s="21"/>
    </row>
    <row r="70" customFormat="false" ht="15.75" hidden="false" customHeight="true" outlineLevel="0" collapsed="false">
      <c r="B70" s="17"/>
      <c r="E70" s="20"/>
      <c r="F70" s="21"/>
    </row>
    <row r="71" customFormat="false" ht="15.75" hidden="false" customHeight="true" outlineLevel="0" collapsed="false">
      <c r="B71" s="17"/>
      <c r="E71" s="20"/>
      <c r="F71" s="21"/>
    </row>
    <row r="72" customFormat="false" ht="15.75" hidden="false" customHeight="true" outlineLevel="0" collapsed="false">
      <c r="B72" s="17"/>
      <c r="E72" s="20"/>
      <c r="F72" s="21"/>
    </row>
    <row r="73" customFormat="false" ht="15.75" hidden="false" customHeight="true" outlineLevel="0" collapsed="false">
      <c r="B73" s="17"/>
      <c r="E73" s="20"/>
      <c r="F73" s="21"/>
    </row>
    <row r="74" customFormat="false" ht="15.75" hidden="false" customHeight="true" outlineLevel="0" collapsed="false">
      <c r="B74" s="17"/>
      <c r="E74" s="20"/>
      <c r="F74" s="21"/>
    </row>
    <row r="75" customFormat="false" ht="15.75" hidden="false" customHeight="true" outlineLevel="0" collapsed="false">
      <c r="B75" s="17"/>
      <c r="E75" s="20"/>
      <c r="F75" s="21"/>
    </row>
    <row r="76" customFormat="false" ht="15.75" hidden="false" customHeight="true" outlineLevel="0" collapsed="false">
      <c r="B76" s="17"/>
      <c r="E76" s="20"/>
      <c r="F76" s="21"/>
    </row>
    <row r="77" customFormat="false" ht="15.75" hidden="false" customHeight="true" outlineLevel="0" collapsed="false">
      <c r="B77" s="17"/>
      <c r="E77" s="20"/>
      <c r="F77" s="21"/>
    </row>
    <row r="78" customFormat="false" ht="15.75" hidden="false" customHeight="true" outlineLevel="0" collapsed="false">
      <c r="B78" s="17"/>
      <c r="E78" s="20"/>
      <c r="F78" s="21"/>
    </row>
    <row r="79" customFormat="false" ht="15.75" hidden="false" customHeight="true" outlineLevel="0" collapsed="false">
      <c r="B79" s="17"/>
      <c r="E79" s="20"/>
      <c r="F79" s="21"/>
    </row>
    <row r="80" customFormat="false" ht="15.75" hidden="false" customHeight="true" outlineLevel="0" collapsed="false">
      <c r="B80" s="17"/>
      <c r="E80" s="20"/>
      <c r="F80" s="21"/>
    </row>
    <row r="81" customFormat="false" ht="15.75" hidden="false" customHeight="true" outlineLevel="0" collapsed="false">
      <c r="B81" s="17"/>
      <c r="E81" s="20"/>
      <c r="F81" s="21"/>
    </row>
    <row r="82" customFormat="false" ht="15.75" hidden="false" customHeight="true" outlineLevel="0" collapsed="false">
      <c r="B82" s="17"/>
      <c r="E82" s="20"/>
      <c r="F82" s="21"/>
    </row>
    <row r="83" customFormat="false" ht="15.75" hidden="false" customHeight="true" outlineLevel="0" collapsed="false">
      <c r="B83" s="17"/>
      <c r="E83" s="20"/>
      <c r="F83" s="21"/>
    </row>
    <row r="84" customFormat="false" ht="15.75" hidden="false" customHeight="true" outlineLevel="0" collapsed="false">
      <c r="B84" s="17"/>
      <c r="E84" s="20"/>
      <c r="F84" s="21"/>
    </row>
    <row r="85" customFormat="false" ht="15.75" hidden="false" customHeight="true" outlineLevel="0" collapsed="false">
      <c r="B85" s="17"/>
      <c r="E85" s="20"/>
      <c r="F85" s="21"/>
    </row>
    <row r="86" customFormat="false" ht="15.75" hidden="false" customHeight="true" outlineLevel="0" collapsed="false">
      <c r="B86" s="17"/>
      <c r="E86" s="20"/>
      <c r="F86" s="21"/>
    </row>
    <row r="87" customFormat="false" ht="15.75" hidden="false" customHeight="true" outlineLevel="0" collapsed="false">
      <c r="B87" s="17"/>
      <c r="E87" s="20"/>
      <c r="F87" s="21"/>
    </row>
    <row r="88" customFormat="false" ht="15.75" hidden="false" customHeight="true" outlineLevel="0" collapsed="false">
      <c r="B88" s="17"/>
      <c r="E88" s="20"/>
      <c r="F88" s="21"/>
    </row>
    <row r="89" customFormat="false" ht="15.75" hidden="false" customHeight="true" outlineLevel="0" collapsed="false">
      <c r="B89" s="17"/>
      <c r="E89" s="20"/>
      <c r="F89" s="21"/>
    </row>
    <row r="90" customFormat="false" ht="15.75" hidden="false" customHeight="true" outlineLevel="0" collapsed="false">
      <c r="B90" s="17"/>
      <c r="E90" s="20"/>
      <c r="F90" s="21"/>
    </row>
    <row r="91" customFormat="false" ht="15.75" hidden="false" customHeight="true" outlineLevel="0" collapsed="false">
      <c r="B91" s="17"/>
      <c r="E91" s="20"/>
      <c r="F91" s="21"/>
    </row>
    <row r="92" customFormat="false" ht="15.75" hidden="false" customHeight="true" outlineLevel="0" collapsed="false">
      <c r="B92" s="17"/>
      <c r="E92" s="20"/>
      <c r="F92" s="21"/>
    </row>
    <row r="93" customFormat="false" ht="15.75" hidden="false" customHeight="true" outlineLevel="0" collapsed="false">
      <c r="B93" s="17"/>
      <c r="E93" s="20"/>
      <c r="F93" s="21"/>
    </row>
    <row r="94" customFormat="false" ht="15.75" hidden="false" customHeight="true" outlineLevel="0" collapsed="false">
      <c r="B94" s="17"/>
      <c r="E94" s="20"/>
      <c r="F94" s="21"/>
    </row>
    <row r="95" customFormat="false" ht="15.75" hidden="false" customHeight="true" outlineLevel="0" collapsed="false">
      <c r="B95" s="17"/>
      <c r="E95" s="20"/>
      <c r="F95" s="21"/>
    </row>
    <row r="96" customFormat="false" ht="15.75" hidden="false" customHeight="true" outlineLevel="0" collapsed="false">
      <c r="B96" s="17"/>
      <c r="E96" s="20"/>
      <c r="F96" s="21"/>
    </row>
    <row r="97" customFormat="false" ht="15.75" hidden="false" customHeight="true" outlineLevel="0" collapsed="false">
      <c r="B97" s="17"/>
      <c r="E97" s="20"/>
      <c r="F97" s="21"/>
    </row>
    <row r="98" customFormat="false" ht="15.75" hidden="false" customHeight="true" outlineLevel="0" collapsed="false">
      <c r="B98" s="17"/>
      <c r="E98" s="20"/>
      <c r="F98" s="21"/>
    </row>
    <row r="99" customFormat="false" ht="15.75" hidden="false" customHeight="true" outlineLevel="0" collapsed="false">
      <c r="B99" s="17"/>
      <c r="E99" s="20"/>
      <c r="F99" s="21"/>
    </row>
    <row r="100" customFormat="false" ht="15.75" hidden="false" customHeight="true" outlineLevel="0" collapsed="false">
      <c r="B100" s="17"/>
      <c r="E100" s="20"/>
      <c r="F100" s="21"/>
    </row>
    <row r="101" customFormat="false" ht="15.75" hidden="false" customHeight="true" outlineLevel="0" collapsed="false">
      <c r="B101" s="17"/>
      <c r="E101" s="20"/>
      <c r="F101" s="21"/>
    </row>
    <row r="102" customFormat="false" ht="15.75" hidden="false" customHeight="true" outlineLevel="0" collapsed="false">
      <c r="B102" s="17"/>
      <c r="E102" s="20"/>
      <c r="F102" s="21"/>
    </row>
    <row r="103" customFormat="false" ht="15.75" hidden="false" customHeight="true" outlineLevel="0" collapsed="false">
      <c r="B103" s="17"/>
      <c r="E103" s="20"/>
      <c r="F103" s="21"/>
    </row>
    <row r="104" customFormat="false" ht="15.75" hidden="false" customHeight="true" outlineLevel="0" collapsed="false">
      <c r="B104" s="17"/>
      <c r="E104" s="20"/>
      <c r="F104" s="21"/>
    </row>
    <row r="105" customFormat="false" ht="15.75" hidden="false" customHeight="true" outlineLevel="0" collapsed="false">
      <c r="B105" s="17"/>
      <c r="E105" s="20"/>
      <c r="F105" s="21"/>
    </row>
    <row r="106" customFormat="false" ht="15.75" hidden="false" customHeight="true" outlineLevel="0" collapsed="false">
      <c r="B106" s="17"/>
      <c r="E106" s="20"/>
      <c r="F106" s="21"/>
    </row>
    <row r="107" customFormat="false" ht="15.75" hidden="false" customHeight="true" outlineLevel="0" collapsed="false">
      <c r="B107" s="17"/>
      <c r="E107" s="20"/>
      <c r="F107" s="21"/>
    </row>
    <row r="108" customFormat="false" ht="15.75" hidden="false" customHeight="true" outlineLevel="0" collapsed="false">
      <c r="B108" s="17"/>
      <c r="E108" s="20"/>
      <c r="F108" s="21"/>
    </row>
    <row r="109" customFormat="false" ht="15.75" hidden="false" customHeight="true" outlineLevel="0" collapsed="false">
      <c r="B109" s="17"/>
      <c r="E109" s="20"/>
      <c r="F109" s="21"/>
    </row>
    <row r="110" customFormat="false" ht="15.75" hidden="false" customHeight="true" outlineLevel="0" collapsed="false">
      <c r="B110" s="17"/>
      <c r="E110" s="20"/>
      <c r="F110" s="21"/>
    </row>
    <row r="111" customFormat="false" ht="15.75" hidden="false" customHeight="true" outlineLevel="0" collapsed="false">
      <c r="B111" s="17"/>
      <c r="E111" s="20"/>
      <c r="F111" s="21"/>
    </row>
    <row r="112" customFormat="false" ht="15.75" hidden="false" customHeight="true" outlineLevel="0" collapsed="false">
      <c r="B112" s="17"/>
      <c r="E112" s="20"/>
      <c r="F112" s="21"/>
    </row>
    <row r="113" customFormat="false" ht="15.75" hidden="false" customHeight="true" outlineLevel="0" collapsed="false">
      <c r="B113" s="17"/>
      <c r="E113" s="20"/>
      <c r="F113" s="21"/>
    </row>
    <row r="114" customFormat="false" ht="15.75" hidden="false" customHeight="true" outlineLevel="0" collapsed="false">
      <c r="B114" s="17"/>
      <c r="E114" s="20"/>
      <c r="F114" s="21"/>
    </row>
    <row r="115" customFormat="false" ht="15.75" hidden="false" customHeight="true" outlineLevel="0" collapsed="false">
      <c r="B115" s="17"/>
      <c r="E115" s="20"/>
      <c r="F115" s="21"/>
    </row>
    <row r="116" customFormat="false" ht="15.75" hidden="false" customHeight="true" outlineLevel="0" collapsed="false">
      <c r="B116" s="17"/>
      <c r="E116" s="20"/>
      <c r="F116" s="21"/>
    </row>
    <row r="117" customFormat="false" ht="15.75" hidden="false" customHeight="true" outlineLevel="0" collapsed="false">
      <c r="B117" s="17"/>
      <c r="E117" s="20"/>
      <c r="F117" s="21"/>
    </row>
    <row r="118" customFormat="false" ht="15.75" hidden="false" customHeight="true" outlineLevel="0" collapsed="false">
      <c r="B118" s="17"/>
      <c r="E118" s="20"/>
      <c r="F118" s="21"/>
    </row>
    <row r="119" customFormat="false" ht="15.75" hidden="false" customHeight="true" outlineLevel="0" collapsed="false">
      <c r="B119" s="17"/>
      <c r="E119" s="20"/>
      <c r="F119" s="21"/>
    </row>
    <row r="120" customFormat="false" ht="15.75" hidden="false" customHeight="true" outlineLevel="0" collapsed="false">
      <c r="B120" s="17"/>
      <c r="E120" s="20"/>
      <c r="F120" s="21"/>
    </row>
    <row r="121" customFormat="false" ht="15.75" hidden="false" customHeight="true" outlineLevel="0" collapsed="false">
      <c r="B121" s="17"/>
      <c r="E121" s="20"/>
      <c r="F121" s="21"/>
    </row>
    <row r="122" customFormat="false" ht="15.75" hidden="false" customHeight="true" outlineLevel="0" collapsed="false">
      <c r="B122" s="17"/>
      <c r="E122" s="20"/>
      <c r="F122" s="21"/>
    </row>
    <row r="123" customFormat="false" ht="15.75" hidden="false" customHeight="true" outlineLevel="0" collapsed="false">
      <c r="B123" s="17"/>
      <c r="E123" s="20"/>
      <c r="F123" s="21"/>
    </row>
    <row r="124" customFormat="false" ht="15.75" hidden="false" customHeight="true" outlineLevel="0" collapsed="false">
      <c r="B124" s="17"/>
      <c r="E124" s="20"/>
      <c r="F124" s="21"/>
    </row>
    <row r="125" customFormat="false" ht="15.75" hidden="false" customHeight="true" outlineLevel="0" collapsed="false">
      <c r="B125" s="17"/>
      <c r="E125" s="20"/>
      <c r="F125" s="21"/>
    </row>
    <row r="126" customFormat="false" ht="15.75" hidden="false" customHeight="true" outlineLevel="0" collapsed="false">
      <c r="B126" s="17"/>
      <c r="E126" s="20"/>
      <c r="F126" s="21"/>
    </row>
    <row r="127" customFormat="false" ht="15.75" hidden="false" customHeight="true" outlineLevel="0" collapsed="false">
      <c r="B127" s="17"/>
      <c r="E127" s="20"/>
      <c r="F127" s="21"/>
    </row>
    <row r="128" customFormat="false" ht="15.75" hidden="false" customHeight="true" outlineLevel="0" collapsed="false">
      <c r="B128" s="17"/>
      <c r="E128" s="20"/>
      <c r="F128" s="21"/>
    </row>
    <row r="129" customFormat="false" ht="15.75" hidden="false" customHeight="true" outlineLevel="0" collapsed="false">
      <c r="B129" s="17"/>
      <c r="E129" s="20"/>
      <c r="F129" s="21"/>
    </row>
    <row r="130" customFormat="false" ht="15.75" hidden="false" customHeight="true" outlineLevel="0" collapsed="false">
      <c r="B130" s="17"/>
      <c r="E130" s="20"/>
      <c r="F130" s="21"/>
    </row>
    <row r="131" customFormat="false" ht="15.75" hidden="false" customHeight="true" outlineLevel="0" collapsed="false">
      <c r="B131" s="17"/>
      <c r="E131" s="20"/>
      <c r="F131" s="21"/>
    </row>
    <row r="132" customFormat="false" ht="15.75" hidden="false" customHeight="true" outlineLevel="0" collapsed="false">
      <c r="B132" s="17"/>
      <c r="E132" s="20"/>
      <c r="F132" s="21"/>
    </row>
    <row r="133" customFormat="false" ht="15.75" hidden="false" customHeight="true" outlineLevel="0" collapsed="false">
      <c r="B133" s="17"/>
      <c r="E133" s="20"/>
      <c r="F133" s="21"/>
    </row>
    <row r="134" customFormat="false" ht="15.75" hidden="false" customHeight="true" outlineLevel="0" collapsed="false">
      <c r="B134" s="17"/>
      <c r="E134" s="20"/>
      <c r="F134" s="21"/>
    </row>
    <row r="135" customFormat="false" ht="15.75" hidden="false" customHeight="true" outlineLevel="0" collapsed="false">
      <c r="B135" s="17"/>
      <c r="E135" s="20"/>
      <c r="F135" s="21"/>
    </row>
    <row r="136" customFormat="false" ht="15.75" hidden="false" customHeight="true" outlineLevel="0" collapsed="false">
      <c r="B136" s="17"/>
      <c r="E136" s="20"/>
      <c r="F136" s="21"/>
    </row>
    <row r="137" customFormat="false" ht="15.75" hidden="false" customHeight="true" outlineLevel="0" collapsed="false">
      <c r="B137" s="17"/>
      <c r="E137" s="20"/>
      <c r="F137" s="21"/>
    </row>
    <row r="138" customFormat="false" ht="15.75" hidden="false" customHeight="true" outlineLevel="0" collapsed="false">
      <c r="B138" s="17"/>
      <c r="E138" s="20"/>
      <c r="F138" s="21"/>
    </row>
    <row r="139" customFormat="false" ht="15.75" hidden="false" customHeight="true" outlineLevel="0" collapsed="false">
      <c r="B139" s="17"/>
      <c r="E139" s="20"/>
      <c r="F139" s="21"/>
    </row>
    <row r="140" customFormat="false" ht="15.75" hidden="false" customHeight="true" outlineLevel="0" collapsed="false">
      <c r="B140" s="17"/>
      <c r="E140" s="20"/>
      <c r="F140" s="21"/>
    </row>
    <row r="141" customFormat="false" ht="15.75" hidden="false" customHeight="true" outlineLevel="0" collapsed="false">
      <c r="B141" s="17"/>
      <c r="E141" s="20"/>
      <c r="F141" s="21"/>
    </row>
    <row r="142" customFormat="false" ht="15.75" hidden="false" customHeight="true" outlineLevel="0" collapsed="false">
      <c r="B142" s="17"/>
      <c r="E142" s="20"/>
      <c r="F142" s="21"/>
    </row>
    <row r="143" customFormat="false" ht="15.75" hidden="false" customHeight="true" outlineLevel="0" collapsed="false">
      <c r="B143" s="17"/>
      <c r="E143" s="20"/>
      <c r="F143" s="21"/>
    </row>
    <row r="144" customFormat="false" ht="15.75" hidden="false" customHeight="true" outlineLevel="0" collapsed="false">
      <c r="B144" s="17"/>
      <c r="E144" s="20"/>
      <c r="F144" s="21"/>
    </row>
    <row r="145" customFormat="false" ht="15.75" hidden="false" customHeight="true" outlineLevel="0" collapsed="false">
      <c r="B145" s="17"/>
      <c r="E145" s="20"/>
      <c r="F145" s="21"/>
    </row>
    <row r="146" customFormat="false" ht="15.75" hidden="false" customHeight="true" outlineLevel="0" collapsed="false">
      <c r="B146" s="17"/>
      <c r="E146" s="20"/>
      <c r="F146" s="21"/>
    </row>
    <row r="147" customFormat="false" ht="15.75" hidden="false" customHeight="true" outlineLevel="0" collapsed="false">
      <c r="B147" s="17"/>
      <c r="E147" s="20"/>
      <c r="F147" s="21"/>
    </row>
    <row r="148" customFormat="false" ht="15.75" hidden="false" customHeight="true" outlineLevel="0" collapsed="false">
      <c r="B148" s="17"/>
      <c r="E148" s="20"/>
      <c r="F148" s="21"/>
    </row>
    <row r="149" customFormat="false" ht="15.75" hidden="false" customHeight="true" outlineLevel="0" collapsed="false">
      <c r="B149" s="17"/>
      <c r="E149" s="20"/>
      <c r="F149" s="21"/>
    </row>
    <row r="150" customFormat="false" ht="15.75" hidden="false" customHeight="true" outlineLevel="0" collapsed="false">
      <c r="B150" s="17"/>
      <c r="E150" s="20"/>
      <c r="F150" s="21"/>
    </row>
    <row r="151" customFormat="false" ht="15.75" hidden="false" customHeight="true" outlineLevel="0" collapsed="false">
      <c r="B151" s="17"/>
      <c r="E151" s="20"/>
      <c r="F151" s="21"/>
    </row>
    <row r="152" customFormat="false" ht="15.75" hidden="false" customHeight="true" outlineLevel="0" collapsed="false">
      <c r="B152" s="17"/>
      <c r="E152" s="20"/>
      <c r="F152" s="21"/>
    </row>
    <row r="153" customFormat="false" ht="15.75" hidden="false" customHeight="true" outlineLevel="0" collapsed="false">
      <c r="B153" s="17"/>
      <c r="E153" s="20"/>
      <c r="F153" s="21"/>
    </row>
    <row r="154" customFormat="false" ht="15.75" hidden="false" customHeight="true" outlineLevel="0" collapsed="false">
      <c r="B154" s="17"/>
      <c r="E154" s="20"/>
      <c r="F154" s="21"/>
    </row>
    <row r="155" customFormat="false" ht="15.75" hidden="false" customHeight="true" outlineLevel="0" collapsed="false">
      <c r="B155" s="17"/>
      <c r="E155" s="20"/>
      <c r="F155" s="21"/>
    </row>
    <row r="156" customFormat="false" ht="15.75" hidden="false" customHeight="true" outlineLevel="0" collapsed="false">
      <c r="B156" s="17"/>
      <c r="E156" s="20"/>
      <c r="F156" s="21"/>
    </row>
    <row r="157" customFormat="false" ht="15.75" hidden="false" customHeight="true" outlineLevel="0" collapsed="false">
      <c r="B157" s="17"/>
      <c r="E157" s="20"/>
      <c r="F157" s="21"/>
    </row>
    <row r="158" customFormat="false" ht="15.75" hidden="false" customHeight="true" outlineLevel="0" collapsed="false">
      <c r="B158" s="17"/>
      <c r="E158" s="20"/>
      <c r="F158" s="21"/>
    </row>
    <row r="159" customFormat="false" ht="15.75" hidden="false" customHeight="true" outlineLevel="0" collapsed="false">
      <c r="B159" s="17"/>
      <c r="E159" s="20"/>
      <c r="F159" s="21"/>
    </row>
    <row r="160" customFormat="false" ht="15.75" hidden="false" customHeight="true" outlineLevel="0" collapsed="false">
      <c r="B160" s="17"/>
      <c r="E160" s="20"/>
      <c r="F160" s="21"/>
    </row>
    <row r="161" customFormat="false" ht="15.75" hidden="false" customHeight="true" outlineLevel="0" collapsed="false">
      <c r="B161" s="17"/>
      <c r="E161" s="20"/>
      <c r="F161" s="21"/>
    </row>
    <row r="162" customFormat="false" ht="15.75" hidden="false" customHeight="true" outlineLevel="0" collapsed="false">
      <c r="B162" s="17"/>
      <c r="E162" s="20"/>
      <c r="F162" s="21"/>
    </row>
    <row r="163" customFormat="false" ht="15.75" hidden="false" customHeight="true" outlineLevel="0" collapsed="false">
      <c r="B163" s="17"/>
      <c r="E163" s="20"/>
      <c r="F163" s="21"/>
    </row>
    <row r="164" customFormat="false" ht="15.75" hidden="false" customHeight="true" outlineLevel="0" collapsed="false">
      <c r="B164" s="17"/>
      <c r="E164" s="20"/>
      <c r="F164" s="21"/>
    </row>
    <row r="165" customFormat="false" ht="15.75" hidden="false" customHeight="true" outlineLevel="0" collapsed="false">
      <c r="B165" s="17"/>
      <c r="E165" s="20"/>
      <c r="F165" s="21"/>
    </row>
    <row r="166" customFormat="false" ht="15.75" hidden="false" customHeight="true" outlineLevel="0" collapsed="false">
      <c r="B166" s="17"/>
      <c r="E166" s="20"/>
      <c r="F166" s="21"/>
    </row>
    <row r="167" customFormat="false" ht="15.75" hidden="false" customHeight="true" outlineLevel="0" collapsed="false">
      <c r="B167" s="17"/>
      <c r="E167" s="20"/>
      <c r="F167" s="21"/>
    </row>
    <row r="168" customFormat="false" ht="15.75" hidden="false" customHeight="true" outlineLevel="0" collapsed="false">
      <c r="B168" s="17"/>
      <c r="E168" s="20"/>
      <c r="F168" s="21"/>
    </row>
    <row r="169" customFormat="false" ht="15.75" hidden="false" customHeight="true" outlineLevel="0" collapsed="false">
      <c r="B169" s="17"/>
      <c r="E169" s="20"/>
      <c r="F169" s="21"/>
    </row>
    <row r="170" customFormat="false" ht="15.75" hidden="false" customHeight="true" outlineLevel="0" collapsed="false">
      <c r="B170" s="17"/>
      <c r="E170" s="20"/>
      <c r="F170" s="21"/>
    </row>
    <row r="171" customFormat="false" ht="15.75" hidden="false" customHeight="true" outlineLevel="0" collapsed="false">
      <c r="B171" s="17"/>
      <c r="E171" s="20"/>
      <c r="F171" s="21"/>
    </row>
    <row r="172" customFormat="false" ht="15.75" hidden="false" customHeight="true" outlineLevel="0" collapsed="false">
      <c r="B172" s="17"/>
      <c r="E172" s="20"/>
      <c r="F172" s="21"/>
    </row>
    <row r="173" customFormat="false" ht="15.75" hidden="false" customHeight="true" outlineLevel="0" collapsed="false">
      <c r="B173" s="17"/>
      <c r="E173" s="20"/>
      <c r="F173" s="21"/>
    </row>
    <row r="174" customFormat="false" ht="15.75" hidden="false" customHeight="true" outlineLevel="0" collapsed="false">
      <c r="B174" s="17"/>
      <c r="E174" s="20"/>
      <c r="F174" s="21"/>
    </row>
    <row r="175" customFormat="false" ht="15.75" hidden="false" customHeight="true" outlineLevel="0" collapsed="false">
      <c r="B175" s="17"/>
      <c r="E175" s="20"/>
      <c r="F175" s="21"/>
    </row>
    <row r="176" customFormat="false" ht="15.75" hidden="false" customHeight="true" outlineLevel="0" collapsed="false">
      <c r="B176" s="17"/>
      <c r="E176" s="20"/>
      <c r="F176" s="21"/>
    </row>
    <row r="177" customFormat="false" ht="15.75" hidden="false" customHeight="true" outlineLevel="0" collapsed="false">
      <c r="B177" s="17"/>
      <c r="E177" s="20"/>
      <c r="F177" s="21"/>
    </row>
    <row r="178" customFormat="false" ht="15.75" hidden="false" customHeight="true" outlineLevel="0" collapsed="false">
      <c r="B178" s="17"/>
      <c r="E178" s="20"/>
      <c r="F178" s="21"/>
    </row>
    <row r="179" customFormat="false" ht="15.75" hidden="false" customHeight="true" outlineLevel="0" collapsed="false">
      <c r="B179" s="17"/>
      <c r="E179" s="20"/>
      <c r="F179" s="21"/>
    </row>
    <row r="180" customFormat="false" ht="15.75" hidden="false" customHeight="true" outlineLevel="0" collapsed="false">
      <c r="B180" s="17"/>
      <c r="E180" s="20"/>
      <c r="F180" s="21"/>
    </row>
    <row r="181" customFormat="false" ht="15.75" hidden="false" customHeight="true" outlineLevel="0" collapsed="false">
      <c r="B181" s="17"/>
      <c r="E181" s="20"/>
      <c r="F181" s="21"/>
    </row>
    <row r="182" customFormat="false" ht="15.75" hidden="false" customHeight="true" outlineLevel="0" collapsed="false">
      <c r="B182" s="17"/>
      <c r="E182" s="20"/>
      <c r="F182" s="21"/>
    </row>
    <row r="183" customFormat="false" ht="15.75" hidden="false" customHeight="true" outlineLevel="0" collapsed="false">
      <c r="B183" s="17"/>
      <c r="E183" s="20"/>
      <c r="F183" s="21"/>
    </row>
    <row r="184" customFormat="false" ht="15.75" hidden="false" customHeight="true" outlineLevel="0" collapsed="false">
      <c r="B184" s="17"/>
      <c r="E184" s="20"/>
      <c r="F184" s="21"/>
    </row>
    <row r="185" customFormat="false" ht="15.75" hidden="false" customHeight="true" outlineLevel="0" collapsed="false">
      <c r="B185" s="17"/>
      <c r="E185" s="20"/>
      <c r="F185" s="21"/>
    </row>
    <row r="186" customFormat="false" ht="15.75" hidden="false" customHeight="true" outlineLevel="0" collapsed="false">
      <c r="B186" s="17"/>
      <c r="E186" s="20"/>
      <c r="F186" s="21"/>
    </row>
    <row r="187" customFormat="false" ht="15.75" hidden="false" customHeight="true" outlineLevel="0" collapsed="false">
      <c r="B187" s="17"/>
      <c r="E187" s="20"/>
      <c r="F187" s="21"/>
    </row>
    <row r="188" customFormat="false" ht="15.75" hidden="false" customHeight="true" outlineLevel="0" collapsed="false">
      <c r="B188" s="17"/>
      <c r="E188" s="20"/>
      <c r="F188" s="21"/>
    </row>
    <row r="189" customFormat="false" ht="15.75" hidden="false" customHeight="true" outlineLevel="0" collapsed="false">
      <c r="B189" s="17"/>
      <c r="E189" s="20"/>
      <c r="F189" s="21"/>
    </row>
    <row r="190" customFormat="false" ht="15.75" hidden="false" customHeight="true" outlineLevel="0" collapsed="false">
      <c r="B190" s="17"/>
      <c r="E190" s="20"/>
      <c r="F190" s="21"/>
    </row>
    <row r="191" customFormat="false" ht="15.75" hidden="false" customHeight="true" outlineLevel="0" collapsed="false">
      <c r="B191" s="17"/>
      <c r="E191" s="20"/>
      <c r="F191" s="21"/>
    </row>
    <row r="192" customFormat="false" ht="15.75" hidden="false" customHeight="true" outlineLevel="0" collapsed="false">
      <c r="B192" s="17"/>
      <c r="E192" s="20"/>
      <c r="F192" s="21"/>
    </row>
    <row r="193" customFormat="false" ht="15.75" hidden="false" customHeight="true" outlineLevel="0" collapsed="false">
      <c r="B193" s="17"/>
      <c r="E193" s="20"/>
      <c r="F193" s="21"/>
    </row>
    <row r="194" customFormat="false" ht="15.75" hidden="false" customHeight="true" outlineLevel="0" collapsed="false">
      <c r="B194" s="17"/>
      <c r="E194" s="20"/>
      <c r="F194" s="21"/>
    </row>
    <row r="195" customFormat="false" ht="15.75" hidden="false" customHeight="true" outlineLevel="0" collapsed="false">
      <c r="B195" s="17"/>
      <c r="E195" s="20"/>
      <c r="F195" s="21"/>
    </row>
    <row r="196" customFormat="false" ht="15.75" hidden="false" customHeight="true" outlineLevel="0" collapsed="false">
      <c r="B196" s="17"/>
      <c r="E196" s="20"/>
      <c r="F196" s="21"/>
    </row>
    <row r="197" customFormat="false" ht="15.75" hidden="false" customHeight="true" outlineLevel="0" collapsed="false">
      <c r="B197" s="17"/>
      <c r="E197" s="20"/>
      <c r="F197" s="21"/>
    </row>
    <row r="198" customFormat="false" ht="15.75" hidden="false" customHeight="true" outlineLevel="0" collapsed="false">
      <c r="B198" s="17"/>
      <c r="E198" s="20"/>
      <c r="F198" s="21"/>
    </row>
    <row r="199" customFormat="false" ht="15.75" hidden="false" customHeight="true" outlineLevel="0" collapsed="false">
      <c r="B199" s="17"/>
      <c r="E199" s="20"/>
      <c r="F199" s="21"/>
    </row>
    <row r="200" customFormat="false" ht="15.75" hidden="false" customHeight="true" outlineLevel="0" collapsed="false">
      <c r="B200" s="17"/>
      <c r="E200" s="20"/>
      <c r="F200" s="21"/>
    </row>
    <row r="201" customFormat="false" ht="15.75" hidden="false" customHeight="true" outlineLevel="0" collapsed="false">
      <c r="B201" s="17"/>
      <c r="E201" s="20"/>
      <c r="F201" s="21"/>
    </row>
    <row r="202" customFormat="false" ht="15.75" hidden="false" customHeight="true" outlineLevel="0" collapsed="false">
      <c r="B202" s="17"/>
      <c r="E202" s="20"/>
      <c r="F202" s="21"/>
    </row>
    <row r="203" customFormat="false" ht="15.75" hidden="false" customHeight="true" outlineLevel="0" collapsed="false">
      <c r="B203" s="17"/>
      <c r="E203" s="20"/>
      <c r="F203" s="21"/>
    </row>
    <row r="204" customFormat="false" ht="15.75" hidden="false" customHeight="true" outlineLevel="0" collapsed="false">
      <c r="B204" s="17"/>
      <c r="E204" s="20"/>
      <c r="F204" s="21"/>
    </row>
    <row r="205" customFormat="false" ht="15.75" hidden="false" customHeight="true" outlineLevel="0" collapsed="false">
      <c r="B205" s="17"/>
      <c r="E205" s="20"/>
      <c r="F205" s="21"/>
    </row>
    <row r="206" customFormat="false" ht="15.75" hidden="false" customHeight="true" outlineLevel="0" collapsed="false">
      <c r="B206" s="17"/>
      <c r="E206" s="20"/>
      <c r="F206" s="21"/>
    </row>
    <row r="207" customFormat="false" ht="15.75" hidden="false" customHeight="true" outlineLevel="0" collapsed="false">
      <c r="B207" s="17"/>
      <c r="E207" s="20"/>
      <c r="F207" s="21"/>
    </row>
    <row r="208" customFormat="false" ht="15.75" hidden="false" customHeight="true" outlineLevel="0" collapsed="false">
      <c r="B208" s="17"/>
      <c r="E208" s="20"/>
      <c r="F208" s="21"/>
    </row>
    <row r="209" customFormat="false" ht="15.75" hidden="false" customHeight="true" outlineLevel="0" collapsed="false">
      <c r="B209" s="17"/>
      <c r="E209" s="20"/>
      <c r="F209" s="21"/>
    </row>
    <row r="210" customFormat="false" ht="15.75" hidden="false" customHeight="true" outlineLevel="0" collapsed="false">
      <c r="B210" s="17"/>
      <c r="E210" s="20"/>
      <c r="F210" s="21"/>
    </row>
    <row r="211" customFormat="false" ht="15.75" hidden="false" customHeight="true" outlineLevel="0" collapsed="false">
      <c r="B211" s="17"/>
      <c r="E211" s="20"/>
      <c r="F211" s="21"/>
    </row>
    <row r="212" customFormat="false" ht="15.75" hidden="false" customHeight="true" outlineLevel="0" collapsed="false">
      <c r="B212" s="17"/>
      <c r="E212" s="20"/>
      <c r="F212" s="21"/>
    </row>
    <row r="213" customFormat="false" ht="15.75" hidden="false" customHeight="true" outlineLevel="0" collapsed="false">
      <c r="B213" s="17"/>
      <c r="E213" s="20"/>
      <c r="F213" s="21"/>
    </row>
    <row r="214" customFormat="false" ht="15.75" hidden="false" customHeight="true" outlineLevel="0" collapsed="false">
      <c r="F214" s="21"/>
    </row>
    <row r="215" customFormat="false" ht="15.75" hidden="false" customHeight="true" outlineLevel="0" collapsed="false">
      <c r="F215" s="21"/>
    </row>
    <row r="216" customFormat="false" ht="15.75" hidden="false" customHeight="true" outlineLevel="0" collapsed="false">
      <c r="F216" s="21"/>
    </row>
    <row r="217" customFormat="false" ht="15.75" hidden="false" customHeight="true" outlineLevel="0" collapsed="false">
      <c r="F217" s="21"/>
    </row>
    <row r="218" customFormat="false" ht="15.75" hidden="false" customHeight="true" outlineLevel="0" collapsed="false">
      <c r="F218" s="21"/>
    </row>
    <row r="219" customFormat="false" ht="15.75" hidden="false" customHeight="true" outlineLevel="0" collapsed="false">
      <c r="F219" s="21"/>
    </row>
    <row r="220" customFormat="false" ht="15.75" hidden="false" customHeight="true" outlineLevel="0" collapsed="false">
      <c r="F220" s="21"/>
    </row>
    <row r="221" customFormat="false" ht="15.75" hidden="false" customHeight="true" outlineLevel="0" collapsed="false">
      <c r="F221" s="21"/>
    </row>
    <row r="222" customFormat="false" ht="15.75" hidden="false" customHeight="true" outlineLevel="0" collapsed="false">
      <c r="F222" s="21"/>
    </row>
    <row r="223" customFormat="false" ht="15.75" hidden="false" customHeight="true" outlineLevel="0" collapsed="false">
      <c r="F223" s="21"/>
    </row>
    <row r="224" customFormat="false" ht="15.75" hidden="false" customHeight="true" outlineLevel="0" collapsed="false">
      <c r="F224" s="21"/>
    </row>
    <row r="225" customFormat="false" ht="15.75" hidden="false" customHeight="true" outlineLevel="0" collapsed="false">
      <c r="F225" s="21"/>
    </row>
    <row r="226" customFormat="false" ht="15.75" hidden="false" customHeight="true" outlineLevel="0" collapsed="false">
      <c r="F226" s="21"/>
    </row>
    <row r="227" customFormat="false" ht="15.75" hidden="false" customHeight="true" outlineLevel="0" collapsed="false">
      <c r="F227" s="21"/>
    </row>
    <row r="228" customFormat="false" ht="15.75" hidden="false" customHeight="true" outlineLevel="0" collapsed="false">
      <c r="F228" s="21"/>
    </row>
    <row r="229" customFormat="false" ht="15.75" hidden="false" customHeight="true" outlineLevel="0" collapsed="false">
      <c r="F229" s="21"/>
    </row>
    <row r="230" customFormat="false" ht="15.75" hidden="false" customHeight="true" outlineLevel="0" collapsed="false">
      <c r="F230" s="21"/>
    </row>
    <row r="231" customFormat="false" ht="15.75" hidden="false" customHeight="true" outlineLevel="0" collapsed="false">
      <c r="F231" s="21"/>
    </row>
    <row r="232" customFormat="false" ht="15.75" hidden="false" customHeight="true" outlineLevel="0" collapsed="false">
      <c r="F232" s="21"/>
    </row>
    <row r="233" customFormat="false" ht="15.75" hidden="false" customHeight="true" outlineLevel="0" collapsed="false">
      <c r="F233" s="21"/>
    </row>
    <row r="234" customFormat="false" ht="15.75" hidden="false" customHeight="true" outlineLevel="0" collapsed="false">
      <c r="F234" s="21"/>
    </row>
    <row r="235" customFormat="false" ht="15.75" hidden="false" customHeight="true" outlineLevel="0" collapsed="false">
      <c r="F235" s="21"/>
    </row>
    <row r="236" customFormat="false" ht="15.75" hidden="false" customHeight="true" outlineLevel="0" collapsed="false">
      <c r="F236" s="21"/>
    </row>
    <row r="237" customFormat="false" ht="15.75" hidden="false" customHeight="true" outlineLevel="0" collapsed="false">
      <c r="F237" s="21"/>
    </row>
    <row r="238" customFormat="false" ht="15.75" hidden="false" customHeight="true" outlineLevel="0" collapsed="false">
      <c r="F238" s="21"/>
    </row>
    <row r="239" customFormat="false" ht="15.75" hidden="false" customHeight="true" outlineLevel="0" collapsed="false">
      <c r="F239" s="21"/>
    </row>
    <row r="240" customFormat="false" ht="15.75" hidden="false" customHeight="true" outlineLevel="0" collapsed="false">
      <c r="F240" s="21"/>
    </row>
    <row r="241" customFormat="false" ht="15.75" hidden="false" customHeight="true" outlineLevel="0" collapsed="false">
      <c r="F241" s="21"/>
    </row>
    <row r="242" customFormat="false" ht="15.75" hidden="false" customHeight="true" outlineLevel="0" collapsed="false">
      <c r="F242" s="21"/>
    </row>
    <row r="243" customFormat="false" ht="15.75" hidden="false" customHeight="true" outlineLevel="0" collapsed="false">
      <c r="F243" s="21"/>
    </row>
    <row r="244" customFormat="false" ht="15.75" hidden="false" customHeight="true" outlineLevel="0" collapsed="false">
      <c r="F244" s="21"/>
    </row>
    <row r="245" customFormat="false" ht="15.75" hidden="false" customHeight="true" outlineLevel="0" collapsed="false">
      <c r="F245" s="21"/>
    </row>
    <row r="246" customFormat="false" ht="15.75" hidden="false" customHeight="true" outlineLevel="0" collapsed="false">
      <c r="F246" s="21"/>
    </row>
    <row r="247" customFormat="false" ht="15.75" hidden="false" customHeight="true" outlineLevel="0" collapsed="false">
      <c r="F247" s="21"/>
    </row>
    <row r="248" customFormat="false" ht="15.75" hidden="false" customHeight="true" outlineLevel="0" collapsed="false">
      <c r="F248" s="21"/>
    </row>
    <row r="249" customFormat="false" ht="15.75" hidden="false" customHeight="true" outlineLevel="0" collapsed="false">
      <c r="F249" s="21"/>
    </row>
    <row r="250" customFormat="false" ht="15.75" hidden="false" customHeight="true" outlineLevel="0" collapsed="false">
      <c r="F250" s="21"/>
    </row>
    <row r="251" customFormat="false" ht="15.75" hidden="false" customHeight="true" outlineLevel="0" collapsed="false">
      <c r="F251" s="21"/>
    </row>
    <row r="252" customFormat="false" ht="15.75" hidden="false" customHeight="true" outlineLevel="0" collapsed="false">
      <c r="F252" s="21"/>
    </row>
    <row r="253" customFormat="false" ht="15.75" hidden="false" customHeight="true" outlineLevel="0" collapsed="false">
      <c r="F253" s="21"/>
    </row>
    <row r="254" customFormat="false" ht="15.75" hidden="false" customHeight="true" outlineLevel="0" collapsed="false">
      <c r="F254" s="21"/>
    </row>
    <row r="255" customFormat="false" ht="15.75" hidden="false" customHeight="true" outlineLevel="0" collapsed="false">
      <c r="F255" s="21"/>
    </row>
    <row r="256" customFormat="false" ht="15.75" hidden="false" customHeight="true" outlineLevel="0" collapsed="false">
      <c r="F256" s="21"/>
    </row>
    <row r="257" customFormat="false" ht="15.75" hidden="false" customHeight="true" outlineLevel="0" collapsed="false">
      <c r="F257" s="21"/>
    </row>
    <row r="258" customFormat="false" ht="15.75" hidden="false" customHeight="true" outlineLevel="0" collapsed="false">
      <c r="F258" s="21"/>
    </row>
    <row r="259" customFormat="false" ht="15.75" hidden="false" customHeight="true" outlineLevel="0" collapsed="false">
      <c r="F259" s="21"/>
    </row>
    <row r="260" customFormat="false" ht="15.75" hidden="false" customHeight="true" outlineLevel="0" collapsed="false">
      <c r="F260" s="21"/>
    </row>
    <row r="261" customFormat="false" ht="15.75" hidden="false" customHeight="true" outlineLevel="0" collapsed="false">
      <c r="F261" s="21"/>
    </row>
    <row r="262" customFormat="false" ht="15.75" hidden="false" customHeight="true" outlineLevel="0" collapsed="false">
      <c r="F262" s="21"/>
    </row>
    <row r="263" customFormat="false" ht="15.75" hidden="false" customHeight="true" outlineLevel="0" collapsed="false">
      <c r="F263" s="21"/>
    </row>
    <row r="264" customFormat="false" ht="15.75" hidden="false" customHeight="true" outlineLevel="0" collapsed="false">
      <c r="F264" s="21"/>
    </row>
    <row r="265" customFormat="false" ht="15.75" hidden="false" customHeight="true" outlineLevel="0" collapsed="false">
      <c r="F265" s="21"/>
    </row>
    <row r="266" customFormat="false" ht="15.75" hidden="false" customHeight="true" outlineLevel="0" collapsed="false">
      <c r="F266" s="21"/>
    </row>
    <row r="267" customFormat="false" ht="15.75" hidden="false" customHeight="true" outlineLevel="0" collapsed="false">
      <c r="F267" s="21"/>
    </row>
    <row r="268" customFormat="false" ht="15.75" hidden="false" customHeight="true" outlineLevel="0" collapsed="false">
      <c r="F268" s="21"/>
    </row>
    <row r="269" customFormat="false" ht="15.75" hidden="false" customHeight="true" outlineLevel="0" collapsed="false">
      <c r="F269" s="21"/>
    </row>
    <row r="270" customFormat="false" ht="15.75" hidden="false" customHeight="true" outlineLevel="0" collapsed="false">
      <c r="F270" s="21"/>
    </row>
    <row r="271" customFormat="false" ht="15.75" hidden="false" customHeight="true" outlineLevel="0" collapsed="false">
      <c r="F271" s="21"/>
    </row>
    <row r="272" customFormat="false" ht="15.75" hidden="false" customHeight="true" outlineLevel="0" collapsed="false">
      <c r="F272" s="21"/>
    </row>
    <row r="273" customFormat="false" ht="15.75" hidden="false" customHeight="true" outlineLevel="0" collapsed="false">
      <c r="F273" s="21"/>
    </row>
    <row r="274" customFormat="false" ht="15.75" hidden="false" customHeight="true" outlineLevel="0" collapsed="false">
      <c r="F274" s="21"/>
    </row>
    <row r="275" customFormat="false" ht="15.75" hidden="false" customHeight="true" outlineLevel="0" collapsed="false">
      <c r="F275" s="21"/>
    </row>
    <row r="276" customFormat="false" ht="15.75" hidden="false" customHeight="true" outlineLevel="0" collapsed="false">
      <c r="F276" s="21"/>
    </row>
    <row r="277" customFormat="false" ht="15.75" hidden="false" customHeight="true" outlineLevel="0" collapsed="false">
      <c r="F277" s="21"/>
    </row>
    <row r="278" customFormat="false" ht="15.75" hidden="false" customHeight="true" outlineLevel="0" collapsed="false">
      <c r="F278" s="21"/>
    </row>
    <row r="279" customFormat="false" ht="15.75" hidden="false" customHeight="true" outlineLevel="0" collapsed="false">
      <c r="F279" s="21"/>
    </row>
    <row r="280" customFormat="false" ht="15.75" hidden="false" customHeight="true" outlineLevel="0" collapsed="false">
      <c r="F280" s="21"/>
    </row>
    <row r="281" customFormat="false" ht="15.75" hidden="false" customHeight="true" outlineLevel="0" collapsed="false">
      <c r="F281" s="21"/>
    </row>
    <row r="282" customFormat="false" ht="15.75" hidden="false" customHeight="true" outlineLevel="0" collapsed="false">
      <c r="F282" s="21"/>
    </row>
    <row r="283" customFormat="false" ht="15.75" hidden="false" customHeight="true" outlineLevel="0" collapsed="false">
      <c r="F283" s="21"/>
    </row>
    <row r="284" customFormat="false" ht="15.75" hidden="false" customHeight="true" outlineLevel="0" collapsed="false">
      <c r="F284" s="21"/>
    </row>
    <row r="285" customFormat="false" ht="15.75" hidden="false" customHeight="true" outlineLevel="0" collapsed="false">
      <c r="F285" s="21"/>
    </row>
    <row r="286" customFormat="false" ht="15.75" hidden="false" customHeight="true" outlineLevel="0" collapsed="false">
      <c r="F286" s="21"/>
    </row>
    <row r="287" customFormat="false" ht="15.75" hidden="false" customHeight="true" outlineLevel="0" collapsed="false">
      <c r="F287" s="21"/>
    </row>
    <row r="288" customFormat="false" ht="15.75" hidden="false" customHeight="true" outlineLevel="0" collapsed="false">
      <c r="F288" s="21"/>
    </row>
    <row r="289" customFormat="false" ht="15.75" hidden="false" customHeight="true" outlineLevel="0" collapsed="false">
      <c r="F289" s="21"/>
    </row>
    <row r="290" customFormat="false" ht="15.75" hidden="false" customHeight="true" outlineLevel="0" collapsed="false">
      <c r="F290" s="21"/>
    </row>
    <row r="291" customFormat="false" ht="15.75" hidden="false" customHeight="true" outlineLevel="0" collapsed="false">
      <c r="F291" s="21"/>
    </row>
    <row r="292" customFormat="false" ht="15.75" hidden="false" customHeight="true" outlineLevel="0" collapsed="false">
      <c r="F292" s="21"/>
    </row>
    <row r="293" customFormat="false" ht="15.75" hidden="false" customHeight="true" outlineLevel="0" collapsed="false">
      <c r="F293" s="21"/>
    </row>
    <row r="294" customFormat="false" ht="15.75" hidden="false" customHeight="true" outlineLevel="0" collapsed="false">
      <c r="F294" s="21"/>
    </row>
    <row r="295" customFormat="false" ht="15.75" hidden="false" customHeight="true" outlineLevel="0" collapsed="false">
      <c r="F295" s="21"/>
    </row>
    <row r="296" customFormat="false" ht="15.75" hidden="false" customHeight="true" outlineLevel="0" collapsed="false">
      <c r="F296" s="21"/>
    </row>
    <row r="297" customFormat="false" ht="15.75" hidden="false" customHeight="true" outlineLevel="0" collapsed="false">
      <c r="F297" s="21"/>
    </row>
    <row r="298" customFormat="false" ht="15.75" hidden="false" customHeight="true" outlineLevel="0" collapsed="false">
      <c r="F298" s="21"/>
    </row>
    <row r="299" customFormat="false" ht="15.75" hidden="false" customHeight="true" outlineLevel="0" collapsed="false">
      <c r="F299" s="21"/>
    </row>
    <row r="300" customFormat="false" ht="15.75" hidden="false" customHeight="true" outlineLevel="0" collapsed="false">
      <c r="F300" s="21"/>
    </row>
    <row r="301" customFormat="false" ht="15.75" hidden="false" customHeight="true" outlineLevel="0" collapsed="false">
      <c r="F301" s="21"/>
    </row>
    <row r="302" customFormat="false" ht="15.75" hidden="false" customHeight="true" outlineLevel="0" collapsed="false">
      <c r="F302" s="21"/>
    </row>
    <row r="303" customFormat="false" ht="15.75" hidden="false" customHeight="true" outlineLevel="0" collapsed="false">
      <c r="F303" s="21"/>
    </row>
    <row r="304" customFormat="false" ht="15.75" hidden="false" customHeight="true" outlineLevel="0" collapsed="false">
      <c r="F304" s="21"/>
    </row>
    <row r="305" customFormat="false" ht="15.75" hidden="false" customHeight="true" outlineLevel="0" collapsed="false">
      <c r="F305" s="21"/>
    </row>
    <row r="306" customFormat="false" ht="15.75" hidden="false" customHeight="true" outlineLevel="0" collapsed="false">
      <c r="F306" s="21"/>
    </row>
    <row r="307" customFormat="false" ht="15.75" hidden="false" customHeight="true" outlineLevel="0" collapsed="false">
      <c r="F307" s="21"/>
    </row>
    <row r="308" customFormat="false" ht="15.75" hidden="false" customHeight="true" outlineLevel="0" collapsed="false">
      <c r="F308" s="21"/>
    </row>
    <row r="309" customFormat="false" ht="15.75" hidden="false" customHeight="true" outlineLevel="0" collapsed="false">
      <c r="F309" s="21"/>
    </row>
    <row r="310" customFormat="false" ht="15.75" hidden="false" customHeight="true" outlineLevel="0" collapsed="false">
      <c r="F310" s="21"/>
    </row>
    <row r="311" customFormat="false" ht="15.75" hidden="false" customHeight="true" outlineLevel="0" collapsed="false">
      <c r="F311" s="21"/>
    </row>
    <row r="312" customFormat="false" ht="15.75" hidden="false" customHeight="true" outlineLevel="0" collapsed="false">
      <c r="F312" s="21"/>
    </row>
    <row r="313" customFormat="false" ht="15.75" hidden="false" customHeight="true" outlineLevel="0" collapsed="false">
      <c r="F313" s="21"/>
    </row>
    <row r="314" customFormat="false" ht="15.75" hidden="false" customHeight="true" outlineLevel="0" collapsed="false">
      <c r="F314" s="21"/>
    </row>
    <row r="315" customFormat="false" ht="15.75" hidden="false" customHeight="true" outlineLevel="0" collapsed="false">
      <c r="F315" s="21"/>
    </row>
    <row r="316" customFormat="false" ht="15.75" hidden="false" customHeight="true" outlineLevel="0" collapsed="false">
      <c r="F316" s="21"/>
    </row>
    <row r="317" customFormat="false" ht="15.75" hidden="false" customHeight="true" outlineLevel="0" collapsed="false">
      <c r="F317" s="21"/>
    </row>
    <row r="318" customFormat="false" ht="15.75" hidden="false" customHeight="true" outlineLevel="0" collapsed="false">
      <c r="F318" s="21"/>
    </row>
    <row r="319" customFormat="false" ht="15.75" hidden="false" customHeight="true" outlineLevel="0" collapsed="false">
      <c r="F319" s="21"/>
    </row>
    <row r="320" customFormat="false" ht="15.75" hidden="false" customHeight="true" outlineLevel="0" collapsed="false">
      <c r="F320" s="21"/>
    </row>
    <row r="321" customFormat="false" ht="15.75" hidden="false" customHeight="true" outlineLevel="0" collapsed="false">
      <c r="F321" s="21"/>
    </row>
    <row r="322" customFormat="false" ht="15.75" hidden="false" customHeight="true" outlineLevel="0" collapsed="false">
      <c r="F322" s="21"/>
    </row>
    <row r="323" customFormat="false" ht="15.75" hidden="false" customHeight="true" outlineLevel="0" collapsed="false">
      <c r="F323" s="21"/>
    </row>
    <row r="324" customFormat="false" ht="15.75" hidden="false" customHeight="true" outlineLevel="0" collapsed="false">
      <c r="F324" s="21"/>
    </row>
    <row r="325" customFormat="false" ht="15.75" hidden="false" customHeight="true" outlineLevel="0" collapsed="false">
      <c r="F325" s="21"/>
    </row>
    <row r="326" customFormat="false" ht="15.75" hidden="false" customHeight="true" outlineLevel="0" collapsed="false">
      <c r="F326" s="21"/>
    </row>
    <row r="327" customFormat="false" ht="15.75" hidden="false" customHeight="true" outlineLevel="0" collapsed="false">
      <c r="F327" s="21"/>
    </row>
    <row r="328" customFormat="false" ht="15.75" hidden="false" customHeight="true" outlineLevel="0" collapsed="false">
      <c r="F328" s="21"/>
    </row>
    <row r="329" customFormat="false" ht="15.75" hidden="false" customHeight="true" outlineLevel="0" collapsed="false">
      <c r="F329" s="21"/>
    </row>
    <row r="330" customFormat="false" ht="15.75" hidden="false" customHeight="true" outlineLevel="0" collapsed="false">
      <c r="F330" s="21"/>
    </row>
    <row r="331" customFormat="false" ht="15.75" hidden="false" customHeight="true" outlineLevel="0" collapsed="false">
      <c r="F331" s="21"/>
    </row>
    <row r="332" customFormat="false" ht="15.75" hidden="false" customHeight="true" outlineLevel="0" collapsed="false">
      <c r="F332" s="21"/>
    </row>
    <row r="333" customFormat="false" ht="15.75" hidden="false" customHeight="true" outlineLevel="0" collapsed="false">
      <c r="F333" s="21"/>
    </row>
    <row r="334" customFormat="false" ht="15.75" hidden="false" customHeight="true" outlineLevel="0" collapsed="false">
      <c r="F334" s="21"/>
    </row>
    <row r="335" customFormat="false" ht="15.75" hidden="false" customHeight="true" outlineLevel="0" collapsed="false">
      <c r="F335" s="21"/>
    </row>
    <row r="336" customFormat="false" ht="15.75" hidden="false" customHeight="true" outlineLevel="0" collapsed="false">
      <c r="F336" s="21"/>
    </row>
    <row r="337" customFormat="false" ht="15.75" hidden="false" customHeight="true" outlineLevel="0" collapsed="false">
      <c r="F337" s="21"/>
    </row>
    <row r="338" customFormat="false" ht="15.75" hidden="false" customHeight="true" outlineLevel="0" collapsed="false">
      <c r="F338" s="21"/>
    </row>
    <row r="339" customFormat="false" ht="15.75" hidden="false" customHeight="true" outlineLevel="0" collapsed="false">
      <c r="F339" s="21"/>
    </row>
    <row r="340" customFormat="false" ht="15.75" hidden="false" customHeight="true" outlineLevel="0" collapsed="false">
      <c r="F340" s="21"/>
    </row>
    <row r="341" customFormat="false" ht="15.75" hidden="false" customHeight="true" outlineLevel="0" collapsed="false">
      <c r="F341" s="21"/>
    </row>
    <row r="342" customFormat="false" ht="15.75" hidden="false" customHeight="true" outlineLevel="0" collapsed="false">
      <c r="F342" s="21"/>
    </row>
    <row r="343" customFormat="false" ht="15.75" hidden="false" customHeight="true" outlineLevel="0" collapsed="false">
      <c r="F343" s="21"/>
    </row>
    <row r="344" customFormat="false" ht="15.75" hidden="false" customHeight="true" outlineLevel="0" collapsed="false">
      <c r="F344" s="21"/>
    </row>
    <row r="345" customFormat="false" ht="15.75" hidden="false" customHeight="true" outlineLevel="0" collapsed="false">
      <c r="F345" s="21"/>
    </row>
    <row r="346" customFormat="false" ht="15.75" hidden="false" customHeight="true" outlineLevel="0" collapsed="false">
      <c r="F346" s="21"/>
    </row>
    <row r="347" customFormat="false" ht="15.75" hidden="false" customHeight="true" outlineLevel="0" collapsed="false">
      <c r="F347" s="21"/>
    </row>
    <row r="348" customFormat="false" ht="15.75" hidden="false" customHeight="true" outlineLevel="0" collapsed="false">
      <c r="F348" s="21"/>
    </row>
    <row r="349" customFormat="false" ht="15.75" hidden="false" customHeight="true" outlineLevel="0" collapsed="false">
      <c r="F349" s="21"/>
    </row>
    <row r="350" customFormat="false" ht="15.75" hidden="false" customHeight="true" outlineLevel="0" collapsed="false">
      <c r="F350" s="21"/>
    </row>
    <row r="351" customFormat="false" ht="15.75" hidden="false" customHeight="true" outlineLevel="0" collapsed="false">
      <c r="F351" s="21"/>
    </row>
    <row r="352" customFormat="false" ht="15.75" hidden="false" customHeight="true" outlineLevel="0" collapsed="false">
      <c r="F352" s="21"/>
    </row>
    <row r="353" customFormat="false" ht="15.75" hidden="false" customHeight="true" outlineLevel="0" collapsed="false">
      <c r="F353" s="21"/>
    </row>
    <row r="354" customFormat="false" ht="15.75" hidden="false" customHeight="true" outlineLevel="0" collapsed="false">
      <c r="F354" s="21"/>
    </row>
    <row r="355" customFormat="false" ht="15.75" hidden="false" customHeight="true" outlineLevel="0" collapsed="false">
      <c r="F355" s="21"/>
    </row>
    <row r="356" customFormat="false" ht="15.75" hidden="false" customHeight="true" outlineLevel="0" collapsed="false">
      <c r="F356" s="21"/>
    </row>
    <row r="357" customFormat="false" ht="15.75" hidden="false" customHeight="true" outlineLevel="0" collapsed="false">
      <c r="F357" s="21"/>
    </row>
    <row r="358" customFormat="false" ht="15.75" hidden="false" customHeight="true" outlineLevel="0" collapsed="false">
      <c r="F358" s="21"/>
    </row>
    <row r="359" customFormat="false" ht="15.75" hidden="false" customHeight="true" outlineLevel="0" collapsed="false">
      <c r="F359" s="21"/>
    </row>
    <row r="360" customFormat="false" ht="15.75" hidden="false" customHeight="true" outlineLevel="0" collapsed="false">
      <c r="F360" s="21"/>
    </row>
    <row r="361" customFormat="false" ht="15.75" hidden="false" customHeight="true" outlineLevel="0" collapsed="false">
      <c r="F361" s="21"/>
    </row>
    <row r="362" customFormat="false" ht="15.75" hidden="false" customHeight="true" outlineLevel="0" collapsed="false">
      <c r="F362" s="21"/>
    </row>
    <row r="363" customFormat="false" ht="15.75" hidden="false" customHeight="true" outlineLevel="0" collapsed="false">
      <c r="F363" s="21"/>
    </row>
    <row r="364" customFormat="false" ht="15.75" hidden="false" customHeight="true" outlineLevel="0" collapsed="false">
      <c r="F364" s="21"/>
    </row>
    <row r="365" customFormat="false" ht="15.75" hidden="false" customHeight="true" outlineLevel="0" collapsed="false">
      <c r="F365" s="21"/>
    </row>
    <row r="366" customFormat="false" ht="15.75" hidden="false" customHeight="true" outlineLevel="0" collapsed="false">
      <c r="F366" s="21"/>
    </row>
    <row r="367" customFormat="false" ht="15.75" hidden="false" customHeight="true" outlineLevel="0" collapsed="false">
      <c r="F367" s="21"/>
    </row>
    <row r="368" customFormat="false" ht="15.75" hidden="false" customHeight="true" outlineLevel="0" collapsed="false">
      <c r="F368" s="21"/>
    </row>
    <row r="369" customFormat="false" ht="15.75" hidden="false" customHeight="true" outlineLevel="0" collapsed="false">
      <c r="F369" s="21"/>
    </row>
    <row r="370" customFormat="false" ht="15.75" hidden="false" customHeight="true" outlineLevel="0" collapsed="false">
      <c r="F370" s="21"/>
    </row>
    <row r="371" customFormat="false" ht="15.75" hidden="false" customHeight="true" outlineLevel="0" collapsed="false">
      <c r="F371" s="21"/>
    </row>
    <row r="372" customFormat="false" ht="15.75" hidden="false" customHeight="true" outlineLevel="0" collapsed="false">
      <c r="F372" s="21"/>
    </row>
    <row r="373" customFormat="false" ht="15.75" hidden="false" customHeight="true" outlineLevel="0" collapsed="false">
      <c r="F373" s="21"/>
    </row>
    <row r="374" customFormat="false" ht="15.75" hidden="false" customHeight="true" outlineLevel="0" collapsed="false">
      <c r="F374" s="21"/>
    </row>
    <row r="375" customFormat="false" ht="15.75" hidden="false" customHeight="true" outlineLevel="0" collapsed="false">
      <c r="F375" s="21"/>
    </row>
    <row r="376" customFormat="false" ht="15.75" hidden="false" customHeight="true" outlineLevel="0" collapsed="false">
      <c r="F376" s="21"/>
    </row>
    <row r="377" customFormat="false" ht="15.75" hidden="false" customHeight="true" outlineLevel="0" collapsed="false">
      <c r="F377" s="21"/>
    </row>
    <row r="378" customFormat="false" ht="15.75" hidden="false" customHeight="true" outlineLevel="0" collapsed="false">
      <c r="F378" s="21"/>
    </row>
    <row r="379" customFormat="false" ht="15.75" hidden="false" customHeight="true" outlineLevel="0" collapsed="false">
      <c r="F379" s="21"/>
    </row>
    <row r="380" customFormat="false" ht="15.75" hidden="false" customHeight="true" outlineLevel="0" collapsed="false">
      <c r="F380" s="21"/>
    </row>
    <row r="381" customFormat="false" ht="15.75" hidden="false" customHeight="true" outlineLevel="0" collapsed="false">
      <c r="F381" s="21"/>
    </row>
    <row r="382" customFormat="false" ht="15.75" hidden="false" customHeight="true" outlineLevel="0" collapsed="false">
      <c r="F382" s="21"/>
    </row>
    <row r="383" customFormat="false" ht="15.75" hidden="false" customHeight="true" outlineLevel="0" collapsed="false">
      <c r="F383" s="21"/>
    </row>
    <row r="384" customFormat="false" ht="15.75" hidden="false" customHeight="true" outlineLevel="0" collapsed="false">
      <c r="F384" s="21"/>
    </row>
    <row r="385" customFormat="false" ht="15.75" hidden="false" customHeight="true" outlineLevel="0" collapsed="false">
      <c r="F385" s="21"/>
    </row>
    <row r="386" customFormat="false" ht="15.75" hidden="false" customHeight="true" outlineLevel="0" collapsed="false">
      <c r="F386" s="21"/>
    </row>
    <row r="387" customFormat="false" ht="15.75" hidden="false" customHeight="true" outlineLevel="0" collapsed="false">
      <c r="F387" s="21"/>
    </row>
    <row r="388" customFormat="false" ht="15.75" hidden="false" customHeight="true" outlineLevel="0" collapsed="false">
      <c r="F388" s="21"/>
    </row>
    <row r="389" customFormat="false" ht="15.75" hidden="false" customHeight="true" outlineLevel="0" collapsed="false">
      <c r="F389" s="21"/>
    </row>
    <row r="390" customFormat="false" ht="15.75" hidden="false" customHeight="true" outlineLevel="0" collapsed="false">
      <c r="F390" s="21"/>
    </row>
    <row r="391" customFormat="false" ht="15.75" hidden="false" customHeight="true" outlineLevel="0" collapsed="false">
      <c r="F391" s="21"/>
    </row>
    <row r="392" customFormat="false" ht="15.75" hidden="false" customHeight="true" outlineLevel="0" collapsed="false">
      <c r="F392" s="21"/>
    </row>
    <row r="393" customFormat="false" ht="15.75" hidden="false" customHeight="true" outlineLevel="0" collapsed="false">
      <c r="F393" s="21"/>
    </row>
    <row r="394" customFormat="false" ht="15.75" hidden="false" customHeight="true" outlineLevel="0" collapsed="false">
      <c r="F394" s="21"/>
    </row>
    <row r="395" customFormat="false" ht="15.75" hidden="false" customHeight="true" outlineLevel="0" collapsed="false">
      <c r="F395" s="21"/>
    </row>
    <row r="396" customFormat="false" ht="15.75" hidden="false" customHeight="true" outlineLevel="0" collapsed="false">
      <c r="F396" s="21"/>
    </row>
    <row r="397" customFormat="false" ht="15.75" hidden="false" customHeight="true" outlineLevel="0" collapsed="false">
      <c r="F397" s="21"/>
    </row>
    <row r="398" customFormat="false" ht="15.75" hidden="false" customHeight="true" outlineLevel="0" collapsed="false">
      <c r="F398" s="21"/>
    </row>
    <row r="399" customFormat="false" ht="15.75" hidden="false" customHeight="true" outlineLevel="0" collapsed="false">
      <c r="F399" s="21"/>
    </row>
    <row r="400" customFormat="false" ht="15.75" hidden="false" customHeight="true" outlineLevel="0" collapsed="false">
      <c r="F400" s="21"/>
    </row>
    <row r="401" customFormat="false" ht="15.75" hidden="false" customHeight="true" outlineLevel="0" collapsed="false">
      <c r="F401" s="21"/>
    </row>
    <row r="402" customFormat="false" ht="15.75" hidden="false" customHeight="true" outlineLevel="0" collapsed="false">
      <c r="F402" s="21"/>
    </row>
    <row r="403" customFormat="false" ht="15.75" hidden="false" customHeight="true" outlineLevel="0" collapsed="false">
      <c r="F403" s="21"/>
    </row>
    <row r="404" customFormat="false" ht="15.75" hidden="false" customHeight="true" outlineLevel="0" collapsed="false">
      <c r="F404" s="21"/>
    </row>
    <row r="405" customFormat="false" ht="15.75" hidden="false" customHeight="true" outlineLevel="0" collapsed="false">
      <c r="F405" s="21"/>
    </row>
    <row r="406" customFormat="false" ht="15.75" hidden="false" customHeight="true" outlineLevel="0" collapsed="false">
      <c r="F406" s="21"/>
    </row>
    <row r="407" customFormat="false" ht="15.75" hidden="false" customHeight="true" outlineLevel="0" collapsed="false">
      <c r="F407" s="21"/>
    </row>
    <row r="408" customFormat="false" ht="15.75" hidden="false" customHeight="true" outlineLevel="0" collapsed="false">
      <c r="F408" s="21"/>
    </row>
    <row r="409" customFormat="false" ht="15.75" hidden="false" customHeight="true" outlineLevel="0" collapsed="false">
      <c r="F409" s="21"/>
    </row>
    <row r="410" customFormat="false" ht="15.75" hidden="false" customHeight="true" outlineLevel="0" collapsed="false">
      <c r="F410" s="21"/>
    </row>
    <row r="411" customFormat="false" ht="15.75" hidden="false" customHeight="true" outlineLevel="0" collapsed="false">
      <c r="F411" s="21"/>
    </row>
    <row r="412" customFormat="false" ht="15.75" hidden="false" customHeight="true" outlineLevel="0" collapsed="false">
      <c r="F412" s="21"/>
    </row>
    <row r="413" customFormat="false" ht="15.75" hidden="false" customHeight="true" outlineLevel="0" collapsed="false">
      <c r="F413" s="21"/>
    </row>
    <row r="414" customFormat="false" ht="15.75" hidden="false" customHeight="true" outlineLevel="0" collapsed="false">
      <c r="F414" s="21"/>
    </row>
    <row r="415" customFormat="false" ht="15.75" hidden="false" customHeight="true" outlineLevel="0" collapsed="false">
      <c r="F415" s="21"/>
    </row>
    <row r="416" customFormat="false" ht="15.75" hidden="false" customHeight="true" outlineLevel="0" collapsed="false">
      <c r="F416" s="21"/>
    </row>
    <row r="417" customFormat="false" ht="15.75" hidden="false" customHeight="true" outlineLevel="0" collapsed="false">
      <c r="F417" s="21"/>
    </row>
    <row r="418" customFormat="false" ht="15.75" hidden="false" customHeight="true" outlineLevel="0" collapsed="false">
      <c r="F418" s="21"/>
    </row>
    <row r="419" customFormat="false" ht="15.75" hidden="false" customHeight="true" outlineLevel="0" collapsed="false">
      <c r="F419" s="21"/>
    </row>
    <row r="420" customFormat="false" ht="15.75" hidden="false" customHeight="true" outlineLevel="0" collapsed="false">
      <c r="F420" s="21"/>
    </row>
    <row r="421" customFormat="false" ht="15.75" hidden="false" customHeight="true" outlineLevel="0" collapsed="false">
      <c r="F421" s="21"/>
    </row>
    <row r="422" customFormat="false" ht="15.75" hidden="false" customHeight="true" outlineLevel="0" collapsed="false">
      <c r="F422" s="21"/>
    </row>
    <row r="423" customFormat="false" ht="15.75" hidden="false" customHeight="true" outlineLevel="0" collapsed="false">
      <c r="F423" s="21"/>
    </row>
    <row r="424" customFormat="false" ht="15.75" hidden="false" customHeight="true" outlineLevel="0" collapsed="false">
      <c r="F424" s="21"/>
    </row>
    <row r="425" customFormat="false" ht="15.75" hidden="false" customHeight="true" outlineLevel="0" collapsed="false">
      <c r="F425" s="21"/>
    </row>
    <row r="426" customFormat="false" ht="15.75" hidden="false" customHeight="true" outlineLevel="0" collapsed="false">
      <c r="F426" s="21"/>
    </row>
    <row r="427" customFormat="false" ht="15.75" hidden="false" customHeight="true" outlineLevel="0" collapsed="false">
      <c r="F427" s="21"/>
    </row>
    <row r="428" customFormat="false" ht="15.75" hidden="false" customHeight="true" outlineLevel="0" collapsed="false">
      <c r="F428" s="21"/>
    </row>
    <row r="429" customFormat="false" ht="15.75" hidden="false" customHeight="true" outlineLevel="0" collapsed="false">
      <c r="F429" s="21"/>
    </row>
    <row r="430" customFormat="false" ht="15.75" hidden="false" customHeight="true" outlineLevel="0" collapsed="false">
      <c r="F430" s="21"/>
    </row>
    <row r="431" customFormat="false" ht="15.75" hidden="false" customHeight="true" outlineLevel="0" collapsed="false">
      <c r="F431" s="21"/>
    </row>
    <row r="432" customFormat="false" ht="15.75" hidden="false" customHeight="true" outlineLevel="0" collapsed="false">
      <c r="F432" s="21"/>
    </row>
    <row r="433" customFormat="false" ht="15.75" hidden="false" customHeight="true" outlineLevel="0" collapsed="false">
      <c r="F433" s="21"/>
    </row>
    <row r="434" customFormat="false" ht="15.75" hidden="false" customHeight="true" outlineLevel="0" collapsed="false">
      <c r="F434" s="21"/>
    </row>
    <row r="435" customFormat="false" ht="15.75" hidden="false" customHeight="true" outlineLevel="0" collapsed="false">
      <c r="F435" s="21"/>
    </row>
    <row r="436" customFormat="false" ht="15.75" hidden="false" customHeight="true" outlineLevel="0" collapsed="false">
      <c r="F436" s="21"/>
    </row>
    <row r="437" customFormat="false" ht="15.75" hidden="false" customHeight="true" outlineLevel="0" collapsed="false">
      <c r="F437" s="21"/>
    </row>
    <row r="438" customFormat="false" ht="15.75" hidden="false" customHeight="true" outlineLevel="0" collapsed="false">
      <c r="F438" s="21"/>
    </row>
    <row r="439" customFormat="false" ht="15.75" hidden="false" customHeight="true" outlineLevel="0" collapsed="false">
      <c r="F439" s="21"/>
    </row>
    <row r="440" customFormat="false" ht="15.75" hidden="false" customHeight="true" outlineLevel="0" collapsed="false">
      <c r="F440" s="21"/>
    </row>
    <row r="441" customFormat="false" ht="15.75" hidden="false" customHeight="true" outlineLevel="0" collapsed="false">
      <c r="F441" s="21"/>
    </row>
    <row r="442" customFormat="false" ht="15.75" hidden="false" customHeight="true" outlineLevel="0" collapsed="false">
      <c r="F442" s="21"/>
    </row>
    <row r="443" customFormat="false" ht="15.75" hidden="false" customHeight="true" outlineLevel="0" collapsed="false">
      <c r="F443" s="21"/>
    </row>
    <row r="444" customFormat="false" ht="15.75" hidden="false" customHeight="true" outlineLevel="0" collapsed="false">
      <c r="F444" s="21"/>
    </row>
    <row r="445" customFormat="false" ht="15.75" hidden="false" customHeight="true" outlineLevel="0" collapsed="false">
      <c r="F445" s="21"/>
    </row>
    <row r="446" customFormat="false" ht="15.75" hidden="false" customHeight="true" outlineLevel="0" collapsed="false">
      <c r="F446" s="21"/>
    </row>
    <row r="447" customFormat="false" ht="15.75" hidden="false" customHeight="true" outlineLevel="0" collapsed="false">
      <c r="F447" s="21"/>
    </row>
    <row r="448" customFormat="false" ht="15.75" hidden="false" customHeight="true" outlineLevel="0" collapsed="false">
      <c r="F448" s="21"/>
    </row>
    <row r="449" customFormat="false" ht="15.75" hidden="false" customHeight="true" outlineLevel="0" collapsed="false">
      <c r="F449" s="21"/>
    </row>
    <row r="450" customFormat="false" ht="15.75" hidden="false" customHeight="true" outlineLevel="0" collapsed="false">
      <c r="F450" s="21"/>
    </row>
    <row r="451" customFormat="false" ht="15.75" hidden="false" customHeight="true" outlineLevel="0" collapsed="false">
      <c r="F451" s="21"/>
    </row>
    <row r="452" customFormat="false" ht="15.75" hidden="false" customHeight="true" outlineLevel="0" collapsed="false">
      <c r="F452" s="21"/>
    </row>
    <row r="453" customFormat="false" ht="15.75" hidden="false" customHeight="true" outlineLevel="0" collapsed="false">
      <c r="F453" s="21"/>
    </row>
    <row r="454" customFormat="false" ht="15.75" hidden="false" customHeight="true" outlineLevel="0" collapsed="false">
      <c r="F454" s="21"/>
    </row>
    <row r="455" customFormat="false" ht="15.75" hidden="false" customHeight="true" outlineLevel="0" collapsed="false">
      <c r="F455" s="21"/>
    </row>
    <row r="456" customFormat="false" ht="15.75" hidden="false" customHeight="true" outlineLevel="0" collapsed="false">
      <c r="F456" s="21"/>
    </row>
    <row r="457" customFormat="false" ht="15.75" hidden="false" customHeight="true" outlineLevel="0" collapsed="false">
      <c r="F457" s="21"/>
    </row>
    <row r="458" customFormat="false" ht="15.75" hidden="false" customHeight="true" outlineLevel="0" collapsed="false">
      <c r="F458" s="21"/>
    </row>
    <row r="459" customFormat="false" ht="15.75" hidden="false" customHeight="true" outlineLevel="0" collapsed="false">
      <c r="F459" s="21"/>
    </row>
    <row r="460" customFormat="false" ht="15.75" hidden="false" customHeight="true" outlineLevel="0" collapsed="false">
      <c r="F460" s="21"/>
    </row>
    <row r="461" customFormat="false" ht="15.75" hidden="false" customHeight="true" outlineLevel="0" collapsed="false">
      <c r="F461" s="21"/>
    </row>
    <row r="462" customFormat="false" ht="15.75" hidden="false" customHeight="true" outlineLevel="0" collapsed="false">
      <c r="F462" s="21"/>
    </row>
    <row r="463" customFormat="false" ht="15.75" hidden="false" customHeight="true" outlineLevel="0" collapsed="false">
      <c r="F463" s="21"/>
    </row>
    <row r="464" customFormat="false" ht="15.75" hidden="false" customHeight="true" outlineLevel="0" collapsed="false">
      <c r="F464" s="21"/>
    </row>
    <row r="465" customFormat="false" ht="15.75" hidden="false" customHeight="true" outlineLevel="0" collapsed="false">
      <c r="F465" s="21"/>
    </row>
    <row r="466" customFormat="false" ht="15.75" hidden="false" customHeight="true" outlineLevel="0" collapsed="false">
      <c r="F466" s="21"/>
    </row>
    <row r="467" customFormat="false" ht="15.75" hidden="false" customHeight="true" outlineLevel="0" collapsed="false">
      <c r="F467" s="21"/>
    </row>
    <row r="468" customFormat="false" ht="15.75" hidden="false" customHeight="true" outlineLevel="0" collapsed="false">
      <c r="F468" s="21"/>
    </row>
    <row r="469" customFormat="false" ht="15.75" hidden="false" customHeight="true" outlineLevel="0" collapsed="false">
      <c r="F469" s="21"/>
    </row>
    <row r="470" customFormat="false" ht="15.75" hidden="false" customHeight="true" outlineLevel="0" collapsed="false">
      <c r="F470" s="21"/>
    </row>
    <row r="471" customFormat="false" ht="15.75" hidden="false" customHeight="true" outlineLevel="0" collapsed="false">
      <c r="F471" s="21"/>
    </row>
    <row r="472" customFormat="false" ht="15.75" hidden="false" customHeight="true" outlineLevel="0" collapsed="false">
      <c r="F472" s="21"/>
    </row>
    <row r="473" customFormat="false" ht="15.75" hidden="false" customHeight="true" outlineLevel="0" collapsed="false">
      <c r="F473" s="21"/>
    </row>
    <row r="474" customFormat="false" ht="15.75" hidden="false" customHeight="true" outlineLevel="0" collapsed="false">
      <c r="F474" s="21"/>
    </row>
    <row r="475" customFormat="false" ht="15.75" hidden="false" customHeight="true" outlineLevel="0" collapsed="false">
      <c r="F475" s="21"/>
    </row>
    <row r="476" customFormat="false" ht="15.75" hidden="false" customHeight="true" outlineLevel="0" collapsed="false">
      <c r="F476" s="21"/>
    </row>
    <row r="477" customFormat="false" ht="15.75" hidden="false" customHeight="true" outlineLevel="0" collapsed="false">
      <c r="F477" s="21"/>
    </row>
    <row r="478" customFormat="false" ht="15.75" hidden="false" customHeight="true" outlineLevel="0" collapsed="false">
      <c r="F478" s="21"/>
    </row>
    <row r="479" customFormat="false" ht="15.75" hidden="false" customHeight="true" outlineLevel="0" collapsed="false">
      <c r="F479" s="21"/>
    </row>
    <row r="480" customFormat="false" ht="15.75" hidden="false" customHeight="true" outlineLevel="0" collapsed="false">
      <c r="F480" s="21"/>
    </row>
    <row r="481" customFormat="false" ht="15.75" hidden="false" customHeight="true" outlineLevel="0" collapsed="false">
      <c r="F481" s="21"/>
    </row>
    <row r="482" customFormat="false" ht="15.75" hidden="false" customHeight="true" outlineLevel="0" collapsed="false">
      <c r="F482" s="21"/>
    </row>
    <row r="483" customFormat="false" ht="15.75" hidden="false" customHeight="true" outlineLevel="0" collapsed="false">
      <c r="F483" s="21"/>
    </row>
    <row r="484" customFormat="false" ht="15.75" hidden="false" customHeight="true" outlineLevel="0" collapsed="false">
      <c r="F484" s="21"/>
    </row>
    <row r="485" customFormat="false" ht="15.75" hidden="false" customHeight="true" outlineLevel="0" collapsed="false">
      <c r="F485" s="21"/>
    </row>
    <row r="486" customFormat="false" ht="15.75" hidden="false" customHeight="true" outlineLevel="0" collapsed="false">
      <c r="F486" s="21"/>
    </row>
    <row r="487" customFormat="false" ht="15.75" hidden="false" customHeight="true" outlineLevel="0" collapsed="false">
      <c r="F487" s="21"/>
    </row>
    <row r="488" customFormat="false" ht="15.75" hidden="false" customHeight="true" outlineLevel="0" collapsed="false">
      <c r="F488" s="21"/>
    </row>
    <row r="489" customFormat="false" ht="15.75" hidden="false" customHeight="true" outlineLevel="0" collapsed="false">
      <c r="F489" s="21"/>
    </row>
    <row r="490" customFormat="false" ht="15.75" hidden="false" customHeight="true" outlineLevel="0" collapsed="false">
      <c r="F490" s="21"/>
    </row>
    <row r="491" customFormat="false" ht="15.75" hidden="false" customHeight="true" outlineLevel="0" collapsed="false">
      <c r="F491" s="21"/>
    </row>
    <row r="492" customFormat="false" ht="15.75" hidden="false" customHeight="true" outlineLevel="0" collapsed="false">
      <c r="F492" s="21"/>
    </row>
    <row r="493" customFormat="false" ht="15.75" hidden="false" customHeight="true" outlineLevel="0" collapsed="false">
      <c r="F493" s="21"/>
    </row>
    <row r="494" customFormat="false" ht="15.75" hidden="false" customHeight="true" outlineLevel="0" collapsed="false">
      <c r="F494" s="21"/>
    </row>
    <row r="495" customFormat="false" ht="15.75" hidden="false" customHeight="true" outlineLevel="0" collapsed="false">
      <c r="F495" s="21"/>
    </row>
    <row r="496" customFormat="false" ht="15.75" hidden="false" customHeight="true" outlineLevel="0" collapsed="false">
      <c r="F496" s="21"/>
    </row>
    <row r="497" customFormat="false" ht="15.75" hidden="false" customHeight="true" outlineLevel="0" collapsed="false">
      <c r="F497" s="21"/>
    </row>
    <row r="498" customFormat="false" ht="15.75" hidden="false" customHeight="true" outlineLevel="0" collapsed="false">
      <c r="F498" s="21"/>
    </row>
    <row r="499" customFormat="false" ht="15.75" hidden="false" customHeight="true" outlineLevel="0" collapsed="false">
      <c r="F499" s="21"/>
    </row>
    <row r="500" customFormat="false" ht="15.75" hidden="false" customHeight="true" outlineLevel="0" collapsed="false">
      <c r="F500" s="21"/>
    </row>
    <row r="501" customFormat="false" ht="15.75" hidden="false" customHeight="true" outlineLevel="0" collapsed="false">
      <c r="F501" s="21"/>
    </row>
    <row r="502" customFormat="false" ht="15.75" hidden="false" customHeight="true" outlineLevel="0" collapsed="false">
      <c r="F502" s="21"/>
    </row>
    <row r="503" customFormat="false" ht="15.75" hidden="false" customHeight="true" outlineLevel="0" collapsed="false">
      <c r="F503" s="21"/>
    </row>
    <row r="504" customFormat="false" ht="15.75" hidden="false" customHeight="true" outlineLevel="0" collapsed="false">
      <c r="F504" s="21"/>
    </row>
    <row r="505" customFormat="false" ht="15.75" hidden="false" customHeight="true" outlineLevel="0" collapsed="false">
      <c r="F505" s="21"/>
    </row>
    <row r="506" customFormat="false" ht="15.75" hidden="false" customHeight="true" outlineLevel="0" collapsed="false">
      <c r="F506" s="21"/>
    </row>
    <row r="507" customFormat="false" ht="15.75" hidden="false" customHeight="true" outlineLevel="0" collapsed="false">
      <c r="F507" s="21"/>
    </row>
    <row r="508" customFormat="false" ht="15.75" hidden="false" customHeight="true" outlineLevel="0" collapsed="false">
      <c r="F508" s="21"/>
    </row>
    <row r="509" customFormat="false" ht="15.75" hidden="false" customHeight="true" outlineLevel="0" collapsed="false">
      <c r="F509" s="21"/>
    </row>
    <row r="510" customFormat="false" ht="15.75" hidden="false" customHeight="true" outlineLevel="0" collapsed="false">
      <c r="F510" s="21"/>
    </row>
    <row r="511" customFormat="false" ht="15.75" hidden="false" customHeight="true" outlineLevel="0" collapsed="false">
      <c r="F511" s="21"/>
    </row>
    <row r="512" customFormat="false" ht="15.75" hidden="false" customHeight="true" outlineLevel="0" collapsed="false">
      <c r="F512" s="21"/>
    </row>
    <row r="513" customFormat="false" ht="15.75" hidden="false" customHeight="true" outlineLevel="0" collapsed="false">
      <c r="F513" s="21"/>
    </row>
    <row r="514" customFormat="false" ht="15.75" hidden="false" customHeight="true" outlineLevel="0" collapsed="false">
      <c r="F514" s="21"/>
    </row>
    <row r="515" customFormat="false" ht="15.75" hidden="false" customHeight="true" outlineLevel="0" collapsed="false">
      <c r="F515" s="21"/>
    </row>
    <row r="516" customFormat="false" ht="15.75" hidden="false" customHeight="true" outlineLevel="0" collapsed="false">
      <c r="F516" s="21"/>
    </row>
    <row r="517" customFormat="false" ht="15.75" hidden="false" customHeight="true" outlineLevel="0" collapsed="false">
      <c r="F517" s="21"/>
    </row>
    <row r="518" customFormat="false" ht="15.75" hidden="false" customHeight="true" outlineLevel="0" collapsed="false">
      <c r="F518" s="21"/>
    </row>
    <row r="519" customFormat="false" ht="15.75" hidden="false" customHeight="true" outlineLevel="0" collapsed="false">
      <c r="F519" s="21"/>
    </row>
    <row r="520" customFormat="false" ht="15.75" hidden="false" customHeight="true" outlineLevel="0" collapsed="false">
      <c r="F520" s="21"/>
    </row>
    <row r="521" customFormat="false" ht="15.75" hidden="false" customHeight="true" outlineLevel="0" collapsed="false">
      <c r="F521" s="21"/>
    </row>
    <row r="522" customFormat="false" ht="15.75" hidden="false" customHeight="true" outlineLevel="0" collapsed="false">
      <c r="F522" s="21"/>
    </row>
    <row r="523" customFormat="false" ht="15.75" hidden="false" customHeight="true" outlineLevel="0" collapsed="false">
      <c r="F523" s="21"/>
    </row>
    <row r="524" customFormat="false" ht="15.75" hidden="false" customHeight="true" outlineLevel="0" collapsed="false">
      <c r="F524" s="21"/>
    </row>
    <row r="525" customFormat="false" ht="15.75" hidden="false" customHeight="true" outlineLevel="0" collapsed="false">
      <c r="F525" s="21"/>
    </row>
    <row r="526" customFormat="false" ht="15.75" hidden="false" customHeight="true" outlineLevel="0" collapsed="false">
      <c r="F526" s="21"/>
    </row>
    <row r="527" customFormat="false" ht="15.75" hidden="false" customHeight="true" outlineLevel="0" collapsed="false">
      <c r="F527" s="21"/>
    </row>
    <row r="528" customFormat="false" ht="15.75" hidden="false" customHeight="true" outlineLevel="0" collapsed="false">
      <c r="F528" s="21"/>
    </row>
    <row r="529" customFormat="false" ht="15.75" hidden="false" customHeight="true" outlineLevel="0" collapsed="false">
      <c r="F529" s="21"/>
    </row>
    <row r="530" customFormat="false" ht="15.75" hidden="false" customHeight="true" outlineLevel="0" collapsed="false">
      <c r="F530" s="21"/>
    </row>
    <row r="531" customFormat="false" ht="15.75" hidden="false" customHeight="true" outlineLevel="0" collapsed="false">
      <c r="F531" s="21"/>
    </row>
    <row r="532" customFormat="false" ht="15.75" hidden="false" customHeight="true" outlineLevel="0" collapsed="false">
      <c r="F532" s="21"/>
    </row>
    <row r="533" customFormat="false" ht="15.75" hidden="false" customHeight="true" outlineLevel="0" collapsed="false">
      <c r="F533" s="21"/>
    </row>
    <row r="534" customFormat="false" ht="15.75" hidden="false" customHeight="true" outlineLevel="0" collapsed="false">
      <c r="F534" s="21"/>
    </row>
    <row r="535" customFormat="false" ht="15.75" hidden="false" customHeight="true" outlineLevel="0" collapsed="false">
      <c r="F535" s="21"/>
    </row>
    <row r="536" customFormat="false" ht="15.75" hidden="false" customHeight="true" outlineLevel="0" collapsed="false">
      <c r="F536" s="21"/>
    </row>
    <row r="537" customFormat="false" ht="15.75" hidden="false" customHeight="true" outlineLevel="0" collapsed="false">
      <c r="F537" s="21"/>
    </row>
    <row r="538" customFormat="false" ht="15.75" hidden="false" customHeight="true" outlineLevel="0" collapsed="false">
      <c r="F538" s="21"/>
    </row>
    <row r="539" customFormat="false" ht="15.75" hidden="false" customHeight="true" outlineLevel="0" collapsed="false">
      <c r="F539" s="21"/>
    </row>
    <row r="540" customFormat="false" ht="15.75" hidden="false" customHeight="true" outlineLevel="0" collapsed="false">
      <c r="F540" s="21"/>
    </row>
    <row r="541" customFormat="false" ht="15.75" hidden="false" customHeight="true" outlineLevel="0" collapsed="false">
      <c r="F541" s="21"/>
    </row>
    <row r="542" customFormat="false" ht="15.75" hidden="false" customHeight="true" outlineLevel="0" collapsed="false">
      <c r="F542" s="21"/>
    </row>
    <row r="543" customFormat="false" ht="15.75" hidden="false" customHeight="true" outlineLevel="0" collapsed="false">
      <c r="F543" s="21"/>
    </row>
    <row r="544" customFormat="false" ht="15.75" hidden="false" customHeight="true" outlineLevel="0" collapsed="false">
      <c r="F544" s="21"/>
    </row>
    <row r="545" customFormat="false" ht="15.75" hidden="false" customHeight="true" outlineLevel="0" collapsed="false">
      <c r="F545" s="21"/>
    </row>
    <row r="546" customFormat="false" ht="15.75" hidden="false" customHeight="true" outlineLevel="0" collapsed="false">
      <c r="F546" s="21"/>
    </row>
    <row r="547" customFormat="false" ht="15.75" hidden="false" customHeight="true" outlineLevel="0" collapsed="false">
      <c r="F547" s="21"/>
    </row>
    <row r="548" customFormat="false" ht="15.75" hidden="false" customHeight="true" outlineLevel="0" collapsed="false">
      <c r="F548" s="21"/>
    </row>
    <row r="549" customFormat="false" ht="15.75" hidden="false" customHeight="true" outlineLevel="0" collapsed="false">
      <c r="F549" s="21"/>
    </row>
    <row r="550" customFormat="false" ht="15.75" hidden="false" customHeight="true" outlineLevel="0" collapsed="false">
      <c r="F550" s="21"/>
    </row>
    <row r="551" customFormat="false" ht="15.75" hidden="false" customHeight="true" outlineLevel="0" collapsed="false">
      <c r="F551" s="21"/>
    </row>
    <row r="552" customFormat="false" ht="15.75" hidden="false" customHeight="true" outlineLevel="0" collapsed="false">
      <c r="F552" s="21"/>
    </row>
    <row r="553" customFormat="false" ht="15.75" hidden="false" customHeight="true" outlineLevel="0" collapsed="false">
      <c r="F553" s="21"/>
    </row>
    <row r="554" customFormat="false" ht="15.75" hidden="false" customHeight="true" outlineLevel="0" collapsed="false">
      <c r="F554" s="21"/>
    </row>
    <row r="555" customFormat="false" ht="15.75" hidden="false" customHeight="true" outlineLevel="0" collapsed="false">
      <c r="F555" s="21"/>
    </row>
    <row r="556" customFormat="false" ht="15.75" hidden="false" customHeight="true" outlineLevel="0" collapsed="false">
      <c r="F556" s="21"/>
    </row>
    <row r="557" customFormat="false" ht="15.75" hidden="false" customHeight="true" outlineLevel="0" collapsed="false">
      <c r="F557" s="21"/>
    </row>
    <row r="558" customFormat="false" ht="15.75" hidden="false" customHeight="true" outlineLevel="0" collapsed="false">
      <c r="F558" s="21"/>
    </row>
    <row r="559" customFormat="false" ht="15.75" hidden="false" customHeight="true" outlineLevel="0" collapsed="false">
      <c r="F559" s="21"/>
    </row>
    <row r="560" customFormat="false" ht="15.75" hidden="false" customHeight="true" outlineLevel="0" collapsed="false">
      <c r="F560" s="21"/>
    </row>
    <row r="561" customFormat="false" ht="15.75" hidden="false" customHeight="true" outlineLevel="0" collapsed="false">
      <c r="F561" s="21"/>
    </row>
    <row r="562" customFormat="false" ht="15.75" hidden="false" customHeight="true" outlineLevel="0" collapsed="false">
      <c r="F562" s="21"/>
    </row>
    <row r="563" customFormat="false" ht="15.75" hidden="false" customHeight="true" outlineLevel="0" collapsed="false">
      <c r="F563" s="21"/>
    </row>
    <row r="564" customFormat="false" ht="15.75" hidden="false" customHeight="true" outlineLevel="0" collapsed="false">
      <c r="F564" s="21"/>
    </row>
    <row r="565" customFormat="false" ht="15.75" hidden="false" customHeight="true" outlineLevel="0" collapsed="false">
      <c r="F565" s="21"/>
    </row>
    <row r="566" customFormat="false" ht="15.75" hidden="false" customHeight="true" outlineLevel="0" collapsed="false">
      <c r="F566" s="21"/>
    </row>
    <row r="567" customFormat="false" ht="15.75" hidden="false" customHeight="true" outlineLevel="0" collapsed="false">
      <c r="F567" s="21"/>
    </row>
    <row r="568" customFormat="false" ht="15.75" hidden="false" customHeight="true" outlineLevel="0" collapsed="false">
      <c r="F568" s="21"/>
    </row>
    <row r="569" customFormat="false" ht="15.75" hidden="false" customHeight="true" outlineLevel="0" collapsed="false">
      <c r="F569" s="21"/>
    </row>
    <row r="570" customFormat="false" ht="15.75" hidden="false" customHeight="true" outlineLevel="0" collapsed="false">
      <c r="F570" s="21"/>
    </row>
    <row r="571" customFormat="false" ht="15.75" hidden="false" customHeight="true" outlineLevel="0" collapsed="false">
      <c r="F571" s="21"/>
    </row>
    <row r="572" customFormat="false" ht="15.75" hidden="false" customHeight="true" outlineLevel="0" collapsed="false">
      <c r="F572" s="21"/>
    </row>
    <row r="573" customFormat="false" ht="15.75" hidden="false" customHeight="true" outlineLevel="0" collapsed="false">
      <c r="F573" s="21"/>
    </row>
    <row r="574" customFormat="false" ht="15.75" hidden="false" customHeight="true" outlineLevel="0" collapsed="false">
      <c r="F574" s="21"/>
    </row>
    <row r="575" customFormat="false" ht="15.75" hidden="false" customHeight="true" outlineLevel="0" collapsed="false">
      <c r="F575" s="21"/>
    </row>
    <row r="576" customFormat="false" ht="15.75" hidden="false" customHeight="true" outlineLevel="0" collapsed="false">
      <c r="F576" s="21"/>
    </row>
    <row r="577" customFormat="false" ht="15.75" hidden="false" customHeight="true" outlineLevel="0" collapsed="false">
      <c r="F577" s="21"/>
    </row>
    <row r="578" customFormat="false" ht="15.75" hidden="false" customHeight="true" outlineLevel="0" collapsed="false">
      <c r="F578" s="21"/>
    </row>
    <row r="579" customFormat="false" ht="15.75" hidden="false" customHeight="true" outlineLevel="0" collapsed="false">
      <c r="F579" s="21"/>
    </row>
    <row r="580" customFormat="false" ht="15.75" hidden="false" customHeight="true" outlineLevel="0" collapsed="false">
      <c r="F580" s="21"/>
    </row>
    <row r="581" customFormat="false" ht="15.75" hidden="false" customHeight="true" outlineLevel="0" collapsed="false">
      <c r="F581" s="21"/>
    </row>
    <row r="582" customFormat="false" ht="15.75" hidden="false" customHeight="true" outlineLevel="0" collapsed="false">
      <c r="F582" s="21"/>
    </row>
    <row r="583" customFormat="false" ht="15.75" hidden="false" customHeight="true" outlineLevel="0" collapsed="false">
      <c r="F583" s="21"/>
    </row>
    <row r="584" customFormat="false" ht="15.75" hidden="false" customHeight="true" outlineLevel="0" collapsed="false">
      <c r="F584" s="21"/>
    </row>
    <row r="585" customFormat="false" ht="15.75" hidden="false" customHeight="true" outlineLevel="0" collapsed="false">
      <c r="F585" s="21"/>
    </row>
    <row r="586" customFormat="false" ht="15.75" hidden="false" customHeight="true" outlineLevel="0" collapsed="false">
      <c r="F586" s="21"/>
    </row>
    <row r="587" customFormat="false" ht="15.75" hidden="false" customHeight="true" outlineLevel="0" collapsed="false">
      <c r="F587" s="21"/>
    </row>
    <row r="588" customFormat="false" ht="15.75" hidden="false" customHeight="true" outlineLevel="0" collapsed="false">
      <c r="F588" s="21"/>
    </row>
    <row r="589" customFormat="false" ht="15.75" hidden="false" customHeight="true" outlineLevel="0" collapsed="false">
      <c r="F589" s="21"/>
    </row>
    <row r="590" customFormat="false" ht="15.75" hidden="false" customHeight="true" outlineLevel="0" collapsed="false">
      <c r="F590" s="21"/>
    </row>
    <row r="591" customFormat="false" ht="15.75" hidden="false" customHeight="true" outlineLevel="0" collapsed="false">
      <c r="F591" s="21"/>
    </row>
    <row r="592" customFormat="false" ht="15.75" hidden="false" customHeight="true" outlineLevel="0" collapsed="false">
      <c r="F592" s="21"/>
    </row>
    <row r="593" customFormat="false" ht="15.75" hidden="false" customHeight="true" outlineLevel="0" collapsed="false">
      <c r="F593" s="21"/>
    </row>
    <row r="594" customFormat="false" ht="15.75" hidden="false" customHeight="true" outlineLevel="0" collapsed="false">
      <c r="F594" s="21"/>
    </row>
    <row r="595" customFormat="false" ht="15.75" hidden="false" customHeight="true" outlineLevel="0" collapsed="false">
      <c r="F595" s="21"/>
    </row>
    <row r="596" customFormat="false" ht="15.75" hidden="false" customHeight="true" outlineLevel="0" collapsed="false">
      <c r="F596" s="21"/>
    </row>
    <row r="597" customFormat="false" ht="15.75" hidden="false" customHeight="true" outlineLevel="0" collapsed="false">
      <c r="F597" s="21"/>
    </row>
    <row r="598" customFormat="false" ht="15.75" hidden="false" customHeight="true" outlineLevel="0" collapsed="false">
      <c r="F598" s="21"/>
    </row>
    <row r="599" customFormat="false" ht="15.75" hidden="false" customHeight="true" outlineLevel="0" collapsed="false">
      <c r="F599" s="21"/>
    </row>
    <row r="600" customFormat="false" ht="15.75" hidden="false" customHeight="true" outlineLevel="0" collapsed="false">
      <c r="F600" s="21"/>
    </row>
    <row r="601" customFormat="false" ht="15.75" hidden="false" customHeight="true" outlineLevel="0" collapsed="false">
      <c r="F601" s="21"/>
    </row>
    <row r="602" customFormat="false" ht="15.75" hidden="false" customHeight="true" outlineLevel="0" collapsed="false">
      <c r="F602" s="21"/>
    </row>
    <row r="603" customFormat="false" ht="15.75" hidden="false" customHeight="true" outlineLevel="0" collapsed="false">
      <c r="F603" s="21"/>
    </row>
    <row r="604" customFormat="false" ht="15.75" hidden="false" customHeight="true" outlineLevel="0" collapsed="false">
      <c r="F604" s="21"/>
    </row>
    <row r="605" customFormat="false" ht="15.75" hidden="false" customHeight="true" outlineLevel="0" collapsed="false">
      <c r="F605" s="21"/>
    </row>
    <row r="606" customFormat="false" ht="15.75" hidden="false" customHeight="true" outlineLevel="0" collapsed="false">
      <c r="F606" s="21"/>
    </row>
    <row r="607" customFormat="false" ht="15.75" hidden="false" customHeight="true" outlineLevel="0" collapsed="false">
      <c r="F607" s="21"/>
    </row>
    <row r="608" customFormat="false" ht="15.75" hidden="false" customHeight="true" outlineLevel="0" collapsed="false">
      <c r="F608" s="21"/>
    </row>
    <row r="609" customFormat="false" ht="15.75" hidden="false" customHeight="true" outlineLevel="0" collapsed="false">
      <c r="F609" s="21"/>
    </row>
    <row r="610" customFormat="false" ht="15.75" hidden="false" customHeight="true" outlineLevel="0" collapsed="false">
      <c r="F610" s="21"/>
    </row>
    <row r="611" customFormat="false" ht="15.75" hidden="false" customHeight="true" outlineLevel="0" collapsed="false">
      <c r="F611" s="21"/>
    </row>
    <row r="612" customFormat="false" ht="15.75" hidden="false" customHeight="true" outlineLevel="0" collapsed="false">
      <c r="F612" s="21"/>
    </row>
    <row r="613" customFormat="false" ht="15.75" hidden="false" customHeight="true" outlineLevel="0" collapsed="false">
      <c r="F613" s="21"/>
    </row>
    <row r="614" customFormat="false" ht="15.75" hidden="false" customHeight="true" outlineLevel="0" collapsed="false">
      <c r="F614" s="21"/>
    </row>
    <row r="615" customFormat="false" ht="15.75" hidden="false" customHeight="true" outlineLevel="0" collapsed="false">
      <c r="F615" s="21"/>
    </row>
    <row r="616" customFormat="false" ht="15.75" hidden="false" customHeight="true" outlineLevel="0" collapsed="false">
      <c r="F616" s="21"/>
    </row>
    <row r="617" customFormat="false" ht="15.75" hidden="false" customHeight="true" outlineLevel="0" collapsed="false">
      <c r="F617" s="21"/>
    </row>
    <row r="618" customFormat="false" ht="15.75" hidden="false" customHeight="true" outlineLevel="0" collapsed="false">
      <c r="F618" s="21"/>
    </row>
    <row r="619" customFormat="false" ht="15.75" hidden="false" customHeight="true" outlineLevel="0" collapsed="false">
      <c r="F619" s="21"/>
    </row>
    <row r="620" customFormat="false" ht="15.75" hidden="false" customHeight="true" outlineLevel="0" collapsed="false">
      <c r="F620" s="21"/>
    </row>
    <row r="621" customFormat="false" ht="15.75" hidden="false" customHeight="true" outlineLevel="0" collapsed="false">
      <c r="F621" s="21"/>
    </row>
    <row r="622" customFormat="false" ht="15.75" hidden="false" customHeight="true" outlineLevel="0" collapsed="false">
      <c r="F622" s="21"/>
    </row>
    <row r="623" customFormat="false" ht="15.75" hidden="false" customHeight="true" outlineLevel="0" collapsed="false">
      <c r="F623" s="21"/>
    </row>
    <row r="624" customFormat="false" ht="15.75" hidden="false" customHeight="true" outlineLevel="0" collapsed="false">
      <c r="F624" s="21"/>
    </row>
    <row r="625" customFormat="false" ht="15.75" hidden="false" customHeight="true" outlineLevel="0" collapsed="false">
      <c r="F625" s="21"/>
    </row>
    <row r="626" customFormat="false" ht="15.75" hidden="false" customHeight="true" outlineLevel="0" collapsed="false">
      <c r="F626" s="21"/>
    </row>
    <row r="627" customFormat="false" ht="15.75" hidden="false" customHeight="true" outlineLevel="0" collapsed="false">
      <c r="F627" s="21"/>
    </row>
    <row r="628" customFormat="false" ht="15.75" hidden="false" customHeight="true" outlineLevel="0" collapsed="false">
      <c r="F628" s="21"/>
    </row>
    <row r="629" customFormat="false" ht="15.75" hidden="false" customHeight="true" outlineLevel="0" collapsed="false">
      <c r="F629" s="21"/>
    </row>
    <row r="630" customFormat="false" ht="15.75" hidden="false" customHeight="true" outlineLevel="0" collapsed="false">
      <c r="F630" s="21"/>
    </row>
    <row r="631" customFormat="false" ht="15.75" hidden="false" customHeight="true" outlineLevel="0" collapsed="false">
      <c r="F631" s="21"/>
    </row>
    <row r="632" customFormat="false" ht="15.75" hidden="false" customHeight="true" outlineLevel="0" collapsed="false">
      <c r="F632" s="21"/>
    </row>
    <row r="633" customFormat="false" ht="15.75" hidden="false" customHeight="true" outlineLevel="0" collapsed="false">
      <c r="F633" s="21"/>
    </row>
    <row r="634" customFormat="false" ht="15.75" hidden="false" customHeight="true" outlineLevel="0" collapsed="false">
      <c r="F634" s="21"/>
    </row>
    <row r="635" customFormat="false" ht="15.75" hidden="false" customHeight="true" outlineLevel="0" collapsed="false">
      <c r="F635" s="21"/>
    </row>
    <row r="636" customFormat="false" ht="15.75" hidden="false" customHeight="true" outlineLevel="0" collapsed="false">
      <c r="F636" s="21"/>
    </row>
    <row r="637" customFormat="false" ht="15.75" hidden="false" customHeight="true" outlineLevel="0" collapsed="false">
      <c r="F637" s="21"/>
    </row>
    <row r="638" customFormat="false" ht="15.75" hidden="false" customHeight="true" outlineLevel="0" collapsed="false">
      <c r="F638" s="21"/>
    </row>
    <row r="639" customFormat="false" ht="15.75" hidden="false" customHeight="true" outlineLevel="0" collapsed="false">
      <c r="F639" s="21"/>
    </row>
    <row r="640" customFormat="false" ht="15.75" hidden="false" customHeight="true" outlineLevel="0" collapsed="false">
      <c r="F640" s="21"/>
    </row>
    <row r="641" customFormat="false" ht="15.75" hidden="false" customHeight="true" outlineLevel="0" collapsed="false">
      <c r="F641" s="21"/>
    </row>
    <row r="642" customFormat="false" ht="15.75" hidden="false" customHeight="true" outlineLevel="0" collapsed="false">
      <c r="F642" s="21"/>
    </row>
    <row r="643" customFormat="false" ht="15.75" hidden="false" customHeight="true" outlineLevel="0" collapsed="false">
      <c r="F643" s="21"/>
    </row>
    <row r="644" customFormat="false" ht="15.75" hidden="false" customHeight="true" outlineLevel="0" collapsed="false">
      <c r="F644" s="21"/>
    </row>
    <row r="645" customFormat="false" ht="15.75" hidden="false" customHeight="true" outlineLevel="0" collapsed="false">
      <c r="F645" s="21"/>
    </row>
    <row r="646" customFormat="false" ht="15.75" hidden="false" customHeight="true" outlineLevel="0" collapsed="false">
      <c r="F646" s="21"/>
    </row>
    <row r="647" customFormat="false" ht="15.75" hidden="false" customHeight="true" outlineLevel="0" collapsed="false">
      <c r="F647" s="21"/>
    </row>
    <row r="648" customFormat="false" ht="15.75" hidden="false" customHeight="true" outlineLevel="0" collapsed="false">
      <c r="F648" s="21"/>
    </row>
    <row r="649" customFormat="false" ht="15.75" hidden="false" customHeight="true" outlineLevel="0" collapsed="false">
      <c r="F649" s="21"/>
    </row>
    <row r="650" customFormat="false" ht="15.75" hidden="false" customHeight="true" outlineLevel="0" collapsed="false">
      <c r="F650" s="21"/>
    </row>
    <row r="651" customFormat="false" ht="15.75" hidden="false" customHeight="true" outlineLevel="0" collapsed="false">
      <c r="F651" s="21"/>
    </row>
    <row r="652" customFormat="false" ht="15.75" hidden="false" customHeight="true" outlineLevel="0" collapsed="false">
      <c r="F652" s="21"/>
    </row>
    <row r="653" customFormat="false" ht="15.75" hidden="false" customHeight="true" outlineLevel="0" collapsed="false">
      <c r="F653" s="21"/>
    </row>
    <row r="654" customFormat="false" ht="15.75" hidden="false" customHeight="true" outlineLevel="0" collapsed="false">
      <c r="F654" s="21"/>
    </row>
    <row r="655" customFormat="false" ht="15.75" hidden="false" customHeight="true" outlineLevel="0" collapsed="false">
      <c r="F655" s="21"/>
    </row>
    <row r="656" customFormat="false" ht="15.75" hidden="false" customHeight="true" outlineLevel="0" collapsed="false">
      <c r="F656" s="21"/>
    </row>
    <row r="657" customFormat="false" ht="15.75" hidden="false" customHeight="true" outlineLevel="0" collapsed="false">
      <c r="F657" s="21"/>
    </row>
    <row r="658" customFormat="false" ht="15.75" hidden="false" customHeight="true" outlineLevel="0" collapsed="false">
      <c r="F658" s="21"/>
    </row>
    <row r="659" customFormat="false" ht="15.75" hidden="false" customHeight="true" outlineLevel="0" collapsed="false">
      <c r="F659" s="21"/>
    </row>
    <row r="660" customFormat="false" ht="15.75" hidden="false" customHeight="true" outlineLevel="0" collapsed="false">
      <c r="F660" s="21"/>
    </row>
    <row r="661" customFormat="false" ht="15.75" hidden="false" customHeight="true" outlineLevel="0" collapsed="false">
      <c r="F661" s="21"/>
    </row>
    <row r="662" customFormat="false" ht="15.75" hidden="false" customHeight="true" outlineLevel="0" collapsed="false">
      <c r="F662" s="21"/>
    </row>
    <row r="663" customFormat="false" ht="15.75" hidden="false" customHeight="true" outlineLevel="0" collapsed="false">
      <c r="F663" s="21"/>
    </row>
    <row r="664" customFormat="false" ht="15.75" hidden="false" customHeight="true" outlineLevel="0" collapsed="false">
      <c r="F664" s="21"/>
    </row>
    <row r="665" customFormat="false" ht="15.75" hidden="false" customHeight="true" outlineLevel="0" collapsed="false">
      <c r="F665" s="21"/>
    </row>
    <row r="666" customFormat="false" ht="15.75" hidden="false" customHeight="true" outlineLevel="0" collapsed="false">
      <c r="F666" s="21"/>
    </row>
    <row r="667" customFormat="false" ht="15.75" hidden="false" customHeight="true" outlineLevel="0" collapsed="false">
      <c r="F667" s="21"/>
    </row>
    <row r="668" customFormat="false" ht="15.75" hidden="false" customHeight="true" outlineLevel="0" collapsed="false">
      <c r="F668" s="21"/>
    </row>
    <row r="669" customFormat="false" ht="15.75" hidden="false" customHeight="true" outlineLevel="0" collapsed="false">
      <c r="F669" s="21"/>
    </row>
    <row r="670" customFormat="false" ht="15.75" hidden="false" customHeight="true" outlineLevel="0" collapsed="false">
      <c r="F670" s="21"/>
    </row>
    <row r="671" customFormat="false" ht="15.75" hidden="false" customHeight="true" outlineLevel="0" collapsed="false">
      <c r="F671" s="21"/>
    </row>
    <row r="672" customFormat="false" ht="15.75" hidden="false" customHeight="true" outlineLevel="0" collapsed="false">
      <c r="F672" s="21"/>
    </row>
    <row r="673" customFormat="false" ht="15.75" hidden="false" customHeight="true" outlineLevel="0" collapsed="false">
      <c r="F673" s="21"/>
    </row>
    <row r="674" customFormat="false" ht="15.75" hidden="false" customHeight="true" outlineLevel="0" collapsed="false">
      <c r="F674" s="21"/>
    </row>
    <row r="675" customFormat="false" ht="15.75" hidden="false" customHeight="true" outlineLevel="0" collapsed="false">
      <c r="F675" s="21"/>
    </row>
    <row r="676" customFormat="false" ht="15.75" hidden="false" customHeight="true" outlineLevel="0" collapsed="false">
      <c r="F676" s="21"/>
    </row>
    <row r="677" customFormat="false" ht="15.75" hidden="false" customHeight="true" outlineLevel="0" collapsed="false">
      <c r="F677" s="21"/>
    </row>
    <row r="678" customFormat="false" ht="15.75" hidden="false" customHeight="true" outlineLevel="0" collapsed="false">
      <c r="F678" s="21"/>
    </row>
    <row r="679" customFormat="false" ht="15.75" hidden="false" customHeight="true" outlineLevel="0" collapsed="false">
      <c r="F679" s="21"/>
    </row>
    <row r="680" customFormat="false" ht="15.75" hidden="false" customHeight="true" outlineLevel="0" collapsed="false">
      <c r="F680" s="21"/>
    </row>
    <row r="681" customFormat="false" ht="15.75" hidden="false" customHeight="true" outlineLevel="0" collapsed="false">
      <c r="F681" s="21"/>
    </row>
    <row r="682" customFormat="false" ht="15.75" hidden="false" customHeight="true" outlineLevel="0" collapsed="false">
      <c r="F682" s="21"/>
    </row>
    <row r="683" customFormat="false" ht="15.75" hidden="false" customHeight="true" outlineLevel="0" collapsed="false">
      <c r="F683" s="21"/>
    </row>
    <row r="684" customFormat="false" ht="15.75" hidden="false" customHeight="true" outlineLevel="0" collapsed="false">
      <c r="F684" s="21"/>
    </row>
    <row r="685" customFormat="false" ht="15.75" hidden="false" customHeight="true" outlineLevel="0" collapsed="false">
      <c r="F685" s="21"/>
    </row>
    <row r="686" customFormat="false" ht="15.75" hidden="false" customHeight="true" outlineLevel="0" collapsed="false">
      <c r="F686" s="21"/>
    </row>
    <row r="687" customFormat="false" ht="15.75" hidden="false" customHeight="true" outlineLevel="0" collapsed="false">
      <c r="F687" s="21"/>
    </row>
    <row r="688" customFormat="false" ht="15.75" hidden="false" customHeight="true" outlineLevel="0" collapsed="false">
      <c r="F688" s="21"/>
    </row>
    <row r="689" customFormat="false" ht="15.75" hidden="false" customHeight="true" outlineLevel="0" collapsed="false">
      <c r="F689" s="21"/>
    </row>
    <row r="690" customFormat="false" ht="15.75" hidden="false" customHeight="true" outlineLevel="0" collapsed="false">
      <c r="F690" s="21"/>
    </row>
    <row r="691" customFormat="false" ht="15.75" hidden="false" customHeight="true" outlineLevel="0" collapsed="false">
      <c r="F691" s="21"/>
    </row>
    <row r="692" customFormat="false" ht="15.75" hidden="false" customHeight="true" outlineLevel="0" collapsed="false">
      <c r="F692" s="21"/>
    </row>
    <row r="693" customFormat="false" ht="15.75" hidden="false" customHeight="true" outlineLevel="0" collapsed="false">
      <c r="F693" s="21"/>
    </row>
    <row r="694" customFormat="false" ht="15.75" hidden="false" customHeight="true" outlineLevel="0" collapsed="false">
      <c r="F694" s="21"/>
    </row>
    <row r="695" customFormat="false" ht="15.75" hidden="false" customHeight="true" outlineLevel="0" collapsed="false">
      <c r="F695" s="21"/>
    </row>
    <row r="696" customFormat="false" ht="15.75" hidden="false" customHeight="true" outlineLevel="0" collapsed="false">
      <c r="F696" s="21"/>
    </row>
    <row r="697" customFormat="false" ht="15.75" hidden="false" customHeight="true" outlineLevel="0" collapsed="false">
      <c r="F697" s="21"/>
    </row>
    <row r="698" customFormat="false" ht="15.75" hidden="false" customHeight="true" outlineLevel="0" collapsed="false">
      <c r="F698" s="21"/>
    </row>
    <row r="699" customFormat="false" ht="15.75" hidden="false" customHeight="true" outlineLevel="0" collapsed="false">
      <c r="F699" s="21"/>
    </row>
    <row r="700" customFormat="false" ht="15.75" hidden="false" customHeight="true" outlineLevel="0" collapsed="false">
      <c r="F700" s="21"/>
    </row>
    <row r="701" customFormat="false" ht="15.75" hidden="false" customHeight="true" outlineLevel="0" collapsed="false">
      <c r="F701" s="21"/>
    </row>
    <row r="702" customFormat="false" ht="15.75" hidden="false" customHeight="true" outlineLevel="0" collapsed="false">
      <c r="F702" s="21"/>
    </row>
    <row r="703" customFormat="false" ht="15.75" hidden="false" customHeight="true" outlineLevel="0" collapsed="false">
      <c r="F703" s="21"/>
    </row>
    <row r="704" customFormat="false" ht="15.75" hidden="false" customHeight="true" outlineLevel="0" collapsed="false">
      <c r="F704" s="21"/>
    </row>
    <row r="705" customFormat="false" ht="15.75" hidden="false" customHeight="true" outlineLevel="0" collapsed="false">
      <c r="F705" s="21"/>
    </row>
    <row r="706" customFormat="false" ht="15.75" hidden="false" customHeight="true" outlineLevel="0" collapsed="false">
      <c r="F706" s="21"/>
    </row>
    <row r="707" customFormat="false" ht="15.75" hidden="false" customHeight="true" outlineLevel="0" collapsed="false">
      <c r="F707" s="21"/>
    </row>
    <row r="708" customFormat="false" ht="15.75" hidden="false" customHeight="true" outlineLevel="0" collapsed="false">
      <c r="F708" s="21"/>
    </row>
    <row r="709" customFormat="false" ht="15.75" hidden="false" customHeight="true" outlineLevel="0" collapsed="false">
      <c r="F709" s="21"/>
    </row>
    <row r="710" customFormat="false" ht="15.75" hidden="false" customHeight="true" outlineLevel="0" collapsed="false">
      <c r="F710" s="21"/>
    </row>
    <row r="711" customFormat="false" ht="15.75" hidden="false" customHeight="true" outlineLevel="0" collapsed="false">
      <c r="F711" s="21"/>
    </row>
    <row r="712" customFormat="false" ht="15.75" hidden="false" customHeight="true" outlineLevel="0" collapsed="false">
      <c r="F712" s="21"/>
    </row>
    <row r="713" customFormat="false" ht="15.75" hidden="false" customHeight="true" outlineLevel="0" collapsed="false">
      <c r="F713" s="21"/>
    </row>
    <row r="714" customFormat="false" ht="15.75" hidden="false" customHeight="true" outlineLevel="0" collapsed="false">
      <c r="F714" s="21"/>
    </row>
    <row r="715" customFormat="false" ht="15.75" hidden="false" customHeight="true" outlineLevel="0" collapsed="false">
      <c r="F715" s="21"/>
    </row>
    <row r="716" customFormat="false" ht="15.75" hidden="false" customHeight="true" outlineLevel="0" collapsed="false">
      <c r="F716" s="21"/>
    </row>
    <row r="717" customFormat="false" ht="15.75" hidden="false" customHeight="true" outlineLevel="0" collapsed="false">
      <c r="F717" s="21"/>
    </row>
    <row r="718" customFormat="false" ht="15.75" hidden="false" customHeight="true" outlineLevel="0" collapsed="false">
      <c r="F718" s="21"/>
    </row>
    <row r="719" customFormat="false" ht="15.75" hidden="false" customHeight="true" outlineLevel="0" collapsed="false">
      <c r="F719" s="21"/>
    </row>
    <row r="720" customFormat="false" ht="15.75" hidden="false" customHeight="true" outlineLevel="0" collapsed="false">
      <c r="F720" s="21"/>
    </row>
    <row r="721" customFormat="false" ht="15.75" hidden="false" customHeight="true" outlineLevel="0" collapsed="false">
      <c r="F721" s="21"/>
    </row>
    <row r="722" customFormat="false" ht="15.75" hidden="false" customHeight="true" outlineLevel="0" collapsed="false">
      <c r="F722" s="21"/>
    </row>
    <row r="723" customFormat="false" ht="15.75" hidden="false" customHeight="true" outlineLevel="0" collapsed="false">
      <c r="F723" s="21"/>
    </row>
    <row r="724" customFormat="false" ht="15.75" hidden="false" customHeight="true" outlineLevel="0" collapsed="false">
      <c r="F724" s="21"/>
    </row>
    <row r="725" customFormat="false" ht="15.75" hidden="false" customHeight="true" outlineLevel="0" collapsed="false">
      <c r="F725" s="21"/>
    </row>
    <row r="726" customFormat="false" ht="15.75" hidden="false" customHeight="true" outlineLevel="0" collapsed="false">
      <c r="F726" s="21"/>
    </row>
    <row r="727" customFormat="false" ht="15.75" hidden="false" customHeight="true" outlineLevel="0" collapsed="false">
      <c r="F727" s="21"/>
    </row>
    <row r="728" customFormat="false" ht="15.75" hidden="false" customHeight="true" outlineLevel="0" collapsed="false">
      <c r="F728" s="21"/>
    </row>
    <row r="729" customFormat="false" ht="15.75" hidden="false" customHeight="true" outlineLevel="0" collapsed="false">
      <c r="F729" s="21"/>
    </row>
    <row r="730" customFormat="false" ht="15.75" hidden="false" customHeight="true" outlineLevel="0" collapsed="false">
      <c r="F730" s="21"/>
    </row>
    <row r="731" customFormat="false" ht="15.75" hidden="false" customHeight="true" outlineLevel="0" collapsed="false">
      <c r="F731" s="21"/>
    </row>
    <row r="732" customFormat="false" ht="15.75" hidden="false" customHeight="true" outlineLevel="0" collapsed="false">
      <c r="F732" s="21"/>
    </row>
    <row r="733" customFormat="false" ht="15.75" hidden="false" customHeight="true" outlineLevel="0" collapsed="false">
      <c r="F733" s="21"/>
    </row>
    <row r="734" customFormat="false" ht="15.75" hidden="false" customHeight="true" outlineLevel="0" collapsed="false">
      <c r="F734" s="21"/>
    </row>
    <row r="735" customFormat="false" ht="15.75" hidden="false" customHeight="true" outlineLevel="0" collapsed="false">
      <c r="F735" s="21"/>
    </row>
    <row r="736" customFormat="false" ht="15.75" hidden="false" customHeight="true" outlineLevel="0" collapsed="false">
      <c r="F736" s="21"/>
    </row>
    <row r="737" customFormat="false" ht="15.75" hidden="false" customHeight="true" outlineLevel="0" collapsed="false">
      <c r="F737" s="21"/>
    </row>
    <row r="738" customFormat="false" ht="15.75" hidden="false" customHeight="true" outlineLevel="0" collapsed="false">
      <c r="F738" s="21"/>
    </row>
    <row r="739" customFormat="false" ht="15.75" hidden="false" customHeight="true" outlineLevel="0" collapsed="false">
      <c r="F739" s="21"/>
    </row>
    <row r="740" customFormat="false" ht="15.75" hidden="false" customHeight="true" outlineLevel="0" collapsed="false">
      <c r="F740" s="21"/>
    </row>
    <row r="741" customFormat="false" ht="15.75" hidden="false" customHeight="true" outlineLevel="0" collapsed="false">
      <c r="F741" s="21"/>
    </row>
    <row r="742" customFormat="false" ht="15.75" hidden="false" customHeight="true" outlineLevel="0" collapsed="false">
      <c r="F742" s="21"/>
    </row>
    <row r="743" customFormat="false" ht="15.75" hidden="false" customHeight="true" outlineLevel="0" collapsed="false">
      <c r="F743" s="21"/>
    </row>
    <row r="744" customFormat="false" ht="15.75" hidden="false" customHeight="true" outlineLevel="0" collapsed="false">
      <c r="F744" s="21"/>
    </row>
    <row r="745" customFormat="false" ht="15.75" hidden="false" customHeight="true" outlineLevel="0" collapsed="false">
      <c r="F745" s="21"/>
    </row>
    <row r="746" customFormat="false" ht="15.75" hidden="false" customHeight="true" outlineLevel="0" collapsed="false">
      <c r="F746" s="21"/>
    </row>
    <row r="747" customFormat="false" ht="15.75" hidden="false" customHeight="true" outlineLevel="0" collapsed="false">
      <c r="F747" s="21"/>
    </row>
    <row r="748" customFormat="false" ht="15.75" hidden="false" customHeight="true" outlineLevel="0" collapsed="false">
      <c r="F748" s="21"/>
    </row>
    <row r="749" customFormat="false" ht="15.75" hidden="false" customHeight="true" outlineLevel="0" collapsed="false">
      <c r="F749" s="21"/>
    </row>
    <row r="750" customFormat="false" ht="15.75" hidden="false" customHeight="true" outlineLevel="0" collapsed="false">
      <c r="F750" s="21"/>
    </row>
    <row r="751" customFormat="false" ht="15.75" hidden="false" customHeight="true" outlineLevel="0" collapsed="false">
      <c r="F751" s="21"/>
    </row>
    <row r="752" customFormat="false" ht="15.75" hidden="false" customHeight="true" outlineLevel="0" collapsed="false">
      <c r="F752" s="21"/>
    </row>
    <row r="753" customFormat="false" ht="15.75" hidden="false" customHeight="true" outlineLevel="0" collapsed="false">
      <c r="F753" s="21"/>
    </row>
    <row r="754" customFormat="false" ht="15.75" hidden="false" customHeight="true" outlineLevel="0" collapsed="false">
      <c r="F754" s="21"/>
    </row>
    <row r="755" customFormat="false" ht="15.75" hidden="false" customHeight="true" outlineLevel="0" collapsed="false">
      <c r="F755" s="21"/>
    </row>
    <row r="756" customFormat="false" ht="15.75" hidden="false" customHeight="true" outlineLevel="0" collapsed="false">
      <c r="F756" s="21"/>
    </row>
    <row r="757" customFormat="false" ht="15.75" hidden="false" customHeight="true" outlineLevel="0" collapsed="false">
      <c r="F757" s="21"/>
    </row>
    <row r="758" customFormat="false" ht="15.75" hidden="false" customHeight="true" outlineLevel="0" collapsed="false">
      <c r="F758" s="21"/>
    </row>
    <row r="759" customFormat="false" ht="15.75" hidden="false" customHeight="true" outlineLevel="0" collapsed="false">
      <c r="F759" s="21"/>
    </row>
    <row r="760" customFormat="false" ht="15.75" hidden="false" customHeight="true" outlineLevel="0" collapsed="false">
      <c r="F760" s="21"/>
    </row>
    <row r="761" customFormat="false" ht="15.75" hidden="false" customHeight="true" outlineLevel="0" collapsed="false">
      <c r="F761" s="21"/>
    </row>
    <row r="762" customFormat="false" ht="15.75" hidden="false" customHeight="true" outlineLevel="0" collapsed="false">
      <c r="F762" s="21"/>
    </row>
    <row r="763" customFormat="false" ht="15.75" hidden="false" customHeight="true" outlineLevel="0" collapsed="false">
      <c r="F763" s="21"/>
    </row>
    <row r="764" customFormat="false" ht="15.75" hidden="false" customHeight="true" outlineLevel="0" collapsed="false">
      <c r="F764" s="21"/>
    </row>
    <row r="765" customFormat="false" ht="15.75" hidden="false" customHeight="true" outlineLevel="0" collapsed="false">
      <c r="F765" s="21"/>
    </row>
    <row r="766" customFormat="false" ht="15.75" hidden="false" customHeight="true" outlineLevel="0" collapsed="false">
      <c r="F766" s="21"/>
    </row>
    <row r="767" customFormat="false" ht="15.75" hidden="false" customHeight="true" outlineLevel="0" collapsed="false">
      <c r="F767" s="21"/>
    </row>
    <row r="768" customFormat="false" ht="15.75" hidden="false" customHeight="true" outlineLevel="0" collapsed="false">
      <c r="F768" s="21"/>
    </row>
    <row r="769" customFormat="false" ht="15.75" hidden="false" customHeight="true" outlineLevel="0" collapsed="false">
      <c r="F769" s="21"/>
    </row>
    <row r="770" customFormat="false" ht="15.75" hidden="false" customHeight="true" outlineLevel="0" collapsed="false">
      <c r="F770" s="21"/>
    </row>
    <row r="771" customFormat="false" ht="15.75" hidden="false" customHeight="true" outlineLevel="0" collapsed="false">
      <c r="F771" s="21"/>
    </row>
    <row r="772" customFormat="false" ht="15.75" hidden="false" customHeight="true" outlineLevel="0" collapsed="false">
      <c r="F772" s="21"/>
    </row>
    <row r="773" customFormat="false" ht="15.75" hidden="false" customHeight="true" outlineLevel="0" collapsed="false">
      <c r="F773" s="21"/>
    </row>
    <row r="774" customFormat="false" ht="15.75" hidden="false" customHeight="true" outlineLevel="0" collapsed="false">
      <c r="F774" s="21"/>
    </row>
    <row r="775" customFormat="false" ht="15.75" hidden="false" customHeight="true" outlineLevel="0" collapsed="false">
      <c r="F775" s="21"/>
    </row>
    <row r="776" customFormat="false" ht="15.75" hidden="false" customHeight="true" outlineLevel="0" collapsed="false">
      <c r="F776" s="21"/>
    </row>
    <row r="777" customFormat="false" ht="15.75" hidden="false" customHeight="true" outlineLevel="0" collapsed="false">
      <c r="F777" s="21"/>
    </row>
    <row r="778" customFormat="false" ht="15.75" hidden="false" customHeight="true" outlineLevel="0" collapsed="false">
      <c r="F778" s="21"/>
    </row>
    <row r="779" customFormat="false" ht="15.75" hidden="false" customHeight="true" outlineLevel="0" collapsed="false">
      <c r="F779" s="21"/>
    </row>
    <row r="780" customFormat="false" ht="15.75" hidden="false" customHeight="true" outlineLevel="0" collapsed="false">
      <c r="F780" s="21"/>
    </row>
    <row r="781" customFormat="false" ht="15.75" hidden="false" customHeight="true" outlineLevel="0" collapsed="false">
      <c r="F781" s="21"/>
    </row>
    <row r="782" customFormat="false" ht="15.75" hidden="false" customHeight="true" outlineLevel="0" collapsed="false">
      <c r="F782" s="21"/>
    </row>
    <row r="783" customFormat="false" ht="15.75" hidden="false" customHeight="true" outlineLevel="0" collapsed="false">
      <c r="F783" s="21"/>
    </row>
    <row r="784" customFormat="false" ht="15.75" hidden="false" customHeight="true" outlineLevel="0" collapsed="false">
      <c r="F784" s="21"/>
    </row>
    <row r="785" customFormat="false" ht="15.75" hidden="false" customHeight="true" outlineLevel="0" collapsed="false">
      <c r="F785" s="21"/>
    </row>
    <row r="786" customFormat="false" ht="15.75" hidden="false" customHeight="true" outlineLevel="0" collapsed="false">
      <c r="F786" s="21"/>
    </row>
    <row r="787" customFormat="false" ht="15.75" hidden="false" customHeight="true" outlineLevel="0" collapsed="false">
      <c r="F787" s="21"/>
    </row>
    <row r="788" customFormat="false" ht="15.75" hidden="false" customHeight="true" outlineLevel="0" collapsed="false">
      <c r="F788" s="21"/>
    </row>
    <row r="789" customFormat="false" ht="15.75" hidden="false" customHeight="true" outlineLevel="0" collapsed="false">
      <c r="F789" s="21"/>
    </row>
    <row r="790" customFormat="false" ht="15.75" hidden="false" customHeight="true" outlineLevel="0" collapsed="false">
      <c r="F790" s="21"/>
    </row>
    <row r="791" customFormat="false" ht="15.75" hidden="false" customHeight="true" outlineLevel="0" collapsed="false">
      <c r="F791" s="21"/>
    </row>
    <row r="792" customFormat="false" ht="15.75" hidden="false" customHeight="true" outlineLevel="0" collapsed="false">
      <c r="F792" s="21"/>
    </row>
    <row r="793" customFormat="false" ht="15.75" hidden="false" customHeight="true" outlineLevel="0" collapsed="false">
      <c r="F793" s="21"/>
    </row>
    <row r="794" customFormat="false" ht="15.75" hidden="false" customHeight="true" outlineLevel="0" collapsed="false">
      <c r="F794" s="21"/>
    </row>
    <row r="795" customFormat="false" ht="15.75" hidden="false" customHeight="true" outlineLevel="0" collapsed="false">
      <c r="F795" s="21"/>
    </row>
    <row r="796" customFormat="false" ht="15.75" hidden="false" customHeight="true" outlineLevel="0" collapsed="false">
      <c r="F796" s="21"/>
    </row>
    <row r="797" customFormat="false" ht="15.75" hidden="false" customHeight="true" outlineLevel="0" collapsed="false">
      <c r="F797" s="21"/>
    </row>
    <row r="798" customFormat="false" ht="15.75" hidden="false" customHeight="true" outlineLevel="0" collapsed="false">
      <c r="F798" s="21"/>
    </row>
    <row r="799" customFormat="false" ht="15.75" hidden="false" customHeight="true" outlineLevel="0" collapsed="false">
      <c r="F799" s="21"/>
    </row>
    <row r="800" customFormat="false" ht="15.75" hidden="false" customHeight="true" outlineLevel="0" collapsed="false">
      <c r="F800" s="21"/>
    </row>
    <row r="801" customFormat="false" ht="15.75" hidden="false" customHeight="true" outlineLevel="0" collapsed="false">
      <c r="F801" s="21"/>
    </row>
    <row r="802" customFormat="false" ht="15.75" hidden="false" customHeight="true" outlineLevel="0" collapsed="false">
      <c r="F802" s="21"/>
    </row>
    <row r="803" customFormat="false" ht="15.75" hidden="false" customHeight="true" outlineLevel="0" collapsed="false">
      <c r="F803" s="21"/>
    </row>
    <row r="804" customFormat="false" ht="15.75" hidden="false" customHeight="true" outlineLevel="0" collapsed="false">
      <c r="F804" s="21"/>
    </row>
    <row r="805" customFormat="false" ht="15.75" hidden="false" customHeight="true" outlineLevel="0" collapsed="false">
      <c r="F805" s="21"/>
    </row>
    <row r="806" customFormat="false" ht="15.75" hidden="false" customHeight="true" outlineLevel="0" collapsed="false">
      <c r="F806" s="21"/>
    </row>
    <row r="807" customFormat="false" ht="15.75" hidden="false" customHeight="true" outlineLevel="0" collapsed="false">
      <c r="F807" s="21"/>
    </row>
    <row r="808" customFormat="false" ht="15.75" hidden="false" customHeight="true" outlineLevel="0" collapsed="false">
      <c r="F808" s="21"/>
    </row>
    <row r="809" customFormat="false" ht="15.75" hidden="false" customHeight="true" outlineLevel="0" collapsed="false">
      <c r="F809" s="21"/>
    </row>
    <row r="810" customFormat="false" ht="15.75" hidden="false" customHeight="true" outlineLevel="0" collapsed="false">
      <c r="F810" s="21"/>
    </row>
    <row r="811" customFormat="false" ht="15.75" hidden="false" customHeight="true" outlineLevel="0" collapsed="false">
      <c r="F811" s="21"/>
    </row>
    <row r="812" customFormat="false" ht="15.75" hidden="false" customHeight="true" outlineLevel="0" collapsed="false">
      <c r="F812" s="21"/>
    </row>
    <row r="813" customFormat="false" ht="15.75" hidden="false" customHeight="true" outlineLevel="0" collapsed="false">
      <c r="F813" s="21"/>
    </row>
    <row r="814" customFormat="false" ht="15.75" hidden="false" customHeight="true" outlineLevel="0" collapsed="false">
      <c r="F814" s="21"/>
    </row>
    <row r="815" customFormat="false" ht="15.75" hidden="false" customHeight="true" outlineLevel="0" collapsed="false">
      <c r="F815" s="21"/>
    </row>
    <row r="816" customFormat="false" ht="15.75" hidden="false" customHeight="true" outlineLevel="0" collapsed="false">
      <c r="F816" s="21"/>
    </row>
    <row r="817" customFormat="false" ht="15.75" hidden="false" customHeight="true" outlineLevel="0" collapsed="false">
      <c r="F817" s="21"/>
    </row>
    <row r="818" customFormat="false" ht="15.75" hidden="false" customHeight="true" outlineLevel="0" collapsed="false">
      <c r="F818" s="21"/>
    </row>
    <row r="819" customFormat="false" ht="15.75" hidden="false" customHeight="true" outlineLevel="0" collapsed="false">
      <c r="F819" s="21"/>
    </row>
    <row r="820" customFormat="false" ht="15.75" hidden="false" customHeight="true" outlineLevel="0" collapsed="false">
      <c r="F820" s="21"/>
    </row>
    <row r="821" customFormat="false" ht="15.75" hidden="false" customHeight="true" outlineLevel="0" collapsed="false">
      <c r="F821" s="21"/>
    </row>
    <row r="822" customFormat="false" ht="15.75" hidden="false" customHeight="true" outlineLevel="0" collapsed="false">
      <c r="F822" s="21"/>
    </row>
    <row r="823" customFormat="false" ht="15.75" hidden="false" customHeight="true" outlineLevel="0" collapsed="false">
      <c r="F823" s="21"/>
    </row>
    <row r="824" customFormat="false" ht="15.75" hidden="false" customHeight="true" outlineLevel="0" collapsed="false">
      <c r="F824" s="21"/>
    </row>
    <row r="825" customFormat="false" ht="15.75" hidden="false" customHeight="true" outlineLevel="0" collapsed="false">
      <c r="F825" s="21"/>
    </row>
    <row r="826" customFormat="false" ht="15.75" hidden="false" customHeight="true" outlineLevel="0" collapsed="false">
      <c r="F826" s="21"/>
    </row>
    <row r="827" customFormat="false" ht="15.75" hidden="false" customHeight="true" outlineLevel="0" collapsed="false">
      <c r="F827" s="21"/>
    </row>
    <row r="828" customFormat="false" ht="15.75" hidden="false" customHeight="true" outlineLevel="0" collapsed="false">
      <c r="F828" s="21"/>
    </row>
    <row r="829" customFormat="false" ht="15.75" hidden="false" customHeight="true" outlineLevel="0" collapsed="false">
      <c r="F829" s="21"/>
    </row>
    <row r="830" customFormat="false" ht="15.75" hidden="false" customHeight="true" outlineLevel="0" collapsed="false">
      <c r="F830" s="21"/>
    </row>
    <row r="831" customFormat="false" ht="15.75" hidden="false" customHeight="true" outlineLevel="0" collapsed="false">
      <c r="F831" s="21"/>
    </row>
    <row r="832" customFormat="false" ht="15.75" hidden="false" customHeight="true" outlineLevel="0" collapsed="false">
      <c r="F832" s="21"/>
    </row>
    <row r="833" customFormat="false" ht="15.75" hidden="false" customHeight="true" outlineLevel="0" collapsed="false">
      <c r="F833" s="21"/>
    </row>
    <row r="834" customFormat="false" ht="15.75" hidden="false" customHeight="true" outlineLevel="0" collapsed="false">
      <c r="F834" s="21"/>
    </row>
    <row r="835" customFormat="false" ht="15.75" hidden="false" customHeight="true" outlineLevel="0" collapsed="false">
      <c r="F835" s="21"/>
    </row>
    <row r="836" customFormat="false" ht="15.75" hidden="false" customHeight="true" outlineLevel="0" collapsed="false">
      <c r="F836" s="21"/>
    </row>
    <row r="837" customFormat="false" ht="15.75" hidden="false" customHeight="true" outlineLevel="0" collapsed="false">
      <c r="F837" s="21"/>
    </row>
    <row r="838" customFormat="false" ht="15.75" hidden="false" customHeight="true" outlineLevel="0" collapsed="false">
      <c r="F838" s="21"/>
    </row>
    <row r="839" customFormat="false" ht="15.75" hidden="false" customHeight="true" outlineLevel="0" collapsed="false">
      <c r="F839" s="21"/>
    </row>
    <row r="840" customFormat="false" ht="15.75" hidden="false" customHeight="true" outlineLevel="0" collapsed="false">
      <c r="F840" s="21"/>
    </row>
    <row r="841" customFormat="false" ht="15.75" hidden="false" customHeight="true" outlineLevel="0" collapsed="false">
      <c r="F841" s="21"/>
    </row>
    <row r="842" customFormat="false" ht="15.75" hidden="false" customHeight="true" outlineLevel="0" collapsed="false">
      <c r="F842" s="21"/>
    </row>
    <row r="843" customFormat="false" ht="15.75" hidden="false" customHeight="true" outlineLevel="0" collapsed="false">
      <c r="F843" s="21"/>
    </row>
    <row r="844" customFormat="false" ht="15.75" hidden="false" customHeight="true" outlineLevel="0" collapsed="false">
      <c r="F844" s="21"/>
    </row>
    <row r="845" customFormat="false" ht="15.75" hidden="false" customHeight="true" outlineLevel="0" collapsed="false">
      <c r="F845" s="21"/>
    </row>
    <row r="846" customFormat="false" ht="15.75" hidden="false" customHeight="true" outlineLevel="0" collapsed="false">
      <c r="F846" s="21"/>
    </row>
    <row r="847" customFormat="false" ht="15.75" hidden="false" customHeight="true" outlineLevel="0" collapsed="false">
      <c r="F847" s="21"/>
    </row>
    <row r="848" customFormat="false" ht="15.75" hidden="false" customHeight="true" outlineLevel="0" collapsed="false">
      <c r="F848" s="21"/>
    </row>
    <row r="849" customFormat="false" ht="15.75" hidden="false" customHeight="true" outlineLevel="0" collapsed="false">
      <c r="F849" s="21"/>
    </row>
    <row r="850" customFormat="false" ht="15.75" hidden="false" customHeight="true" outlineLevel="0" collapsed="false">
      <c r="F850" s="21"/>
    </row>
    <row r="851" customFormat="false" ht="15.75" hidden="false" customHeight="true" outlineLevel="0" collapsed="false">
      <c r="F851" s="21"/>
    </row>
    <row r="852" customFormat="false" ht="15.75" hidden="false" customHeight="true" outlineLevel="0" collapsed="false">
      <c r="F852" s="21"/>
    </row>
    <row r="853" customFormat="false" ht="15.75" hidden="false" customHeight="true" outlineLevel="0" collapsed="false">
      <c r="F853" s="21"/>
    </row>
    <row r="854" customFormat="false" ht="15.75" hidden="false" customHeight="true" outlineLevel="0" collapsed="false">
      <c r="F854" s="21"/>
    </row>
    <row r="855" customFormat="false" ht="15.75" hidden="false" customHeight="true" outlineLevel="0" collapsed="false">
      <c r="F855" s="21"/>
    </row>
    <row r="856" customFormat="false" ht="15.75" hidden="false" customHeight="true" outlineLevel="0" collapsed="false">
      <c r="F856" s="21"/>
    </row>
    <row r="857" customFormat="false" ht="15.75" hidden="false" customHeight="true" outlineLevel="0" collapsed="false">
      <c r="F857" s="21"/>
    </row>
    <row r="858" customFormat="false" ht="15.75" hidden="false" customHeight="true" outlineLevel="0" collapsed="false">
      <c r="F858" s="21"/>
    </row>
    <row r="859" customFormat="false" ht="15.75" hidden="false" customHeight="true" outlineLevel="0" collapsed="false">
      <c r="F859" s="21"/>
    </row>
    <row r="860" customFormat="false" ht="15.75" hidden="false" customHeight="true" outlineLevel="0" collapsed="false">
      <c r="F860" s="21"/>
    </row>
    <row r="861" customFormat="false" ht="15.75" hidden="false" customHeight="true" outlineLevel="0" collapsed="false">
      <c r="F861" s="21"/>
    </row>
    <row r="862" customFormat="false" ht="15.75" hidden="false" customHeight="true" outlineLevel="0" collapsed="false">
      <c r="F862" s="21"/>
    </row>
    <row r="863" customFormat="false" ht="15.75" hidden="false" customHeight="true" outlineLevel="0" collapsed="false">
      <c r="F863" s="21"/>
    </row>
    <row r="864" customFormat="false" ht="15.75" hidden="false" customHeight="true" outlineLevel="0" collapsed="false">
      <c r="F864" s="21"/>
    </row>
    <row r="865" customFormat="false" ht="15.75" hidden="false" customHeight="true" outlineLevel="0" collapsed="false">
      <c r="F865" s="21"/>
    </row>
    <row r="866" customFormat="false" ht="15.75" hidden="false" customHeight="true" outlineLevel="0" collapsed="false">
      <c r="F866" s="21"/>
    </row>
    <row r="867" customFormat="false" ht="15.75" hidden="false" customHeight="true" outlineLevel="0" collapsed="false">
      <c r="F867" s="21"/>
    </row>
    <row r="868" customFormat="false" ht="15.75" hidden="false" customHeight="true" outlineLevel="0" collapsed="false">
      <c r="F868" s="21"/>
    </row>
    <row r="869" customFormat="false" ht="15.75" hidden="false" customHeight="true" outlineLevel="0" collapsed="false">
      <c r="F869" s="21"/>
    </row>
    <row r="870" customFormat="false" ht="15.75" hidden="false" customHeight="true" outlineLevel="0" collapsed="false">
      <c r="F870" s="21"/>
    </row>
    <row r="871" customFormat="false" ht="15.75" hidden="false" customHeight="true" outlineLevel="0" collapsed="false">
      <c r="F871" s="21"/>
    </row>
    <row r="872" customFormat="false" ht="15.75" hidden="false" customHeight="true" outlineLevel="0" collapsed="false">
      <c r="F872" s="21"/>
    </row>
    <row r="873" customFormat="false" ht="15.75" hidden="false" customHeight="true" outlineLevel="0" collapsed="false">
      <c r="F873" s="21"/>
    </row>
    <row r="874" customFormat="false" ht="15.75" hidden="false" customHeight="true" outlineLevel="0" collapsed="false">
      <c r="F874" s="21"/>
    </row>
    <row r="875" customFormat="false" ht="15.75" hidden="false" customHeight="true" outlineLevel="0" collapsed="false">
      <c r="F875" s="21"/>
    </row>
    <row r="876" customFormat="false" ht="15.75" hidden="false" customHeight="true" outlineLevel="0" collapsed="false">
      <c r="F876" s="21"/>
    </row>
    <row r="877" customFormat="false" ht="15.75" hidden="false" customHeight="true" outlineLevel="0" collapsed="false">
      <c r="F877" s="21"/>
    </row>
    <row r="878" customFormat="false" ht="15.75" hidden="false" customHeight="true" outlineLevel="0" collapsed="false">
      <c r="F878" s="21"/>
    </row>
    <row r="879" customFormat="false" ht="15.75" hidden="false" customHeight="true" outlineLevel="0" collapsed="false">
      <c r="F879" s="21"/>
    </row>
    <row r="880" customFormat="false" ht="15.75" hidden="false" customHeight="true" outlineLevel="0" collapsed="false">
      <c r="F880" s="21"/>
    </row>
    <row r="881" customFormat="false" ht="15.75" hidden="false" customHeight="true" outlineLevel="0" collapsed="false">
      <c r="F881" s="21"/>
    </row>
    <row r="882" customFormat="false" ht="15.75" hidden="false" customHeight="true" outlineLevel="0" collapsed="false">
      <c r="F882" s="21"/>
    </row>
    <row r="883" customFormat="false" ht="15.75" hidden="false" customHeight="true" outlineLevel="0" collapsed="false">
      <c r="F883" s="21"/>
    </row>
    <row r="884" customFormat="false" ht="15.75" hidden="false" customHeight="true" outlineLevel="0" collapsed="false">
      <c r="F884" s="21"/>
    </row>
    <row r="885" customFormat="false" ht="15.75" hidden="false" customHeight="true" outlineLevel="0" collapsed="false">
      <c r="F885" s="21"/>
    </row>
    <row r="886" customFormat="false" ht="15.75" hidden="false" customHeight="true" outlineLevel="0" collapsed="false">
      <c r="F886" s="21"/>
    </row>
    <row r="887" customFormat="false" ht="15.75" hidden="false" customHeight="true" outlineLevel="0" collapsed="false">
      <c r="F887" s="21"/>
    </row>
    <row r="888" customFormat="false" ht="15.75" hidden="false" customHeight="true" outlineLevel="0" collapsed="false">
      <c r="F888" s="21"/>
    </row>
    <row r="889" customFormat="false" ht="15.75" hidden="false" customHeight="true" outlineLevel="0" collapsed="false">
      <c r="F889" s="21"/>
    </row>
    <row r="890" customFormat="false" ht="15.75" hidden="false" customHeight="true" outlineLevel="0" collapsed="false">
      <c r="F890" s="21"/>
    </row>
    <row r="891" customFormat="false" ht="15.75" hidden="false" customHeight="true" outlineLevel="0" collapsed="false">
      <c r="F891" s="21"/>
    </row>
    <row r="892" customFormat="false" ht="15.75" hidden="false" customHeight="true" outlineLevel="0" collapsed="false">
      <c r="F892" s="21"/>
    </row>
    <row r="893" customFormat="false" ht="15.75" hidden="false" customHeight="true" outlineLevel="0" collapsed="false">
      <c r="F893" s="21"/>
    </row>
    <row r="894" customFormat="false" ht="15.75" hidden="false" customHeight="true" outlineLevel="0" collapsed="false">
      <c r="F894" s="21"/>
    </row>
    <row r="895" customFormat="false" ht="15.75" hidden="false" customHeight="true" outlineLevel="0" collapsed="false">
      <c r="F895" s="21"/>
    </row>
    <row r="896" customFormat="false" ht="15.75" hidden="false" customHeight="true" outlineLevel="0" collapsed="false">
      <c r="F896" s="21"/>
    </row>
    <row r="897" customFormat="false" ht="15.75" hidden="false" customHeight="true" outlineLevel="0" collapsed="false">
      <c r="F897" s="21"/>
    </row>
    <row r="898" customFormat="false" ht="15.75" hidden="false" customHeight="true" outlineLevel="0" collapsed="false">
      <c r="F898" s="21"/>
    </row>
    <row r="899" customFormat="false" ht="15.75" hidden="false" customHeight="true" outlineLevel="0" collapsed="false">
      <c r="F899" s="21"/>
    </row>
    <row r="900" customFormat="false" ht="15.75" hidden="false" customHeight="true" outlineLevel="0" collapsed="false">
      <c r="F900" s="21"/>
    </row>
    <row r="901" customFormat="false" ht="15.75" hidden="false" customHeight="true" outlineLevel="0" collapsed="false">
      <c r="F901" s="21"/>
    </row>
    <row r="902" customFormat="false" ht="15.75" hidden="false" customHeight="true" outlineLevel="0" collapsed="false">
      <c r="F902" s="21"/>
    </row>
    <row r="903" customFormat="false" ht="15.75" hidden="false" customHeight="true" outlineLevel="0" collapsed="false">
      <c r="F903" s="21"/>
    </row>
    <row r="904" customFormat="false" ht="15.75" hidden="false" customHeight="true" outlineLevel="0" collapsed="false">
      <c r="F904" s="21"/>
    </row>
    <row r="905" customFormat="false" ht="15.75" hidden="false" customHeight="true" outlineLevel="0" collapsed="false">
      <c r="F905" s="21"/>
    </row>
    <row r="906" customFormat="false" ht="15.75" hidden="false" customHeight="true" outlineLevel="0" collapsed="false">
      <c r="F906" s="21"/>
    </row>
    <row r="907" customFormat="false" ht="15.75" hidden="false" customHeight="true" outlineLevel="0" collapsed="false">
      <c r="F907" s="21"/>
    </row>
    <row r="908" customFormat="false" ht="15.75" hidden="false" customHeight="true" outlineLevel="0" collapsed="false">
      <c r="F908" s="21"/>
    </row>
    <row r="909" customFormat="false" ht="15.75" hidden="false" customHeight="true" outlineLevel="0" collapsed="false">
      <c r="F909" s="21"/>
    </row>
    <row r="910" customFormat="false" ht="15.75" hidden="false" customHeight="true" outlineLevel="0" collapsed="false">
      <c r="F910" s="21"/>
    </row>
    <row r="911" customFormat="false" ht="15.75" hidden="false" customHeight="true" outlineLevel="0" collapsed="false">
      <c r="F911" s="21"/>
    </row>
    <row r="912" customFormat="false" ht="15.75" hidden="false" customHeight="true" outlineLevel="0" collapsed="false">
      <c r="F912" s="21"/>
    </row>
    <row r="913" customFormat="false" ht="15.75" hidden="false" customHeight="true" outlineLevel="0" collapsed="false">
      <c r="F913" s="21"/>
    </row>
    <row r="914" customFormat="false" ht="15.75" hidden="false" customHeight="true" outlineLevel="0" collapsed="false">
      <c r="F914" s="21"/>
    </row>
    <row r="915" customFormat="false" ht="15.75" hidden="false" customHeight="true" outlineLevel="0" collapsed="false">
      <c r="F915" s="21"/>
    </row>
    <row r="916" customFormat="false" ht="15.75" hidden="false" customHeight="true" outlineLevel="0" collapsed="false">
      <c r="F916" s="21"/>
    </row>
    <row r="917" customFormat="false" ht="15.75" hidden="false" customHeight="true" outlineLevel="0" collapsed="false">
      <c r="F917" s="21"/>
    </row>
    <row r="918" customFormat="false" ht="15.75" hidden="false" customHeight="true" outlineLevel="0" collapsed="false">
      <c r="F918" s="21"/>
    </row>
    <row r="919" customFormat="false" ht="15.75" hidden="false" customHeight="true" outlineLevel="0" collapsed="false">
      <c r="F919" s="21"/>
    </row>
    <row r="920" customFormat="false" ht="15.75" hidden="false" customHeight="true" outlineLevel="0" collapsed="false">
      <c r="F920" s="21"/>
    </row>
    <row r="921" customFormat="false" ht="15.75" hidden="false" customHeight="true" outlineLevel="0" collapsed="false">
      <c r="F921" s="21"/>
    </row>
    <row r="922" customFormat="false" ht="15.75" hidden="false" customHeight="true" outlineLevel="0" collapsed="false">
      <c r="F922" s="21"/>
    </row>
    <row r="923" customFormat="false" ht="15.75" hidden="false" customHeight="true" outlineLevel="0" collapsed="false">
      <c r="F923" s="21"/>
    </row>
    <row r="924" customFormat="false" ht="15.75" hidden="false" customHeight="true" outlineLevel="0" collapsed="false">
      <c r="F924" s="21"/>
    </row>
    <row r="925" customFormat="false" ht="15.75" hidden="false" customHeight="true" outlineLevel="0" collapsed="false">
      <c r="F925" s="21"/>
    </row>
    <row r="926" customFormat="false" ht="15.75" hidden="false" customHeight="true" outlineLevel="0" collapsed="false">
      <c r="F926" s="21"/>
    </row>
    <row r="927" customFormat="false" ht="15.75" hidden="false" customHeight="true" outlineLevel="0" collapsed="false">
      <c r="F927" s="21"/>
    </row>
    <row r="928" customFormat="false" ht="15.75" hidden="false" customHeight="true" outlineLevel="0" collapsed="false">
      <c r="F928" s="21"/>
    </row>
    <row r="929" customFormat="false" ht="15.75" hidden="false" customHeight="true" outlineLevel="0" collapsed="false">
      <c r="F929" s="21"/>
    </row>
    <row r="930" customFormat="false" ht="15.75" hidden="false" customHeight="true" outlineLevel="0" collapsed="false">
      <c r="F930" s="21"/>
    </row>
    <row r="931" customFormat="false" ht="15.75" hidden="false" customHeight="true" outlineLevel="0" collapsed="false">
      <c r="F931" s="21"/>
    </row>
    <row r="932" customFormat="false" ht="15.75" hidden="false" customHeight="true" outlineLevel="0" collapsed="false">
      <c r="F932" s="21"/>
    </row>
    <row r="933" customFormat="false" ht="15.75" hidden="false" customHeight="true" outlineLevel="0" collapsed="false">
      <c r="F933" s="21"/>
    </row>
    <row r="934" customFormat="false" ht="15.75" hidden="false" customHeight="true" outlineLevel="0" collapsed="false">
      <c r="F934" s="21"/>
    </row>
    <row r="935" customFormat="false" ht="15.75" hidden="false" customHeight="true" outlineLevel="0" collapsed="false">
      <c r="F935" s="21"/>
    </row>
    <row r="936" customFormat="false" ht="15.75" hidden="false" customHeight="true" outlineLevel="0" collapsed="false">
      <c r="F936" s="21"/>
    </row>
    <row r="937" customFormat="false" ht="15.75" hidden="false" customHeight="true" outlineLevel="0" collapsed="false">
      <c r="F937" s="21"/>
    </row>
    <row r="938" customFormat="false" ht="15.75" hidden="false" customHeight="true" outlineLevel="0" collapsed="false">
      <c r="F938" s="21"/>
    </row>
    <row r="939" customFormat="false" ht="15.75" hidden="false" customHeight="true" outlineLevel="0" collapsed="false">
      <c r="F939" s="21"/>
    </row>
    <row r="940" customFormat="false" ht="15.75" hidden="false" customHeight="true" outlineLevel="0" collapsed="false">
      <c r="F940" s="21"/>
    </row>
    <row r="941" customFormat="false" ht="15.75" hidden="false" customHeight="true" outlineLevel="0" collapsed="false">
      <c r="F941" s="21"/>
    </row>
    <row r="942" customFormat="false" ht="15.75" hidden="false" customHeight="true" outlineLevel="0" collapsed="false">
      <c r="F942" s="21"/>
    </row>
    <row r="943" customFormat="false" ht="15.75" hidden="false" customHeight="true" outlineLevel="0" collapsed="false">
      <c r="F943" s="21"/>
    </row>
    <row r="944" customFormat="false" ht="15.75" hidden="false" customHeight="true" outlineLevel="0" collapsed="false">
      <c r="F944" s="21"/>
    </row>
    <row r="945" customFormat="false" ht="15.75" hidden="false" customHeight="true" outlineLevel="0" collapsed="false">
      <c r="F945" s="21"/>
    </row>
    <row r="946" customFormat="false" ht="15.75" hidden="false" customHeight="true" outlineLevel="0" collapsed="false">
      <c r="F946" s="21"/>
    </row>
    <row r="947" customFormat="false" ht="15.75" hidden="false" customHeight="true" outlineLevel="0" collapsed="false">
      <c r="F947" s="21"/>
    </row>
    <row r="948" customFormat="false" ht="15.75" hidden="false" customHeight="true" outlineLevel="0" collapsed="false">
      <c r="F948" s="21"/>
    </row>
    <row r="949" customFormat="false" ht="15.75" hidden="false" customHeight="true" outlineLevel="0" collapsed="false">
      <c r="F949" s="21"/>
    </row>
    <row r="950" customFormat="false" ht="15.75" hidden="false" customHeight="true" outlineLevel="0" collapsed="false">
      <c r="F950" s="21"/>
    </row>
    <row r="951" customFormat="false" ht="15.75" hidden="false" customHeight="true" outlineLevel="0" collapsed="false">
      <c r="F951" s="21"/>
    </row>
    <row r="952" customFormat="false" ht="15.75" hidden="false" customHeight="true" outlineLevel="0" collapsed="false">
      <c r="F952" s="21"/>
    </row>
    <row r="953" customFormat="false" ht="15.75" hidden="false" customHeight="true" outlineLevel="0" collapsed="false">
      <c r="F953" s="21"/>
    </row>
    <row r="954" customFormat="false" ht="15.75" hidden="false" customHeight="true" outlineLevel="0" collapsed="false">
      <c r="F954" s="21"/>
    </row>
    <row r="955" customFormat="false" ht="15.75" hidden="false" customHeight="true" outlineLevel="0" collapsed="false">
      <c r="F955" s="21"/>
    </row>
    <row r="956" customFormat="false" ht="15.75" hidden="false" customHeight="true" outlineLevel="0" collapsed="false">
      <c r="F956" s="21"/>
    </row>
    <row r="957" customFormat="false" ht="15.75" hidden="false" customHeight="true" outlineLevel="0" collapsed="false">
      <c r="F957" s="21"/>
    </row>
    <row r="958" customFormat="false" ht="15.75" hidden="false" customHeight="true" outlineLevel="0" collapsed="false">
      <c r="F958" s="21"/>
    </row>
    <row r="959" customFormat="false" ht="15.75" hidden="false" customHeight="true" outlineLevel="0" collapsed="false">
      <c r="F959" s="21"/>
    </row>
    <row r="960" customFormat="false" ht="15.75" hidden="false" customHeight="true" outlineLevel="0" collapsed="false">
      <c r="F960" s="21"/>
    </row>
    <row r="961" customFormat="false" ht="15.75" hidden="false" customHeight="true" outlineLevel="0" collapsed="false">
      <c r="F961" s="21"/>
    </row>
    <row r="962" customFormat="false" ht="15.75" hidden="false" customHeight="true" outlineLevel="0" collapsed="false">
      <c r="F962" s="21"/>
    </row>
    <row r="963" customFormat="false" ht="15.75" hidden="false" customHeight="true" outlineLevel="0" collapsed="false">
      <c r="F963" s="21"/>
    </row>
    <row r="964" customFormat="false" ht="15.75" hidden="false" customHeight="true" outlineLevel="0" collapsed="false">
      <c r="F964" s="21"/>
    </row>
    <row r="965" customFormat="false" ht="15.75" hidden="false" customHeight="true" outlineLevel="0" collapsed="false">
      <c r="F965" s="21"/>
    </row>
    <row r="966" customFormat="false" ht="15.75" hidden="false" customHeight="true" outlineLevel="0" collapsed="false">
      <c r="F966" s="21"/>
    </row>
    <row r="967" customFormat="false" ht="15.75" hidden="false" customHeight="true" outlineLevel="0" collapsed="false">
      <c r="F967" s="21"/>
    </row>
    <row r="968" customFormat="false" ht="15.75" hidden="false" customHeight="true" outlineLevel="0" collapsed="false">
      <c r="F968" s="21"/>
    </row>
    <row r="969" customFormat="false" ht="15.75" hidden="false" customHeight="true" outlineLevel="0" collapsed="false">
      <c r="F969" s="21"/>
    </row>
    <row r="970" customFormat="false" ht="15.75" hidden="false" customHeight="true" outlineLevel="0" collapsed="false">
      <c r="F970" s="21"/>
    </row>
    <row r="971" customFormat="false" ht="15.75" hidden="false" customHeight="true" outlineLevel="0" collapsed="false">
      <c r="F971" s="21"/>
    </row>
    <row r="972" customFormat="false" ht="15.75" hidden="false" customHeight="true" outlineLevel="0" collapsed="false">
      <c r="F972" s="21"/>
    </row>
    <row r="973" customFormat="false" ht="15.75" hidden="false" customHeight="true" outlineLevel="0" collapsed="false">
      <c r="F973" s="21"/>
    </row>
    <row r="974" customFormat="false" ht="15.75" hidden="false" customHeight="true" outlineLevel="0" collapsed="false">
      <c r="F974" s="21"/>
    </row>
    <row r="975" customFormat="false" ht="15.75" hidden="false" customHeight="true" outlineLevel="0" collapsed="false">
      <c r="F975" s="21"/>
    </row>
    <row r="976" customFormat="false" ht="15.75" hidden="false" customHeight="true" outlineLevel="0" collapsed="false">
      <c r="F976" s="21"/>
    </row>
    <row r="977" customFormat="false" ht="15.75" hidden="false" customHeight="true" outlineLevel="0" collapsed="false">
      <c r="F977" s="21"/>
    </row>
    <row r="978" customFormat="false" ht="15.75" hidden="false" customHeight="true" outlineLevel="0" collapsed="false">
      <c r="F978" s="21"/>
    </row>
    <row r="979" customFormat="false" ht="15.75" hidden="false" customHeight="true" outlineLevel="0" collapsed="false">
      <c r="F979" s="21"/>
    </row>
    <row r="980" customFormat="false" ht="15.75" hidden="false" customHeight="true" outlineLevel="0" collapsed="false">
      <c r="F980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8.63"/>
    <col collapsed="false" customWidth="true" hidden="false" outlineLevel="0" max="2" min="2" style="0" width="6.12"/>
    <col collapsed="false" customWidth="true" hidden="false" outlineLevel="0" max="3" min="3" style="0" width="5.88"/>
    <col collapsed="false" customWidth="true" hidden="false" outlineLevel="0" max="8" min="4" style="0" width="5"/>
    <col collapsed="false" customWidth="true" hidden="false" outlineLevel="0" max="9" min="9" style="0" width="7.38"/>
    <col collapsed="false" customWidth="true" hidden="false" outlineLevel="0" max="15" min="10" style="0" width="5"/>
    <col collapsed="false" customWidth="true" hidden="false" outlineLevel="0" max="16" min="16" style="0" width="7"/>
  </cols>
  <sheetData>
    <row r="1" customFormat="false" ht="15.75" hidden="false" customHeight="true" outlineLevel="0" collapsed="false">
      <c r="A1" s="23" t="s">
        <v>293</v>
      </c>
      <c r="B1" s="17" t="n">
        <f aca="false">'QB.2'!K4</f>
        <v>225.60690726</v>
      </c>
      <c r="D1" s="23" t="s">
        <v>44</v>
      </c>
    </row>
    <row r="2" customFormat="false" ht="15.75" hidden="false" customHeight="true" outlineLevel="0" collapsed="false">
      <c r="A2" s="23" t="s">
        <v>294</v>
      </c>
      <c r="B2" s="19" t="n">
        <f aca="false">'WR.2'!L1</f>
        <v>429.171399</v>
      </c>
      <c r="D2" s="23" t="s">
        <v>44</v>
      </c>
      <c r="G2" s="36" t="s">
        <v>44</v>
      </c>
    </row>
    <row r="3" customFormat="false" ht="15.75" hidden="false" customHeight="true" outlineLevel="0" collapsed="false">
      <c r="A3" s="23" t="s">
        <v>295</v>
      </c>
      <c r="B3" s="19" t="n">
        <f aca="false">'RB.2'!L1</f>
        <v>183.419316</v>
      </c>
      <c r="J3" s="23" t="s">
        <v>44</v>
      </c>
    </row>
    <row r="4" customFormat="false" ht="15.75" hidden="false" customHeight="true" outlineLevel="0" collapsed="false">
      <c r="A4" s="23" t="s">
        <v>296</v>
      </c>
      <c r="B4" s="19" t="n">
        <f aca="false">TE!K2</f>
        <v>67.5694848</v>
      </c>
      <c r="H4" s="37" t="s">
        <v>44</v>
      </c>
    </row>
    <row r="5" customFormat="false" ht="15.75" hidden="false" customHeight="true" outlineLevel="0" collapsed="false">
      <c r="A5" s="23" t="s">
        <v>297</v>
      </c>
      <c r="B5" s="19" t="n">
        <f aca="false">K!K2</f>
        <v>20.7207</v>
      </c>
      <c r="H5" s="37" t="s">
        <v>44</v>
      </c>
    </row>
    <row r="6" customFormat="false" ht="15.75" hidden="false" customHeight="true" outlineLevel="0" collapsed="false">
      <c r="A6" s="23" t="s">
        <v>298</v>
      </c>
      <c r="B6" s="17" t="n">
        <f aca="false">'D-Fence'!K5</f>
        <v>22.710108</v>
      </c>
    </row>
    <row r="7" customFormat="false" ht="15.75" hidden="false" customHeight="true" outlineLevel="0" collapsed="false">
      <c r="A7" s="23" t="s">
        <v>10</v>
      </c>
      <c r="B7" s="17" t="n">
        <f aca="false">SUM(B1:B6)</f>
        <v>949.19791506</v>
      </c>
    </row>
    <row r="8" customFormat="false" ht="15.75" hidden="false" customHeight="true" outlineLevel="0" collapsed="false">
      <c r="A8" s="23" t="s">
        <v>299</v>
      </c>
      <c r="B8" s="20" t="n">
        <f aca="false">200*12</f>
        <v>2400</v>
      </c>
      <c r="E8" s="23" t="s">
        <v>44</v>
      </c>
    </row>
    <row r="9" customFormat="false" ht="15.75" hidden="false" customHeight="true" outlineLevel="0" collapsed="false">
      <c r="A9" s="23" t="s">
        <v>300</v>
      </c>
      <c r="B9" s="20" t="n">
        <f aca="false">B8-(4*12)</f>
        <v>2352</v>
      </c>
    </row>
    <row r="10" customFormat="false" ht="15.75" hidden="false" customHeight="true" outlineLevel="0" collapsed="false">
      <c r="A10" s="23" t="s">
        <v>301</v>
      </c>
      <c r="B10" s="38" t="n">
        <f aca="false">B9/B7</f>
        <v>2.47788154891947</v>
      </c>
    </row>
    <row r="11" customFormat="false" ht="15.75" hidden="false" customHeight="true" outlineLevel="0" collapsed="false"/>
    <row r="12" customFormat="false" ht="15.75" hidden="false" customHeight="true" outlineLevel="0" collapsed="false">
      <c r="A12" s="8" t="s">
        <v>302</v>
      </c>
      <c r="B12" s="20" t="n">
        <f aca="false">SUM('QB.2'!E2:E26)+SUM('WR.2'!E2:E26)+SUM('RB.2'!E2:E26)+SUM(TE!E2:E14)+SUM(K!E2:E14)+SUM('D-Fence'!E2:E14)</f>
        <v>2112.52546106822</v>
      </c>
      <c r="C12" s="23" t="s">
        <v>44</v>
      </c>
    </row>
    <row r="13" customFormat="false" ht="15.75" hidden="false" customHeight="true" outlineLevel="0" collapsed="false">
      <c r="B13" s="20" t="n">
        <f aca="false">B12-B9</f>
        <v>-239.47453893178</v>
      </c>
    </row>
    <row r="14" customFormat="false" ht="15.75" hidden="false" customHeight="true" outlineLevel="0" collapsed="false">
      <c r="B14" s="23" t="s">
        <v>44</v>
      </c>
    </row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8.5"/>
  </cols>
  <sheetData>
    <row r="1" customFormat="false" ht="15" hidden="false" customHeight="false" outlineLevel="0" collapsed="false">
      <c r="A1" s="1" t="s">
        <v>0</v>
      </c>
      <c r="B1" s="1" t="s">
        <v>49</v>
      </c>
      <c r="C1" s="6" t="s">
        <v>2</v>
      </c>
      <c r="D1" s="13" t="s">
        <v>7</v>
      </c>
    </row>
    <row r="2" customFormat="false" ht="15" hidden="false" customHeight="false" outlineLevel="0" collapsed="false">
      <c r="A2" s="39" t="s">
        <v>133</v>
      </c>
      <c r="B2" s="40" t="n">
        <v>181.2</v>
      </c>
      <c r="C2" s="41" t="n">
        <f aca="false">(B2*0.555+80.1)*0.353</f>
        <v>63.775098</v>
      </c>
      <c r="D2" s="42" t="s">
        <v>109</v>
      </c>
    </row>
    <row r="3" customFormat="false" ht="15" hidden="false" customHeight="false" outlineLevel="0" collapsed="false">
      <c r="A3" s="39" t="s">
        <v>134</v>
      </c>
      <c r="B3" s="40" t="n">
        <v>178.8</v>
      </c>
      <c r="C3" s="41" t="n">
        <f aca="false">(B3*0.555+80.1)*0.353</f>
        <v>63.304902</v>
      </c>
      <c r="D3" s="42" t="s">
        <v>109</v>
      </c>
    </row>
    <row r="4" customFormat="false" ht="15" hidden="false" customHeight="false" outlineLevel="0" collapsed="false">
      <c r="A4" s="39" t="s">
        <v>135</v>
      </c>
      <c r="B4" s="40" t="n">
        <v>178.8</v>
      </c>
      <c r="C4" s="41" t="n">
        <f aca="false">(B4*0.555+80.1)*0.353</f>
        <v>63.304902</v>
      </c>
      <c r="D4" s="42" t="s">
        <v>109</v>
      </c>
    </row>
    <row r="5" customFormat="false" ht="15" hidden="false" customHeight="false" outlineLevel="0" collapsed="false">
      <c r="A5" s="43" t="s">
        <v>136</v>
      </c>
      <c r="B5" s="42" t="n">
        <v>177.7</v>
      </c>
      <c r="C5" s="41" t="n">
        <f aca="false">(B5*0.555+80.1)*0.353</f>
        <v>63.0893955</v>
      </c>
      <c r="D5" s="42" t="s">
        <v>109</v>
      </c>
    </row>
    <row r="6" customFormat="false" ht="15" hidden="false" customHeight="false" outlineLevel="0" collapsed="false">
      <c r="A6" s="42" t="s">
        <v>137</v>
      </c>
      <c r="B6" s="42" t="n">
        <v>176.6</v>
      </c>
      <c r="C6" s="41" t="n">
        <f aca="false">(B6*0.555+80.1)*0.353</f>
        <v>62.873889</v>
      </c>
      <c r="D6" s="42" t="s">
        <v>109</v>
      </c>
    </row>
    <row r="7" customFormat="false" ht="15" hidden="false" customHeight="false" outlineLevel="0" collapsed="false">
      <c r="A7" s="42" t="s">
        <v>138</v>
      </c>
      <c r="B7" s="42" t="n">
        <v>172.8</v>
      </c>
      <c r="C7" s="41" t="n">
        <f aca="false">(B7*0.555+80.1)*0.353</f>
        <v>62.129412</v>
      </c>
      <c r="D7" s="42" t="s">
        <v>109</v>
      </c>
    </row>
    <row r="8" customFormat="false" ht="15" hidden="false" customHeight="false" outlineLevel="0" collapsed="false">
      <c r="A8" s="39" t="s">
        <v>139</v>
      </c>
      <c r="B8" s="40" t="n">
        <v>172.7</v>
      </c>
      <c r="C8" s="41" t="n">
        <f aca="false">(B8*0.555+80.1)*0.353</f>
        <v>62.1098205</v>
      </c>
      <c r="D8" s="42" t="s">
        <v>109</v>
      </c>
    </row>
    <row r="9" customFormat="false" ht="15" hidden="false" customHeight="false" outlineLevel="0" collapsed="false">
      <c r="A9" s="39" t="s">
        <v>140</v>
      </c>
      <c r="B9" s="40" t="n">
        <v>172.1</v>
      </c>
      <c r="C9" s="41" t="n">
        <f aca="false">(B9*0.555+80.1)*0.353</f>
        <v>61.9922715</v>
      </c>
      <c r="D9" s="42" t="s">
        <v>109</v>
      </c>
    </row>
    <row r="10" customFormat="false" ht="15" hidden="false" customHeight="false" outlineLevel="0" collapsed="false">
      <c r="A10" s="39" t="s">
        <v>141</v>
      </c>
      <c r="B10" s="40" t="n">
        <v>171</v>
      </c>
      <c r="C10" s="41" t="n">
        <f aca="false">(B10*0.555+80.1)*0.353</f>
        <v>61.776765</v>
      </c>
      <c r="D10" s="42" t="s">
        <v>109</v>
      </c>
    </row>
    <row r="11" customFormat="false" ht="15" hidden="false" customHeight="false" outlineLevel="0" collapsed="false">
      <c r="A11" s="39" t="s">
        <v>142</v>
      </c>
      <c r="B11" s="40" t="n">
        <v>170.4</v>
      </c>
      <c r="C11" s="41" t="n">
        <f aca="false">(B11*0.555+80.1)*0.353</f>
        <v>61.659216</v>
      </c>
      <c r="D11" s="42" t="s">
        <v>109</v>
      </c>
    </row>
    <row r="12" customFormat="false" ht="15" hidden="false" customHeight="false" outlineLevel="0" collapsed="false">
      <c r="A12" s="39" t="s">
        <v>144</v>
      </c>
      <c r="B12" s="40" t="n">
        <v>168.9</v>
      </c>
      <c r="C12" s="41" t="n">
        <f aca="false">(B12*0.555+80.1)*0.353</f>
        <v>61.3653435</v>
      </c>
      <c r="D12" s="42" t="s">
        <v>109</v>
      </c>
    </row>
    <row r="13" customFormat="false" ht="15" hidden="false" customHeight="false" outlineLevel="0" collapsed="false">
      <c r="A13" s="42" t="s">
        <v>145</v>
      </c>
      <c r="B13" s="42" t="n">
        <v>166.3</v>
      </c>
      <c r="C13" s="41" t="n">
        <f aca="false">(B13*0.555+80.1)*0.353</f>
        <v>60.8559645</v>
      </c>
      <c r="D13" s="42" t="s">
        <v>109</v>
      </c>
    </row>
    <row r="14" customFormat="false" ht="15" hidden="false" customHeight="false" outlineLevel="0" collapsed="false">
      <c r="A14" s="42" t="s">
        <v>146</v>
      </c>
      <c r="B14" s="42" t="n">
        <v>165.7</v>
      </c>
      <c r="C14" s="41" t="n">
        <f aca="false">(B14*0.555+80.1)*0.353</f>
        <v>60.7384155</v>
      </c>
      <c r="D14" s="42" t="s">
        <v>109</v>
      </c>
    </row>
    <row r="15" customFormat="false" ht="15" hidden="false" customHeight="false" outlineLevel="0" collapsed="false">
      <c r="A15" s="43" t="s">
        <v>147</v>
      </c>
      <c r="B15" s="42" t="n">
        <v>164</v>
      </c>
      <c r="C15" s="41" t="n">
        <f aca="false">(B15*0.555+80.1)*0.353</f>
        <v>60.40536</v>
      </c>
      <c r="D15" s="42" t="s">
        <v>109</v>
      </c>
    </row>
    <row r="16" customFormat="false" ht="15" hidden="false" customHeight="false" outlineLevel="0" collapsed="false">
      <c r="A16" s="43" t="s">
        <v>143</v>
      </c>
      <c r="B16" s="42" t="n">
        <v>162.7</v>
      </c>
      <c r="C16" s="41" t="n">
        <f aca="false">(B16*0.555+80.1)*0.353</f>
        <v>60.1506705</v>
      </c>
      <c r="D16" s="42" t="s">
        <v>109</v>
      </c>
    </row>
    <row r="17" customFormat="false" ht="15" hidden="false" customHeight="false" outlineLevel="0" collapsed="false">
      <c r="A17" s="42" t="s">
        <v>148</v>
      </c>
      <c r="B17" s="42" t="n">
        <v>150.3</v>
      </c>
      <c r="C17" s="41" t="n">
        <f aca="false">(B17*0.555+80.1)*0.353</f>
        <v>57.7213245</v>
      </c>
      <c r="D17" s="42" t="s">
        <v>109</v>
      </c>
    </row>
    <row r="18" customFormat="false" ht="15" hidden="false" customHeight="false" outlineLevel="0" collapsed="false">
      <c r="A18" s="42" t="s">
        <v>149</v>
      </c>
      <c r="B18" s="42" t="n">
        <v>147.1</v>
      </c>
      <c r="C18" s="41" t="n">
        <f aca="false">(B18*0.555+80.1)*0.353</f>
        <v>57.0943965</v>
      </c>
      <c r="D18" s="42" t="s">
        <v>109</v>
      </c>
    </row>
    <row r="19" customFormat="false" ht="15" hidden="false" customHeight="false" outlineLevel="0" collapsed="false">
      <c r="A19" s="43" t="s">
        <v>150</v>
      </c>
      <c r="B19" s="42" t="n">
        <v>144</v>
      </c>
      <c r="C19" s="41" t="n">
        <f aca="false">(B19*0.555+80.1)*0.353</f>
        <v>56.48706</v>
      </c>
      <c r="D19" s="42" t="s">
        <v>109</v>
      </c>
    </row>
    <row r="20" customFormat="false" ht="15" hidden="false" customHeight="false" outlineLevel="0" collapsed="false">
      <c r="A20" s="39" t="s">
        <v>151</v>
      </c>
      <c r="B20" s="40" t="n">
        <v>143.4</v>
      </c>
      <c r="C20" s="41" t="n">
        <f aca="false">(B20*0.555+80.1)*0.353</f>
        <v>56.369511</v>
      </c>
      <c r="D20" s="42" t="s">
        <v>109</v>
      </c>
    </row>
    <row r="21" customFormat="false" ht="15" hidden="false" customHeight="false" outlineLevel="0" collapsed="false">
      <c r="A21" s="42" t="s">
        <v>152</v>
      </c>
      <c r="B21" s="42" t="n">
        <v>141.7</v>
      </c>
      <c r="C21" s="41" t="n">
        <f aca="false">(B21*0.555+80.1)*0.353</f>
        <v>56.0364555</v>
      </c>
      <c r="D21" s="42" t="s">
        <v>109</v>
      </c>
    </row>
    <row r="22" customFormat="false" ht="15" hidden="false" customHeight="false" outlineLevel="0" collapsed="false">
      <c r="A22" s="42" t="s">
        <v>153</v>
      </c>
      <c r="B22" s="42" t="n">
        <v>141.1</v>
      </c>
      <c r="C22" s="41" t="n">
        <f aca="false">(B22*0.555+80.1)*0.353</f>
        <v>55.9189065</v>
      </c>
      <c r="D22" s="42" t="s">
        <v>109</v>
      </c>
    </row>
    <row r="23" customFormat="false" ht="15" hidden="false" customHeight="false" outlineLevel="0" collapsed="false">
      <c r="A23" s="42" t="s">
        <v>154</v>
      </c>
      <c r="B23" s="42" t="n">
        <v>141.1</v>
      </c>
      <c r="C23" s="41" t="n">
        <f aca="false">(B23*0.555+80.1)*0.353</f>
        <v>55.9189065</v>
      </c>
      <c r="D23" s="42" t="s">
        <v>109</v>
      </c>
    </row>
    <row r="24" customFormat="false" ht="15" hidden="false" customHeight="false" outlineLevel="0" collapsed="false">
      <c r="A24" s="42" t="s">
        <v>155</v>
      </c>
      <c r="B24" s="42" t="n">
        <v>140.9</v>
      </c>
      <c r="C24" s="41" t="n">
        <f aca="false">(B24*0.555+80.1)*0.353</f>
        <v>55.8797235</v>
      </c>
      <c r="D24" s="42" t="s">
        <v>109</v>
      </c>
    </row>
    <row r="25" customFormat="false" ht="15" hidden="false" customHeight="false" outlineLevel="0" collapsed="false">
      <c r="A25" s="42" t="s">
        <v>156</v>
      </c>
      <c r="B25" s="42" t="n">
        <v>138</v>
      </c>
      <c r="C25" s="41" t="n">
        <f aca="false">(B25*0.555+80.1)*0.353</f>
        <v>55.31157</v>
      </c>
      <c r="D25" s="42" t="s">
        <v>109</v>
      </c>
    </row>
    <row r="26" customFormat="false" ht="15" hidden="false" customHeight="false" outlineLevel="0" collapsed="false">
      <c r="A26" s="39" t="s">
        <v>157</v>
      </c>
      <c r="B26" s="40" t="n">
        <v>137.5</v>
      </c>
      <c r="C26" s="41" t="n">
        <f aca="false">(B26*0.555+80.1)*0.353</f>
        <v>55.2136125</v>
      </c>
      <c r="D26" s="42" t="s">
        <v>109</v>
      </c>
    </row>
    <row r="27" customFormat="false" ht="15" hidden="false" customHeight="false" outlineLevel="0" collapsed="false">
      <c r="A27" s="39" t="s">
        <v>158</v>
      </c>
      <c r="B27" s="40" t="n">
        <v>137.3</v>
      </c>
      <c r="C27" s="41" t="n">
        <f aca="false">(B27*0.555+80.1)*0.353</f>
        <v>55.1744295</v>
      </c>
      <c r="D27" s="42" t="s">
        <v>109</v>
      </c>
    </row>
    <row r="28" customFormat="false" ht="15" hidden="false" customHeight="false" outlineLevel="0" collapsed="false">
      <c r="A28" s="39" t="s">
        <v>159</v>
      </c>
      <c r="B28" s="40" t="n">
        <v>136</v>
      </c>
      <c r="C28" s="41" t="n">
        <f aca="false">(B28*0.555+80.1)*0.353</f>
        <v>54.91974</v>
      </c>
      <c r="D28" s="42" t="s">
        <v>109</v>
      </c>
    </row>
    <row r="29" customFormat="false" ht="15" hidden="false" customHeight="false" outlineLevel="0" collapsed="false">
      <c r="A29" s="42" t="s">
        <v>160</v>
      </c>
      <c r="B29" s="42" t="n">
        <v>135.8</v>
      </c>
      <c r="C29" s="41" t="n">
        <f aca="false">(B29*0.555+80.1)*0.353</f>
        <v>54.880557</v>
      </c>
      <c r="D29" s="42" t="s">
        <v>109</v>
      </c>
    </row>
    <row r="30" customFormat="false" ht="15" hidden="false" customHeight="false" outlineLevel="0" collapsed="false">
      <c r="A30" s="42" t="s">
        <v>161</v>
      </c>
      <c r="B30" s="42" t="n">
        <v>135.1</v>
      </c>
      <c r="C30" s="41" t="n">
        <f aca="false">(B30*0.555+80.1)*0.353</f>
        <v>54.7434165</v>
      </c>
      <c r="D30" s="42" t="s">
        <v>109</v>
      </c>
    </row>
    <row r="31" customFormat="false" ht="15" hidden="false" customHeight="false" outlineLevel="0" collapsed="false">
      <c r="A31" s="42" t="s">
        <v>162</v>
      </c>
      <c r="B31" s="42" t="n">
        <v>134.8</v>
      </c>
      <c r="C31" s="41" t="n">
        <f aca="false">(B31*0.555+80.1)*0.353</f>
        <v>54.684642</v>
      </c>
      <c r="D31" s="42" t="s">
        <v>109</v>
      </c>
    </row>
    <row r="32" customFormat="false" ht="15" hidden="false" customHeight="false" outlineLevel="0" collapsed="false">
      <c r="A32" s="42" t="s">
        <v>163</v>
      </c>
      <c r="B32" s="42" t="n">
        <v>133.6</v>
      </c>
      <c r="C32" s="41" t="n">
        <f aca="false">(B32*0.555+80.1)*0.353</f>
        <v>54.449544</v>
      </c>
      <c r="D32" s="42" t="s">
        <v>109</v>
      </c>
    </row>
    <row r="33" customFormat="false" ht="15" hidden="false" customHeight="false" outlineLevel="0" collapsed="false">
      <c r="A33" s="42" t="s">
        <v>164</v>
      </c>
      <c r="B33" s="42" t="n">
        <v>132.1</v>
      </c>
      <c r="C33" s="41" t="n">
        <f aca="false">(B33*0.555+80.1)*0.353</f>
        <v>54.1556715</v>
      </c>
      <c r="D33" s="42" t="s">
        <v>109</v>
      </c>
    </row>
    <row r="34" customFormat="false" ht="15" hidden="false" customHeight="false" outlineLevel="0" collapsed="false">
      <c r="A34" s="42" t="s">
        <v>165</v>
      </c>
      <c r="B34" s="42" t="n">
        <v>129.7</v>
      </c>
      <c r="C34" s="41" t="n">
        <f aca="false">(B34*0.555+80.1)*0.353</f>
        <v>53.6854755</v>
      </c>
      <c r="D34" s="42" t="s">
        <v>109</v>
      </c>
    </row>
    <row r="35" customFormat="false" ht="15" hidden="false" customHeight="false" outlineLevel="0" collapsed="false">
      <c r="A35" s="42" t="s">
        <v>166</v>
      </c>
      <c r="B35" s="42" t="n">
        <v>129.2</v>
      </c>
      <c r="C35" s="41" t="n">
        <f aca="false">(B35*0.555+80.1)*0.353</f>
        <v>53.587518</v>
      </c>
      <c r="D35" s="42" t="s">
        <v>109</v>
      </c>
    </row>
    <row r="36" customFormat="false" ht="15" hidden="false" customHeight="false" outlineLevel="0" collapsed="false">
      <c r="A36" s="42" t="s">
        <v>167</v>
      </c>
      <c r="B36" s="42" t="n">
        <v>126.5</v>
      </c>
      <c r="C36" s="41" t="n">
        <f aca="false">(B36*0.555+80.1)*0.353</f>
        <v>53.0585475</v>
      </c>
      <c r="D36" s="42" t="s">
        <v>109</v>
      </c>
    </row>
    <row r="37" customFormat="false" ht="15" hidden="false" customHeight="false" outlineLevel="0" collapsed="false">
      <c r="A37" s="42" t="s">
        <v>168</v>
      </c>
      <c r="B37" s="42" t="n">
        <v>124.7</v>
      </c>
      <c r="C37" s="41" t="n">
        <f aca="false">(B37*0.555+80.1)*0.353</f>
        <v>52.7059005</v>
      </c>
      <c r="D37" s="42" t="s">
        <v>109</v>
      </c>
    </row>
    <row r="38" customFormat="false" ht="15" hidden="false" customHeight="false" outlineLevel="0" collapsed="false">
      <c r="A38" s="42" t="s">
        <v>169</v>
      </c>
      <c r="B38" s="42" t="n">
        <v>123.9</v>
      </c>
      <c r="C38" s="41" t="n">
        <f aca="false">(B38*0.555+80.1)*0.353</f>
        <v>52.5491685</v>
      </c>
      <c r="D38" s="42" t="s">
        <v>109</v>
      </c>
    </row>
    <row r="39" customFormat="false" ht="15" hidden="false" customHeight="false" outlineLevel="0" collapsed="false">
      <c r="A39" s="42" t="s">
        <v>170</v>
      </c>
      <c r="B39" s="42" t="n">
        <v>122.38</v>
      </c>
      <c r="C39" s="41" t="n">
        <f aca="false">(B39*0.555+80.1)*0.353</f>
        <v>52.2513777</v>
      </c>
      <c r="D39" s="42" t="s">
        <v>109</v>
      </c>
    </row>
    <row r="40" customFormat="false" ht="15" hidden="false" customHeight="false" outlineLevel="0" collapsed="false">
      <c r="A40" s="42" t="s">
        <v>171</v>
      </c>
      <c r="B40" s="42" t="n">
        <v>121</v>
      </c>
      <c r="C40" s="41" t="n">
        <f aca="false">(B40*0.555+80.1)*0.353</f>
        <v>51.981015</v>
      </c>
      <c r="D40" s="42" t="s">
        <v>109</v>
      </c>
    </row>
    <row r="41" customFormat="false" ht="15" hidden="false" customHeight="false" outlineLevel="0" collapsed="false">
      <c r="A41" s="42" t="s">
        <v>172</v>
      </c>
      <c r="B41" s="42" t="n">
        <v>119.1</v>
      </c>
      <c r="C41" s="41" t="n">
        <f aca="false">(B41*0.555+80.1)*0.353</f>
        <v>51.6087765</v>
      </c>
      <c r="D41" s="42" t="s">
        <v>109</v>
      </c>
    </row>
    <row r="42" customFormat="false" ht="15" hidden="false" customHeight="false" outlineLevel="0" collapsed="false">
      <c r="A42" s="42" t="s">
        <v>173</v>
      </c>
      <c r="B42" s="42" t="n">
        <v>118.6</v>
      </c>
      <c r="C42" s="41" t="n">
        <f aca="false">(B42*0.555+80.1)*0.353</f>
        <v>51.510819</v>
      </c>
      <c r="D42" s="42" t="s">
        <v>109</v>
      </c>
    </row>
    <row r="43" customFormat="false" ht="15" hidden="false" customHeight="false" outlineLevel="0" collapsed="false">
      <c r="A43" s="42" t="s">
        <v>174</v>
      </c>
      <c r="B43" s="42" t="n">
        <v>118</v>
      </c>
      <c r="C43" s="41" t="n">
        <f aca="false">(B43*0.555+80.1)*0.353</f>
        <v>51.39327</v>
      </c>
      <c r="D43" s="42" t="s">
        <v>109</v>
      </c>
    </row>
    <row r="44" customFormat="false" ht="15" hidden="false" customHeight="false" outlineLevel="0" collapsed="false">
      <c r="A44" s="42" t="s">
        <v>175</v>
      </c>
      <c r="B44" s="42" t="n">
        <v>116.4</v>
      </c>
      <c r="C44" s="41" t="n">
        <f aca="false">(B44*0.555+80.1)*0.353</f>
        <v>51.079806</v>
      </c>
      <c r="D44" s="42" t="s">
        <v>109</v>
      </c>
    </row>
    <row r="45" customFormat="false" ht="15" hidden="false" customHeight="false" outlineLevel="0" collapsed="false">
      <c r="A45" s="42" t="s">
        <v>176</v>
      </c>
      <c r="B45" s="42" t="n">
        <v>115.8</v>
      </c>
      <c r="C45" s="41" t="n">
        <f aca="false">(B45*0.555+80.1)*0.353</f>
        <v>50.962257</v>
      </c>
      <c r="D45" s="42" t="s">
        <v>109</v>
      </c>
    </row>
    <row r="46" customFormat="false" ht="15" hidden="false" customHeight="false" outlineLevel="0" collapsed="false">
      <c r="A46" s="42" t="s">
        <v>177</v>
      </c>
      <c r="B46" s="42" t="n">
        <v>115.2</v>
      </c>
      <c r="C46" s="41" t="n">
        <f aca="false">(B46*0.555+80.1)*0.353</f>
        <v>50.844708</v>
      </c>
      <c r="D46" s="42" t="s">
        <v>109</v>
      </c>
    </row>
    <row r="47" customFormat="false" ht="15" hidden="false" customHeight="false" outlineLevel="0" collapsed="false">
      <c r="A47" s="42" t="s">
        <v>178</v>
      </c>
      <c r="B47" s="42" t="n">
        <v>115.1</v>
      </c>
      <c r="C47" s="41" t="n">
        <f aca="false">(B47*0.555+80.1)*0.353</f>
        <v>50.8251165</v>
      </c>
      <c r="D47" s="42" t="s">
        <v>109</v>
      </c>
    </row>
    <row r="48" customFormat="false" ht="15" hidden="false" customHeight="false" outlineLevel="0" collapsed="false">
      <c r="A48" s="42" t="s">
        <v>179</v>
      </c>
      <c r="B48" s="42" t="n">
        <v>114.5</v>
      </c>
      <c r="C48" s="41" t="n">
        <f aca="false">(B48*0.555+80.1)*0.353</f>
        <v>50.7075675</v>
      </c>
      <c r="D48" s="42" t="s">
        <v>109</v>
      </c>
    </row>
    <row r="49" customFormat="false" ht="15" hidden="false" customHeight="false" outlineLevel="0" collapsed="false">
      <c r="A49" s="42" t="s">
        <v>180</v>
      </c>
      <c r="B49" s="42" t="n">
        <v>113</v>
      </c>
      <c r="C49" s="41" t="n">
        <f aca="false">(B49*0.555+80.1)*0.353</f>
        <v>50.413695</v>
      </c>
      <c r="D49" s="42" t="s">
        <v>109</v>
      </c>
    </row>
    <row r="50" customFormat="false" ht="15" hidden="false" customHeight="false" outlineLevel="0" collapsed="false">
      <c r="A50" s="42" t="s">
        <v>181</v>
      </c>
      <c r="B50" s="42" t="n">
        <v>112.7</v>
      </c>
      <c r="C50" s="41" t="n">
        <f aca="false">(B50*0.555+80.1)*0.353</f>
        <v>50.3549205</v>
      </c>
      <c r="D50" s="42" t="s">
        <v>109</v>
      </c>
    </row>
    <row r="51" customFormat="false" ht="15" hidden="false" customHeight="false" outlineLevel="0" collapsed="false">
      <c r="A51" s="42" t="s">
        <v>182</v>
      </c>
      <c r="B51" s="42" t="n">
        <v>112</v>
      </c>
      <c r="C51" s="41" t="n">
        <f aca="false">(B51*0.555+80.1)*0.353</f>
        <v>50.21778</v>
      </c>
      <c r="D51" s="42" t="s">
        <v>109</v>
      </c>
    </row>
    <row r="52" customFormat="false" ht="15" hidden="false" customHeight="false" outlineLevel="0" collapsed="false">
      <c r="A52" s="42" t="s">
        <v>183</v>
      </c>
      <c r="B52" s="42" t="n">
        <v>110.5</v>
      </c>
      <c r="C52" s="41" t="n">
        <f aca="false">(B52*0.555+80.1)*0.353</f>
        <v>49.9239075</v>
      </c>
      <c r="D52" s="42" t="s">
        <v>109</v>
      </c>
    </row>
    <row r="53" customFormat="false" ht="15" hidden="false" customHeight="false" outlineLevel="0" collapsed="false">
      <c r="A53" s="44" t="s">
        <v>80</v>
      </c>
      <c r="B53" s="44" t="n">
        <v>164.3</v>
      </c>
      <c r="C53" s="45" t="n">
        <v>33.826383</v>
      </c>
      <c r="D53" s="44" t="s">
        <v>55</v>
      </c>
    </row>
    <row r="54" customFormat="false" ht="15" hidden="false" customHeight="false" outlineLevel="0" collapsed="false">
      <c r="A54" s="46" t="s">
        <v>81</v>
      </c>
      <c r="B54" s="44" t="n">
        <v>162.4</v>
      </c>
      <c r="C54" s="45" t="n">
        <v>33.424704</v>
      </c>
      <c r="D54" s="44" t="s">
        <v>55</v>
      </c>
    </row>
    <row r="55" customFormat="false" ht="15" hidden="false" customHeight="false" outlineLevel="0" collapsed="false">
      <c r="A55" s="46" t="s">
        <v>82</v>
      </c>
      <c r="B55" s="44" t="n">
        <v>161</v>
      </c>
      <c r="C55" s="45" t="n">
        <v>33.12873</v>
      </c>
      <c r="D55" s="44" t="s">
        <v>55</v>
      </c>
    </row>
    <row r="56" customFormat="false" ht="15" hidden="false" customHeight="false" outlineLevel="0" collapsed="false">
      <c r="A56" s="44" t="s">
        <v>83</v>
      </c>
      <c r="B56" s="44" t="n">
        <v>160.7</v>
      </c>
      <c r="C56" s="45" t="n">
        <v>33.065307</v>
      </c>
      <c r="D56" s="44" t="s">
        <v>55</v>
      </c>
    </row>
    <row r="57" customFormat="false" ht="15" hidden="false" customHeight="false" outlineLevel="0" collapsed="false">
      <c r="A57" s="44" t="s">
        <v>84</v>
      </c>
      <c r="B57" s="44" t="n">
        <v>158.3</v>
      </c>
      <c r="C57" s="45" t="n">
        <v>32.557923</v>
      </c>
      <c r="D57" s="44" t="s">
        <v>55</v>
      </c>
    </row>
    <row r="58" customFormat="false" ht="15" hidden="false" customHeight="false" outlineLevel="0" collapsed="false">
      <c r="A58" s="44" t="s">
        <v>85</v>
      </c>
      <c r="B58" s="44" t="n">
        <v>156.9</v>
      </c>
      <c r="C58" s="45" t="n">
        <v>32.261949</v>
      </c>
      <c r="D58" s="44" t="s">
        <v>55</v>
      </c>
    </row>
    <row r="59" customFormat="false" ht="15" hidden="false" customHeight="false" outlineLevel="0" collapsed="false">
      <c r="A59" s="44" t="s">
        <v>86</v>
      </c>
      <c r="B59" s="44" t="n">
        <v>153.5</v>
      </c>
      <c r="C59" s="45" t="n">
        <v>31.543155</v>
      </c>
      <c r="D59" s="44" t="s">
        <v>55</v>
      </c>
    </row>
    <row r="60" customFormat="false" ht="15" hidden="false" customHeight="false" outlineLevel="0" collapsed="false">
      <c r="A60" s="46" t="s">
        <v>87</v>
      </c>
      <c r="B60" s="44" t="n">
        <v>151.6</v>
      </c>
      <c r="C60" s="45" t="n">
        <v>31.141476</v>
      </c>
      <c r="D60" s="44" t="s">
        <v>55</v>
      </c>
    </row>
    <row r="61" customFormat="false" ht="15" hidden="false" customHeight="false" outlineLevel="0" collapsed="false">
      <c r="A61" s="44" t="s">
        <v>88</v>
      </c>
      <c r="B61" s="44" t="n">
        <v>151.4</v>
      </c>
      <c r="C61" s="45" t="n">
        <v>31.099194</v>
      </c>
      <c r="D61" s="44" t="s">
        <v>55</v>
      </c>
    </row>
    <row r="62" customFormat="false" ht="15" hidden="false" customHeight="false" outlineLevel="0" collapsed="false">
      <c r="A62" s="44" t="s">
        <v>89</v>
      </c>
      <c r="B62" s="44" t="n">
        <v>148.8</v>
      </c>
      <c r="C62" s="45" t="n">
        <v>30.549528</v>
      </c>
      <c r="D62" s="44" t="s">
        <v>55</v>
      </c>
    </row>
    <row r="63" customFormat="false" ht="15" hidden="false" customHeight="false" outlineLevel="0" collapsed="false">
      <c r="A63" s="46" t="s">
        <v>90</v>
      </c>
      <c r="B63" s="44" t="n">
        <v>145.1</v>
      </c>
      <c r="C63" s="45" t="n">
        <v>29.767311</v>
      </c>
      <c r="D63" s="44" t="s">
        <v>55</v>
      </c>
    </row>
    <row r="64" customFormat="false" ht="15" hidden="false" customHeight="false" outlineLevel="0" collapsed="false">
      <c r="A64" s="44" t="s">
        <v>91</v>
      </c>
      <c r="B64" s="44" t="n">
        <v>142.7</v>
      </c>
      <c r="C64" s="45" t="n">
        <v>29.259927</v>
      </c>
      <c r="D64" s="44" t="s">
        <v>55</v>
      </c>
    </row>
    <row r="65" customFormat="false" ht="15" hidden="false" customHeight="false" outlineLevel="0" collapsed="false">
      <c r="A65" s="46" t="s">
        <v>92</v>
      </c>
      <c r="B65" s="44" t="n">
        <v>140.9</v>
      </c>
      <c r="C65" s="45" t="n">
        <v>28.879389</v>
      </c>
      <c r="D65" s="44" t="s">
        <v>55</v>
      </c>
    </row>
    <row r="66" customFormat="false" ht="15" hidden="false" customHeight="false" outlineLevel="0" collapsed="false">
      <c r="A66" s="44" t="s">
        <v>93</v>
      </c>
      <c r="B66" s="44" t="n">
        <v>140.9</v>
      </c>
      <c r="C66" s="45" t="n">
        <v>28.879389</v>
      </c>
      <c r="D66" s="44" t="s">
        <v>55</v>
      </c>
    </row>
    <row r="67" customFormat="false" ht="15" hidden="false" customHeight="false" outlineLevel="0" collapsed="false">
      <c r="A67" s="47" t="s">
        <v>200</v>
      </c>
      <c r="B67" s="48" t="n">
        <v>119.5</v>
      </c>
      <c r="C67" s="49" t="n">
        <v>26.934412</v>
      </c>
      <c r="D67" s="50" t="s">
        <v>187</v>
      </c>
    </row>
    <row r="68" customFormat="false" ht="15" hidden="false" customHeight="false" outlineLevel="0" collapsed="false">
      <c r="A68" s="47" t="s">
        <v>201</v>
      </c>
      <c r="B68" s="48" t="n">
        <v>113.3</v>
      </c>
      <c r="C68" s="49" t="n">
        <v>25.5267144</v>
      </c>
      <c r="D68" s="50" t="s">
        <v>187</v>
      </c>
    </row>
    <row r="69" customFormat="false" ht="15" hidden="false" customHeight="false" outlineLevel="0" collapsed="false">
      <c r="A69" s="47" t="s">
        <v>202</v>
      </c>
      <c r="B69" s="48" t="n">
        <v>112</v>
      </c>
      <c r="C69" s="49" t="n">
        <v>25.231552</v>
      </c>
      <c r="D69" s="50" t="s">
        <v>187</v>
      </c>
    </row>
    <row r="70" customFormat="false" ht="15" hidden="false" customHeight="false" outlineLevel="0" collapsed="false">
      <c r="A70" s="47" t="s">
        <v>203</v>
      </c>
      <c r="B70" s="48" t="n">
        <v>111.8</v>
      </c>
      <c r="C70" s="49" t="n">
        <v>25.1861424</v>
      </c>
      <c r="D70" s="50" t="s">
        <v>187</v>
      </c>
    </row>
    <row r="71" customFormat="false" ht="15" hidden="false" customHeight="false" outlineLevel="0" collapsed="false">
      <c r="A71" s="44" t="s">
        <v>94</v>
      </c>
      <c r="B71" s="44" t="n">
        <v>121</v>
      </c>
      <c r="C71" s="45" t="n">
        <v>24.67233</v>
      </c>
      <c r="D71" s="44" t="s">
        <v>55</v>
      </c>
    </row>
    <row r="72" customFormat="false" ht="15" hidden="false" customHeight="false" outlineLevel="0" collapsed="false">
      <c r="A72" s="44" t="s">
        <v>95</v>
      </c>
      <c r="B72" s="44" t="n">
        <v>119.6</v>
      </c>
      <c r="C72" s="45" t="n">
        <v>24.376356</v>
      </c>
      <c r="D72" s="44" t="s">
        <v>55</v>
      </c>
    </row>
    <row r="73" customFormat="false" ht="15" hidden="false" customHeight="false" outlineLevel="0" collapsed="false">
      <c r="A73" s="50" t="s">
        <v>205</v>
      </c>
      <c r="B73" s="50" t="n">
        <v>105</v>
      </c>
      <c r="C73" s="49" t="n">
        <v>23.642216</v>
      </c>
      <c r="D73" s="50" t="s">
        <v>187</v>
      </c>
    </row>
    <row r="74" customFormat="false" ht="15" hidden="false" customHeight="false" outlineLevel="0" collapsed="false">
      <c r="A74" s="46" t="s">
        <v>96</v>
      </c>
      <c r="B74" s="44" t="n">
        <v>114.2</v>
      </c>
      <c r="C74" s="45" t="n">
        <v>23.234742</v>
      </c>
      <c r="D74" s="44" t="s">
        <v>55</v>
      </c>
    </row>
    <row r="75" customFormat="false" ht="15" hidden="false" customHeight="false" outlineLevel="0" collapsed="false">
      <c r="A75" s="50" t="s">
        <v>206</v>
      </c>
      <c r="B75" s="50" t="n">
        <v>100.9</v>
      </c>
      <c r="C75" s="49" t="n">
        <v>22.7113192</v>
      </c>
      <c r="D75" s="50" t="s">
        <v>187</v>
      </c>
    </row>
    <row r="76" customFormat="false" ht="15" hidden="false" customHeight="false" outlineLevel="0" collapsed="false">
      <c r="A76" s="44" t="s">
        <v>97</v>
      </c>
      <c r="B76" s="44" t="n">
        <v>108.2</v>
      </c>
      <c r="C76" s="45" t="n">
        <v>21.966282</v>
      </c>
      <c r="D76" s="44" t="s">
        <v>55</v>
      </c>
    </row>
    <row r="77" customFormat="false" ht="15" hidden="false" customHeight="false" outlineLevel="0" collapsed="false">
      <c r="A77" s="50" t="s">
        <v>207</v>
      </c>
      <c r="B77" s="50" t="n">
        <v>95.9</v>
      </c>
      <c r="C77" s="49" t="n">
        <v>21.5760792</v>
      </c>
      <c r="D77" s="50" t="s">
        <v>187</v>
      </c>
    </row>
    <row r="78" customFormat="false" ht="15" hidden="false" customHeight="false" outlineLevel="0" collapsed="false">
      <c r="A78" s="44" t="s">
        <v>98</v>
      </c>
      <c r="B78" s="44" t="n">
        <v>102.4</v>
      </c>
      <c r="C78" s="45" t="n">
        <v>20.740104</v>
      </c>
      <c r="D78" s="44" t="s">
        <v>55</v>
      </c>
    </row>
    <row r="79" customFormat="false" ht="15" hidden="false" customHeight="false" outlineLevel="0" collapsed="false">
      <c r="A79" s="44" t="s">
        <v>99</v>
      </c>
      <c r="B79" s="44" t="n">
        <v>102.3</v>
      </c>
      <c r="C79" s="45" t="n">
        <v>20.718963</v>
      </c>
      <c r="D79" s="44" t="s">
        <v>55</v>
      </c>
    </row>
    <row r="80" customFormat="false" ht="15" hidden="false" customHeight="false" outlineLevel="0" collapsed="false">
      <c r="A80" s="44" t="s">
        <v>100</v>
      </c>
      <c r="B80" s="44" t="n">
        <v>100.1</v>
      </c>
      <c r="C80" s="45" t="n">
        <v>20.253861</v>
      </c>
      <c r="D80" s="44" t="s">
        <v>55</v>
      </c>
    </row>
    <row r="81" customFormat="false" ht="15" hidden="false" customHeight="false" outlineLevel="0" collapsed="false">
      <c r="A81" s="44" t="s">
        <v>101</v>
      </c>
      <c r="B81" s="44" t="n">
        <v>98.6</v>
      </c>
      <c r="C81" s="45" t="n">
        <v>19.936746</v>
      </c>
      <c r="D81" s="44" t="s">
        <v>55</v>
      </c>
    </row>
    <row r="82" customFormat="false" ht="15" hidden="false" customHeight="false" outlineLevel="0" collapsed="false">
      <c r="A82" s="50" t="s">
        <v>208</v>
      </c>
      <c r="B82" s="50" t="n">
        <v>88.1</v>
      </c>
      <c r="C82" s="49" t="n">
        <v>19.8051048</v>
      </c>
      <c r="D82" s="50" t="s">
        <v>187</v>
      </c>
    </row>
    <row r="83" customFormat="false" ht="15" hidden="false" customHeight="false" outlineLevel="0" collapsed="false">
      <c r="A83" s="44" t="s">
        <v>102</v>
      </c>
      <c r="B83" s="44" t="n">
        <v>97.3</v>
      </c>
      <c r="C83" s="45" t="n">
        <v>19.661913</v>
      </c>
      <c r="D83" s="44" t="s">
        <v>55</v>
      </c>
    </row>
    <row r="84" customFormat="false" ht="15" hidden="false" customHeight="false" outlineLevel="0" collapsed="false">
      <c r="A84" s="50" t="s">
        <v>209</v>
      </c>
      <c r="B84" s="50" t="n">
        <v>86.5</v>
      </c>
      <c r="C84" s="49" t="n">
        <v>19.441828</v>
      </c>
      <c r="D84" s="50" t="s">
        <v>187</v>
      </c>
    </row>
    <row r="85" customFormat="false" ht="15" hidden="false" customHeight="false" outlineLevel="0" collapsed="false">
      <c r="A85" s="46" t="s">
        <v>103</v>
      </c>
      <c r="B85" s="44" t="n">
        <v>93.6</v>
      </c>
      <c r="C85" s="45" t="n">
        <v>18.879696</v>
      </c>
      <c r="D85" s="44" t="s">
        <v>55</v>
      </c>
    </row>
    <row r="86" customFormat="false" ht="15" hidden="false" customHeight="false" outlineLevel="0" collapsed="false">
      <c r="A86" s="47" t="s">
        <v>210</v>
      </c>
      <c r="B86" s="48" t="n">
        <v>78.6</v>
      </c>
      <c r="C86" s="49" t="n">
        <v>17.6481488</v>
      </c>
      <c r="D86" s="50" t="s">
        <v>187</v>
      </c>
    </row>
    <row r="87" customFormat="false" ht="15" hidden="false" customHeight="false" outlineLevel="0" collapsed="false">
      <c r="A87" s="50" t="s">
        <v>211</v>
      </c>
      <c r="B87" s="50" t="n">
        <v>75.3</v>
      </c>
      <c r="C87" s="49" t="n">
        <v>16.8988904</v>
      </c>
      <c r="D87" s="50" t="s">
        <v>187</v>
      </c>
    </row>
    <row r="88" customFormat="false" ht="15" hidden="false" customHeight="false" outlineLevel="0" collapsed="false">
      <c r="A88" s="50" t="s">
        <v>212</v>
      </c>
      <c r="B88" s="50" t="n">
        <v>74.2</v>
      </c>
      <c r="C88" s="49" t="n">
        <v>16.6491376</v>
      </c>
      <c r="D88" s="50" t="s">
        <v>187</v>
      </c>
    </row>
    <row r="89" customFormat="false" ht="15" hidden="false" customHeight="false" outlineLevel="0" collapsed="false">
      <c r="A89" s="50" t="s">
        <v>213</v>
      </c>
      <c r="B89" s="50" t="n">
        <v>73.9</v>
      </c>
      <c r="C89" s="49" t="n">
        <v>16.5810232</v>
      </c>
      <c r="D89" s="50" t="s">
        <v>187</v>
      </c>
    </row>
    <row r="90" customFormat="false" ht="15" hidden="false" customHeight="false" outlineLevel="0" collapsed="false">
      <c r="A90" s="50" t="s">
        <v>214</v>
      </c>
      <c r="B90" s="50" t="n">
        <v>72.4</v>
      </c>
      <c r="C90" s="49" t="n">
        <v>16.2404512</v>
      </c>
      <c r="D90" s="50" t="s">
        <v>187</v>
      </c>
    </row>
    <row r="91" customFormat="false" ht="15" hidden="false" customHeight="false" outlineLevel="0" collapsed="false">
      <c r="A91" s="50" t="s">
        <v>215</v>
      </c>
      <c r="B91" s="50" t="n">
        <v>70.5</v>
      </c>
      <c r="C91" s="49" t="n">
        <v>15.80906</v>
      </c>
      <c r="D91" s="50" t="s">
        <v>187</v>
      </c>
    </row>
    <row r="92" customFormat="false" ht="15" hidden="false" customHeight="false" outlineLevel="0" collapsed="false">
      <c r="A92" s="50" t="s">
        <v>216</v>
      </c>
      <c r="B92" s="50" t="n">
        <v>69.9</v>
      </c>
      <c r="C92" s="49" t="n">
        <v>15.6728312</v>
      </c>
      <c r="D92" s="50" t="s">
        <v>187</v>
      </c>
    </row>
    <row r="93" customFormat="false" ht="15" hidden="false" customHeight="false" outlineLevel="0" collapsed="false">
      <c r="A93" s="50" t="s">
        <v>217</v>
      </c>
      <c r="B93" s="50" t="n">
        <v>69.5</v>
      </c>
      <c r="C93" s="49" t="n">
        <v>15.582012</v>
      </c>
      <c r="D93" s="50" t="s">
        <v>187</v>
      </c>
    </row>
    <row r="94" customFormat="false" ht="15" hidden="false" customHeight="false" outlineLevel="0" collapsed="false">
      <c r="A94" s="50" t="s">
        <v>218</v>
      </c>
      <c r="B94" s="50" t="n">
        <v>66.8</v>
      </c>
      <c r="C94" s="49" t="n">
        <v>14.9689824</v>
      </c>
      <c r="D94" s="50" t="s">
        <v>187</v>
      </c>
    </row>
    <row r="95" customFormat="false" ht="15" hidden="false" customHeight="false" outlineLevel="0" collapsed="false">
      <c r="A95" s="50" t="s">
        <v>219</v>
      </c>
      <c r="B95" s="50" t="n">
        <v>64.2</v>
      </c>
      <c r="C95" s="49" t="n">
        <v>14.3786576</v>
      </c>
      <c r="D95" s="50" t="s">
        <v>187</v>
      </c>
    </row>
    <row r="96" customFormat="false" ht="15" hidden="false" customHeight="false" outlineLevel="0" collapsed="false">
      <c r="A96" s="50" t="s">
        <v>220</v>
      </c>
      <c r="B96" s="50" t="n">
        <v>62.6</v>
      </c>
      <c r="C96" s="49" t="n">
        <v>14.0153808</v>
      </c>
      <c r="D96" s="50" t="s">
        <v>187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13" t="s">
        <v>7</v>
      </c>
    </row>
    <row r="2" customFormat="false" ht="15" hidden="false" customHeight="false" outlineLevel="0" collapsed="false">
      <c r="A2" s="51" t="s">
        <v>54</v>
      </c>
      <c r="B2" s="52" t="n">
        <v>298.6</v>
      </c>
      <c r="C2" s="53" t="n">
        <v>62.218746</v>
      </c>
      <c r="D2" s="53" t="n">
        <v>28.392363</v>
      </c>
      <c r="E2" s="52" t="s">
        <v>55</v>
      </c>
    </row>
    <row r="3" customFormat="false" ht="15" hidden="false" customHeight="false" outlineLevel="0" collapsed="false">
      <c r="A3" s="54" t="s">
        <v>108</v>
      </c>
      <c r="B3" s="55" t="n">
        <v>267.4</v>
      </c>
      <c r="C3" s="56" t="n">
        <v>80.662971</v>
      </c>
      <c r="D3" s="56" t="n">
        <v>25.4493585</v>
      </c>
      <c r="E3" s="55" t="s">
        <v>109</v>
      </c>
    </row>
    <row r="4" customFormat="false" ht="15" hidden="false" customHeight="false" outlineLevel="0" collapsed="false">
      <c r="A4" s="43" t="s">
        <v>13</v>
      </c>
      <c r="B4" s="57" t="n">
        <v>358.4</v>
      </c>
      <c r="C4" s="58" t="n">
        <v>88.7892636</v>
      </c>
      <c r="D4" s="58" t="n">
        <v>25.35200262</v>
      </c>
      <c r="E4" s="42" t="s">
        <v>14</v>
      </c>
    </row>
    <row r="5" customFormat="false" ht="15" hidden="false" customHeight="false" outlineLevel="0" collapsed="false">
      <c r="A5" s="54" t="s">
        <v>110</v>
      </c>
      <c r="B5" s="55" t="n">
        <v>262.4</v>
      </c>
      <c r="C5" s="56" t="n">
        <v>79.683396</v>
      </c>
      <c r="D5" s="56" t="n">
        <v>24.4697835</v>
      </c>
      <c r="E5" s="55" t="s">
        <v>109</v>
      </c>
    </row>
    <row r="6" customFormat="false" ht="15" hidden="false" customHeight="false" outlineLevel="0" collapsed="false">
      <c r="A6" s="43" t="s">
        <v>15</v>
      </c>
      <c r="B6" s="57" t="n">
        <v>352.46</v>
      </c>
      <c r="C6" s="58" t="n">
        <v>87.28003434</v>
      </c>
      <c r="D6" s="58" t="n">
        <v>23.84277336</v>
      </c>
      <c r="E6" s="42" t="s">
        <v>14</v>
      </c>
    </row>
    <row r="7" customFormat="false" ht="15" hidden="false" customHeight="false" outlineLevel="0" collapsed="false">
      <c r="A7" s="43" t="s">
        <v>16</v>
      </c>
      <c r="B7" s="57" t="n">
        <v>337.04</v>
      </c>
      <c r="C7" s="58" t="n">
        <v>83.36213616</v>
      </c>
      <c r="D7" s="58" t="n">
        <v>19.92487518</v>
      </c>
      <c r="E7" s="42" t="s">
        <v>14</v>
      </c>
    </row>
    <row r="8" customFormat="false" ht="15" hidden="false" customHeight="false" outlineLevel="0" collapsed="false">
      <c r="A8" s="43" t="s">
        <v>18</v>
      </c>
      <c r="B8" s="57" t="n">
        <v>336.74</v>
      </c>
      <c r="C8" s="58" t="n">
        <v>83.28591246</v>
      </c>
      <c r="D8" s="58" t="n">
        <v>19.84865148</v>
      </c>
      <c r="E8" s="42" t="s">
        <v>14</v>
      </c>
    </row>
    <row r="9" customFormat="false" ht="15" hidden="false" customHeight="false" outlineLevel="0" collapsed="false">
      <c r="A9" s="54" t="s">
        <v>111</v>
      </c>
      <c r="B9" s="55" t="n">
        <v>236.8</v>
      </c>
      <c r="C9" s="56" t="n">
        <v>74.667972</v>
      </c>
      <c r="D9" s="56" t="n">
        <v>19.4543595</v>
      </c>
      <c r="E9" s="55" t="s">
        <v>109</v>
      </c>
    </row>
    <row r="10" customFormat="false" ht="15" hidden="false" customHeight="false" outlineLevel="0" collapsed="false">
      <c r="A10" s="54" t="s">
        <v>113</v>
      </c>
      <c r="B10" s="55" t="n">
        <v>236.4</v>
      </c>
      <c r="C10" s="56" t="n">
        <v>74.589606</v>
      </c>
      <c r="D10" s="56" t="n">
        <v>19.3759935</v>
      </c>
      <c r="E10" s="55" t="s">
        <v>109</v>
      </c>
    </row>
    <row r="11" customFormat="false" ht="15" hidden="false" customHeight="false" outlineLevel="0" collapsed="false">
      <c r="A11" s="51" t="s">
        <v>57</v>
      </c>
      <c r="B11" s="52" t="n">
        <v>254.7</v>
      </c>
      <c r="C11" s="53" t="n">
        <v>52.937847</v>
      </c>
      <c r="D11" s="53" t="n">
        <v>19.111464</v>
      </c>
      <c r="E11" s="52" t="s">
        <v>55</v>
      </c>
    </row>
    <row r="12" customFormat="false" ht="15" hidden="false" customHeight="false" outlineLevel="0" collapsed="false">
      <c r="A12" s="54" t="s">
        <v>114</v>
      </c>
      <c r="B12" s="55" t="n">
        <v>227.6</v>
      </c>
      <c r="C12" s="56" t="n">
        <v>72.865554</v>
      </c>
      <c r="D12" s="56" t="n">
        <v>17.6519415</v>
      </c>
      <c r="E12" s="55" t="s">
        <v>109</v>
      </c>
    </row>
    <row r="13" customFormat="false" ht="15" hidden="false" customHeight="false" outlineLevel="0" collapsed="false">
      <c r="A13" s="43" t="s">
        <v>19</v>
      </c>
      <c r="B13" s="57" t="n">
        <v>325.96</v>
      </c>
      <c r="C13" s="58" t="n">
        <v>80.54694084</v>
      </c>
      <c r="D13" s="58" t="n">
        <v>17.10967986</v>
      </c>
      <c r="E13" s="42" t="s">
        <v>14</v>
      </c>
    </row>
    <row r="14" customFormat="false" ht="15" hidden="false" customHeight="false" outlineLevel="0" collapsed="false">
      <c r="A14" s="54" t="s">
        <v>115</v>
      </c>
      <c r="B14" s="55" t="n">
        <v>224.2</v>
      </c>
      <c r="C14" s="56" t="n">
        <v>72.199443</v>
      </c>
      <c r="D14" s="56" t="n">
        <v>16.9858305</v>
      </c>
      <c r="E14" s="55" t="s">
        <v>109</v>
      </c>
    </row>
    <row r="15" customFormat="false" ht="15" hidden="false" customHeight="false" outlineLevel="0" collapsed="false">
      <c r="A15" s="54" t="s">
        <v>116</v>
      </c>
      <c r="B15" s="55" t="n">
        <v>223</v>
      </c>
      <c r="C15" s="56" t="n">
        <v>71.964345</v>
      </c>
      <c r="D15" s="56" t="n">
        <v>16.7507325</v>
      </c>
      <c r="E15" s="55" t="s">
        <v>109</v>
      </c>
    </row>
    <row r="16" customFormat="false" ht="15" hidden="false" customHeight="false" outlineLevel="0" collapsed="false">
      <c r="A16" s="43" t="s">
        <v>20</v>
      </c>
      <c r="B16" s="57" t="n">
        <v>322.18</v>
      </c>
      <c r="C16" s="58" t="n">
        <v>79.58652222</v>
      </c>
      <c r="D16" s="58" t="n">
        <v>16.14926124</v>
      </c>
      <c r="E16" s="42" t="s">
        <v>14</v>
      </c>
    </row>
    <row r="17" customFormat="false" ht="15" hidden="false" customHeight="false" outlineLevel="0" collapsed="false">
      <c r="A17" s="51" t="s">
        <v>58</v>
      </c>
      <c r="B17" s="52" t="n">
        <v>236.7</v>
      </c>
      <c r="C17" s="53" t="n">
        <v>49.132467</v>
      </c>
      <c r="D17" s="53" t="n">
        <v>15.306084</v>
      </c>
      <c r="E17" s="52" t="s">
        <v>55</v>
      </c>
    </row>
    <row r="18" customFormat="false" ht="15" hidden="false" customHeight="false" outlineLevel="0" collapsed="false">
      <c r="A18" s="55" t="s">
        <v>117</v>
      </c>
      <c r="B18" s="55" t="n">
        <v>213.2</v>
      </c>
      <c r="C18" s="56" t="n">
        <v>70.044378</v>
      </c>
      <c r="D18" s="56" t="n">
        <v>14.8307655</v>
      </c>
      <c r="E18" s="55" t="s">
        <v>109</v>
      </c>
    </row>
    <row r="19" customFormat="false" ht="15" hidden="false" customHeight="false" outlineLevel="0" collapsed="false">
      <c r="A19" s="42" t="s">
        <v>21</v>
      </c>
      <c r="B19" s="57" t="n">
        <v>310.8</v>
      </c>
      <c r="C19" s="58" t="n">
        <v>76.6951032</v>
      </c>
      <c r="D19" s="58" t="n">
        <v>13.25784222</v>
      </c>
      <c r="E19" s="42" t="s">
        <v>14</v>
      </c>
    </row>
    <row r="20" customFormat="false" ht="15" hidden="false" customHeight="false" outlineLevel="0" collapsed="false">
      <c r="A20" s="51" t="s">
        <v>59</v>
      </c>
      <c r="B20" s="52" t="n">
        <v>226.8</v>
      </c>
      <c r="C20" s="53" t="n">
        <v>47.039508</v>
      </c>
      <c r="D20" s="53" t="n">
        <v>13.213125</v>
      </c>
      <c r="E20" s="52" t="s">
        <v>55</v>
      </c>
    </row>
    <row r="21" customFormat="false" ht="15" hidden="false" customHeight="false" outlineLevel="0" collapsed="false">
      <c r="A21" s="54" t="s">
        <v>118</v>
      </c>
      <c r="B21" s="55" t="n">
        <v>200.1</v>
      </c>
      <c r="C21" s="56" t="n">
        <v>67.4778915</v>
      </c>
      <c r="D21" s="56" t="n">
        <v>12.264279</v>
      </c>
      <c r="E21" s="55" t="s">
        <v>109</v>
      </c>
    </row>
    <row r="22" customFormat="false" ht="15" hidden="false" customHeight="false" outlineLevel="0" collapsed="false">
      <c r="A22" s="54" t="s">
        <v>119</v>
      </c>
      <c r="B22" s="55" t="n">
        <v>199.4</v>
      </c>
      <c r="C22" s="56" t="n">
        <v>67.340751</v>
      </c>
      <c r="D22" s="56" t="n">
        <v>12.1271385</v>
      </c>
      <c r="E22" s="55" t="s">
        <v>109</v>
      </c>
    </row>
    <row r="23" customFormat="false" ht="15" hidden="false" customHeight="false" outlineLevel="0" collapsed="false">
      <c r="A23" s="43" t="s">
        <v>22</v>
      </c>
      <c r="B23" s="57" t="n">
        <v>305.48</v>
      </c>
      <c r="C23" s="58" t="n">
        <v>75.34340292</v>
      </c>
      <c r="D23" s="58" t="n">
        <v>11.90614194</v>
      </c>
      <c r="E23" s="42" t="s">
        <v>14</v>
      </c>
    </row>
    <row r="24" customFormat="false" ht="15" hidden="false" customHeight="false" outlineLevel="0" collapsed="false">
      <c r="A24" s="54" t="s">
        <v>120</v>
      </c>
      <c r="B24" s="55" t="n">
        <v>197.7</v>
      </c>
      <c r="C24" s="56" t="n">
        <v>67.0076955</v>
      </c>
      <c r="D24" s="56" t="n">
        <v>11.794083</v>
      </c>
      <c r="E24" s="55" t="s">
        <v>109</v>
      </c>
    </row>
    <row r="25" customFormat="false" ht="15" hidden="false" customHeight="false" outlineLevel="0" collapsed="false">
      <c r="A25" s="51" t="s">
        <v>60</v>
      </c>
      <c r="B25" s="52" t="n">
        <v>219.8</v>
      </c>
      <c r="C25" s="53" t="n">
        <v>45.559638</v>
      </c>
      <c r="D25" s="53" t="n">
        <v>11.733255</v>
      </c>
      <c r="E25" s="52" t="s">
        <v>55</v>
      </c>
    </row>
    <row r="26" customFormat="false" ht="15" hidden="false" customHeight="false" outlineLevel="0" collapsed="false">
      <c r="A26" s="54" t="s">
        <v>121</v>
      </c>
      <c r="B26" s="55" t="n">
        <v>195.4</v>
      </c>
      <c r="C26" s="56" t="n">
        <v>66.557091</v>
      </c>
      <c r="D26" s="56" t="n">
        <v>11.3434785</v>
      </c>
      <c r="E26" s="55" t="s">
        <v>109</v>
      </c>
    </row>
    <row r="27" customFormat="false" ht="15" hidden="false" customHeight="false" outlineLevel="0" collapsed="false">
      <c r="A27" s="55" t="s">
        <v>122</v>
      </c>
      <c r="B27" s="55" t="n">
        <v>195.3</v>
      </c>
      <c r="C27" s="56" t="n">
        <v>66.5374995</v>
      </c>
      <c r="D27" s="56" t="n">
        <v>11.323887</v>
      </c>
      <c r="E27" s="55" t="s">
        <v>109</v>
      </c>
    </row>
    <row r="28" customFormat="false" ht="15" hidden="false" customHeight="false" outlineLevel="0" collapsed="false">
      <c r="A28" s="55" t="s">
        <v>123</v>
      </c>
      <c r="B28" s="55" t="n">
        <v>195.1</v>
      </c>
      <c r="C28" s="56" t="n">
        <v>66.4983165</v>
      </c>
      <c r="D28" s="56" t="n">
        <v>11.284704</v>
      </c>
      <c r="E28" s="55" t="s">
        <v>109</v>
      </c>
    </row>
    <row r="29" customFormat="false" ht="15" hidden="false" customHeight="false" outlineLevel="0" collapsed="false">
      <c r="A29" s="54" t="s">
        <v>124</v>
      </c>
      <c r="B29" s="55" t="n">
        <v>194.9</v>
      </c>
      <c r="C29" s="56" t="n">
        <v>66.4591335</v>
      </c>
      <c r="D29" s="56" t="n">
        <v>11.245521</v>
      </c>
      <c r="E29" s="55" t="s">
        <v>109</v>
      </c>
    </row>
    <row r="30" customFormat="false" ht="15" hidden="false" customHeight="false" outlineLevel="0" collapsed="false">
      <c r="A30" s="51" t="s">
        <v>61</v>
      </c>
      <c r="B30" s="52" t="n">
        <v>215.4</v>
      </c>
      <c r="C30" s="53" t="n">
        <v>44.629434</v>
      </c>
      <c r="D30" s="53" t="n">
        <v>10.803051</v>
      </c>
      <c r="E30" s="52" t="s">
        <v>55</v>
      </c>
    </row>
    <row r="31" customFormat="false" ht="15" hidden="false" customHeight="false" outlineLevel="0" collapsed="false">
      <c r="A31" s="54" t="s">
        <v>125</v>
      </c>
      <c r="B31" s="55" t="n">
        <v>192</v>
      </c>
      <c r="C31" s="56" t="n">
        <v>65.89098</v>
      </c>
      <c r="D31" s="56" t="n">
        <v>10.6773675</v>
      </c>
      <c r="E31" s="55" t="s">
        <v>109</v>
      </c>
    </row>
    <row r="32" customFormat="false" ht="15" hidden="false" customHeight="false" outlineLevel="0" collapsed="false">
      <c r="A32" s="43" t="s">
        <v>23</v>
      </c>
      <c r="B32" s="57" t="n">
        <v>300.32</v>
      </c>
      <c r="C32" s="58" t="n">
        <v>74.03235528</v>
      </c>
      <c r="D32" s="58" t="n">
        <v>10.5950943</v>
      </c>
      <c r="E32" s="42" t="s">
        <v>14</v>
      </c>
    </row>
    <row r="33" customFormat="false" ht="15" hidden="false" customHeight="false" outlineLevel="0" collapsed="false">
      <c r="A33" s="51" t="s">
        <v>62</v>
      </c>
      <c r="B33" s="52" t="n">
        <v>213.7</v>
      </c>
      <c r="C33" s="53" t="n">
        <v>44.270037</v>
      </c>
      <c r="D33" s="53" t="n">
        <v>10.443654</v>
      </c>
      <c r="E33" s="52" t="s">
        <v>55</v>
      </c>
    </row>
    <row r="34" customFormat="false" ht="15" hidden="false" customHeight="false" outlineLevel="0" collapsed="false">
      <c r="A34" s="54" t="s">
        <v>126</v>
      </c>
      <c r="B34" s="55" t="n">
        <v>190.5</v>
      </c>
      <c r="C34" s="56" t="n">
        <v>65.5971075</v>
      </c>
      <c r="D34" s="56" t="n">
        <v>10.383495</v>
      </c>
      <c r="E34" s="55" t="s">
        <v>109</v>
      </c>
    </row>
    <row r="35" customFormat="false" ht="15" hidden="false" customHeight="false" outlineLevel="0" collapsed="false">
      <c r="A35" s="59" t="s">
        <v>186</v>
      </c>
      <c r="B35" s="60" t="n">
        <v>165.1</v>
      </c>
      <c r="C35" s="61" t="n">
        <v>37.2878008</v>
      </c>
      <c r="D35" s="61" t="n">
        <v>10.3533888</v>
      </c>
      <c r="E35" s="62" t="s">
        <v>187</v>
      </c>
    </row>
    <row r="36" customFormat="false" ht="15" hidden="false" customHeight="false" outlineLevel="0" collapsed="false">
      <c r="A36" s="54" t="s">
        <v>127</v>
      </c>
      <c r="B36" s="55" t="n">
        <v>189.8</v>
      </c>
      <c r="C36" s="56" t="n">
        <v>65.459967</v>
      </c>
      <c r="D36" s="56" t="n">
        <v>10.2463545</v>
      </c>
      <c r="E36" s="55" t="s">
        <v>109</v>
      </c>
    </row>
    <row r="37" customFormat="false" ht="15" hidden="false" customHeight="false" outlineLevel="0" collapsed="false">
      <c r="A37" s="59" t="s">
        <v>189</v>
      </c>
      <c r="B37" s="62" t="n">
        <v>164.4</v>
      </c>
      <c r="C37" s="61" t="n">
        <v>37.1288672</v>
      </c>
      <c r="D37" s="61" t="n">
        <v>10.1944552</v>
      </c>
      <c r="E37" s="62" t="s">
        <v>187</v>
      </c>
    </row>
    <row r="38" customFormat="false" ht="15" hidden="false" customHeight="false" outlineLevel="0" collapsed="false">
      <c r="A38" s="54" t="s">
        <v>128</v>
      </c>
      <c r="B38" s="55" t="n">
        <v>188.7</v>
      </c>
      <c r="C38" s="56" t="n">
        <v>65.2444605</v>
      </c>
      <c r="D38" s="56" t="n">
        <v>10.030848</v>
      </c>
      <c r="E38" s="55" t="s">
        <v>109</v>
      </c>
    </row>
    <row r="39" customFormat="false" ht="15" hidden="false" customHeight="false" outlineLevel="0" collapsed="false">
      <c r="A39" s="54" t="s">
        <v>129</v>
      </c>
      <c r="B39" s="55" t="n">
        <v>186.9</v>
      </c>
      <c r="C39" s="56" t="n">
        <v>64.8918135</v>
      </c>
      <c r="D39" s="56" t="n">
        <v>9.678201</v>
      </c>
      <c r="E39" s="55" t="s">
        <v>109</v>
      </c>
    </row>
    <row r="40" customFormat="false" ht="15" hidden="false" customHeight="false" outlineLevel="0" collapsed="false">
      <c r="A40" s="54" t="s">
        <v>130</v>
      </c>
      <c r="B40" s="55" t="n">
        <v>186.6</v>
      </c>
      <c r="C40" s="56" t="n">
        <v>64.833039</v>
      </c>
      <c r="D40" s="56" t="n">
        <v>9.6194265</v>
      </c>
      <c r="E40" s="55" t="s">
        <v>109</v>
      </c>
    </row>
    <row r="41" customFormat="false" ht="15" hidden="false" customHeight="false" outlineLevel="0" collapsed="false">
      <c r="A41" s="52" t="s">
        <v>63</v>
      </c>
      <c r="B41" s="52" t="n">
        <v>209</v>
      </c>
      <c r="C41" s="53" t="n">
        <v>43.27641</v>
      </c>
      <c r="D41" s="53" t="n">
        <v>9.450027</v>
      </c>
      <c r="E41" s="52" t="s">
        <v>55</v>
      </c>
    </row>
    <row r="42" customFormat="false" ht="15" hidden="false" customHeight="false" outlineLevel="0" collapsed="false">
      <c r="A42" s="54" t="s">
        <v>131</v>
      </c>
      <c r="B42" s="55" t="n">
        <v>184.1</v>
      </c>
      <c r="C42" s="56" t="n">
        <v>64.3432515</v>
      </c>
      <c r="D42" s="56" t="n">
        <v>9.129639</v>
      </c>
      <c r="E42" s="55" t="s">
        <v>109</v>
      </c>
    </row>
    <row r="43" customFormat="false" ht="15" hidden="false" customHeight="false" outlineLevel="0" collapsed="false">
      <c r="A43" s="51" t="s">
        <v>64</v>
      </c>
      <c r="B43" s="52" t="n">
        <v>207.2</v>
      </c>
      <c r="C43" s="53" t="n">
        <v>42.895872</v>
      </c>
      <c r="D43" s="53" t="n">
        <v>9.06948899999999</v>
      </c>
      <c r="E43" s="52" t="s">
        <v>55</v>
      </c>
    </row>
    <row r="44" customFormat="false" ht="15" hidden="false" customHeight="false" outlineLevel="0" collapsed="false">
      <c r="A44" s="42" t="s">
        <v>24</v>
      </c>
      <c r="B44" s="57" t="n">
        <v>293.74</v>
      </c>
      <c r="C44" s="58" t="n">
        <v>72.36051546</v>
      </c>
      <c r="D44" s="58" t="n">
        <v>8.92325448</v>
      </c>
      <c r="E44" s="42" t="s">
        <v>14</v>
      </c>
    </row>
    <row r="45" customFormat="false" ht="15" hidden="false" customHeight="false" outlineLevel="0" collapsed="false">
      <c r="A45" s="59" t="s">
        <v>190</v>
      </c>
      <c r="B45" s="60" t="n">
        <v>158.2</v>
      </c>
      <c r="C45" s="61" t="n">
        <v>35.7211696</v>
      </c>
      <c r="D45" s="61" t="n">
        <v>8.78675759999999</v>
      </c>
      <c r="E45" s="62" t="s">
        <v>187</v>
      </c>
    </row>
    <row r="46" customFormat="false" ht="15" hidden="false" customHeight="false" outlineLevel="0" collapsed="false">
      <c r="A46" s="55" t="s">
        <v>132</v>
      </c>
      <c r="B46" s="55" t="n">
        <v>182.3</v>
      </c>
      <c r="C46" s="56" t="n">
        <v>63.9906045</v>
      </c>
      <c r="D46" s="56" t="n">
        <v>8.776992</v>
      </c>
      <c r="E46" s="55" t="s">
        <v>109</v>
      </c>
    </row>
    <row r="47" customFormat="false" ht="15" hidden="false" customHeight="false" outlineLevel="0" collapsed="false">
      <c r="A47" s="43" t="s">
        <v>25</v>
      </c>
      <c r="B47" s="57" t="n">
        <v>292.68</v>
      </c>
      <c r="C47" s="58" t="n">
        <v>72.09119172</v>
      </c>
      <c r="D47" s="58" t="n">
        <v>8.65393074</v>
      </c>
      <c r="E47" s="42" t="s">
        <v>14</v>
      </c>
    </row>
    <row r="48" customFormat="false" ht="15" hidden="false" customHeight="false" outlineLevel="0" collapsed="false">
      <c r="A48" s="54" t="s">
        <v>165</v>
      </c>
      <c r="B48" s="54" t="n">
        <v>181.58</v>
      </c>
      <c r="C48" s="56" t="n">
        <v>63.8495457</v>
      </c>
      <c r="D48" s="56" t="n">
        <v>8.6359332</v>
      </c>
      <c r="E48" s="55" t="s">
        <v>109</v>
      </c>
    </row>
    <row r="49" customFormat="false" ht="15" hidden="false" customHeight="false" outlineLevel="0" collapsed="false">
      <c r="A49" s="51" t="s">
        <v>65</v>
      </c>
      <c r="B49" s="52" t="n">
        <v>204.9</v>
      </c>
      <c r="C49" s="53" t="n">
        <v>42.409629</v>
      </c>
      <c r="D49" s="53" t="n">
        <v>8.583246</v>
      </c>
      <c r="E49" s="52" t="s">
        <v>55</v>
      </c>
    </row>
    <row r="50" customFormat="false" ht="15" hidden="false" customHeight="false" outlineLevel="0" collapsed="false">
      <c r="A50" s="54" t="s">
        <v>133</v>
      </c>
      <c r="B50" s="55" t="n">
        <v>181.2</v>
      </c>
      <c r="C50" s="56" t="n">
        <v>63.775098</v>
      </c>
      <c r="D50" s="56" t="n">
        <v>8.5614855</v>
      </c>
      <c r="E50" s="55" t="s">
        <v>109</v>
      </c>
    </row>
    <row r="51" customFormat="false" ht="15" hidden="false" customHeight="false" outlineLevel="0" collapsed="false">
      <c r="A51" s="51" t="s">
        <v>66</v>
      </c>
      <c r="B51" s="52" t="n">
        <v>203.5</v>
      </c>
      <c r="C51" s="53" t="n">
        <v>42.113655</v>
      </c>
      <c r="D51" s="53" t="n">
        <v>8.28727199999999</v>
      </c>
      <c r="E51" s="52" t="s">
        <v>55</v>
      </c>
    </row>
    <row r="52" customFormat="false" ht="15" hidden="false" customHeight="false" outlineLevel="0" collapsed="false">
      <c r="A52" s="59" t="s">
        <v>191</v>
      </c>
      <c r="B52" s="60" t="n">
        <v>155.8</v>
      </c>
      <c r="C52" s="61" t="n">
        <v>35.1762544</v>
      </c>
      <c r="D52" s="61" t="n">
        <v>8.2418424</v>
      </c>
      <c r="E52" s="62" t="s">
        <v>187</v>
      </c>
    </row>
    <row r="53" customFormat="false" ht="15" hidden="false" customHeight="false" outlineLevel="0" collapsed="false">
      <c r="A53" s="54" t="s">
        <v>134</v>
      </c>
      <c r="B53" s="55" t="n">
        <v>178.8</v>
      </c>
      <c r="C53" s="56" t="n">
        <v>63.304902</v>
      </c>
      <c r="D53" s="56" t="n">
        <v>8.0912895</v>
      </c>
      <c r="E53" s="55" t="s">
        <v>109</v>
      </c>
    </row>
    <row r="54" customFormat="false" ht="15" hidden="false" customHeight="false" outlineLevel="0" collapsed="false">
      <c r="A54" s="54" t="s">
        <v>135</v>
      </c>
      <c r="B54" s="55" t="n">
        <v>178.8</v>
      </c>
      <c r="C54" s="56" t="n">
        <v>63.304902</v>
      </c>
      <c r="D54" s="56" t="n">
        <v>8.0912895</v>
      </c>
      <c r="E54" s="55" t="s">
        <v>109</v>
      </c>
    </row>
    <row r="55" customFormat="false" ht="15" hidden="false" customHeight="false" outlineLevel="0" collapsed="false">
      <c r="A55" s="54" t="s">
        <v>136</v>
      </c>
      <c r="B55" s="55" t="n">
        <v>177.7</v>
      </c>
      <c r="C55" s="56" t="n">
        <v>63.0893955</v>
      </c>
      <c r="D55" s="56" t="n">
        <v>7.875783</v>
      </c>
      <c r="E55" s="55" t="s">
        <v>109</v>
      </c>
    </row>
    <row r="56" customFormat="false" ht="15" hidden="false" customHeight="false" outlineLevel="0" collapsed="false">
      <c r="A56" s="55" t="s">
        <v>137</v>
      </c>
      <c r="B56" s="55" t="n">
        <v>176.6</v>
      </c>
      <c r="C56" s="56" t="n">
        <v>62.873889</v>
      </c>
      <c r="D56" s="56" t="n">
        <v>7.6602765</v>
      </c>
      <c r="E56" s="55" t="s">
        <v>109</v>
      </c>
    </row>
    <row r="57" customFormat="false" ht="15" hidden="false" customHeight="false" outlineLevel="0" collapsed="false">
      <c r="A57" s="52" t="s">
        <v>67</v>
      </c>
      <c r="B57" s="52" t="n">
        <v>198.9</v>
      </c>
      <c r="C57" s="53" t="n">
        <v>41.141169</v>
      </c>
      <c r="D57" s="53" t="n">
        <v>7.31478599999999</v>
      </c>
      <c r="E57" s="52" t="s">
        <v>55</v>
      </c>
    </row>
    <row r="58" customFormat="false" ht="15" hidden="false" customHeight="false" outlineLevel="0" collapsed="false">
      <c r="A58" s="42" t="s">
        <v>26</v>
      </c>
      <c r="B58" s="57" t="n">
        <v>287.18</v>
      </c>
      <c r="C58" s="58" t="n">
        <v>70.69375722</v>
      </c>
      <c r="D58" s="58" t="n">
        <v>7.25649624</v>
      </c>
      <c r="E58" s="42" t="s">
        <v>14</v>
      </c>
    </row>
    <row r="59" customFormat="false" ht="15" hidden="false" customHeight="false" outlineLevel="0" collapsed="false">
      <c r="A59" s="43" t="s">
        <v>27</v>
      </c>
      <c r="B59" s="57" t="n">
        <v>287.08</v>
      </c>
      <c r="C59" s="58" t="n">
        <v>70.66834932</v>
      </c>
      <c r="D59" s="58" t="n">
        <v>7.23108833999999</v>
      </c>
      <c r="E59" s="42" t="s">
        <v>14</v>
      </c>
    </row>
    <row r="60" customFormat="false" ht="15" hidden="false" customHeight="false" outlineLevel="0" collapsed="false">
      <c r="A60" s="62" t="s">
        <v>192</v>
      </c>
      <c r="B60" s="60" t="n">
        <v>150</v>
      </c>
      <c r="C60" s="61" t="n">
        <v>33.859376</v>
      </c>
      <c r="D60" s="61" t="n">
        <v>6.924964</v>
      </c>
      <c r="E60" s="62" t="s">
        <v>187</v>
      </c>
    </row>
    <row r="61" customFormat="false" ht="15" hidden="false" customHeight="false" outlineLevel="0" collapsed="false">
      <c r="A61" s="55" t="s">
        <v>138</v>
      </c>
      <c r="B61" s="55" t="n">
        <v>172.8</v>
      </c>
      <c r="C61" s="56" t="n">
        <v>62.129412</v>
      </c>
      <c r="D61" s="56" t="n">
        <v>6.91579950000001</v>
      </c>
      <c r="E61" s="55" t="s">
        <v>109</v>
      </c>
    </row>
    <row r="62" customFormat="false" ht="15" hidden="false" customHeight="false" outlineLevel="0" collapsed="false">
      <c r="A62" s="54" t="s">
        <v>139</v>
      </c>
      <c r="B62" s="55" t="n">
        <v>172.7</v>
      </c>
      <c r="C62" s="56" t="n">
        <v>62.1098205</v>
      </c>
      <c r="D62" s="56" t="n">
        <v>6.896208</v>
      </c>
      <c r="E62" s="55" t="s">
        <v>109</v>
      </c>
    </row>
    <row r="63" customFormat="false" ht="15" hidden="false" customHeight="false" outlineLevel="0" collapsed="false">
      <c r="A63" s="54" t="s">
        <v>140</v>
      </c>
      <c r="B63" s="55" t="n">
        <v>172.1</v>
      </c>
      <c r="C63" s="56" t="n">
        <v>61.9922715</v>
      </c>
      <c r="D63" s="56" t="n">
        <v>6.778659</v>
      </c>
      <c r="E63" s="55" t="s">
        <v>109</v>
      </c>
    </row>
    <row r="64" customFormat="false" ht="15" hidden="false" customHeight="false" outlineLevel="0" collapsed="false">
      <c r="A64" s="54" t="s">
        <v>141</v>
      </c>
      <c r="B64" s="55" t="n">
        <v>171</v>
      </c>
      <c r="C64" s="56" t="n">
        <v>61.776765</v>
      </c>
      <c r="D64" s="56" t="n">
        <v>6.5631525</v>
      </c>
      <c r="E64" s="55" t="s">
        <v>109</v>
      </c>
    </row>
    <row r="65" customFormat="false" ht="15" hidden="false" customHeight="false" outlineLevel="0" collapsed="false">
      <c r="A65" s="54" t="s">
        <v>142</v>
      </c>
      <c r="B65" s="55" t="n">
        <v>170.4</v>
      </c>
      <c r="C65" s="56" t="n">
        <v>61.659216</v>
      </c>
      <c r="D65" s="56" t="n">
        <v>6.44560350000001</v>
      </c>
      <c r="E65" s="55" t="s">
        <v>109</v>
      </c>
    </row>
    <row r="66" customFormat="false" ht="15" hidden="false" customHeight="false" outlineLevel="0" collapsed="false">
      <c r="A66" s="42" t="s">
        <v>28</v>
      </c>
      <c r="B66" s="57" t="n">
        <v>283.68</v>
      </c>
      <c r="C66" s="58" t="n">
        <v>69.80448072</v>
      </c>
      <c r="D66" s="58" t="n">
        <v>6.36721974</v>
      </c>
      <c r="E66" s="42" t="s">
        <v>14</v>
      </c>
    </row>
    <row r="67" customFormat="false" ht="15" hidden="false" customHeight="false" outlineLevel="0" collapsed="false">
      <c r="A67" s="51" t="s">
        <v>68</v>
      </c>
      <c r="B67" s="52" t="n">
        <v>194.3</v>
      </c>
      <c r="C67" s="53" t="n">
        <v>40.168683</v>
      </c>
      <c r="D67" s="53" t="n">
        <v>6.34229999999999</v>
      </c>
      <c r="E67" s="52" t="s">
        <v>55</v>
      </c>
    </row>
    <row r="68" customFormat="false" ht="15" hidden="false" customHeight="false" outlineLevel="0" collapsed="false">
      <c r="A68" s="54" t="s">
        <v>143</v>
      </c>
      <c r="B68" s="55" t="n">
        <v>169.1</v>
      </c>
      <c r="C68" s="56" t="n">
        <v>61.4045265</v>
      </c>
      <c r="D68" s="56" t="n">
        <v>6.190914</v>
      </c>
      <c r="E68" s="55" t="s">
        <v>109</v>
      </c>
    </row>
    <row r="69" customFormat="false" ht="15" hidden="false" customHeight="false" outlineLevel="0" collapsed="false">
      <c r="A69" s="59" t="s">
        <v>193</v>
      </c>
      <c r="B69" s="60" t="n">
        <v>146.6</v>
      </c>
      <c r="C69" s="61" t="n">
        <v>33.0874128</v>
      </c>
      <c r="D69" s="61" t="n">
        <v>6.15300079999999</v>
      </c>
      <c r="E69" s="62" t="s">
        <v>187</v>
      </c>
    </row>
    <row r="70" customFormat="false" ht="15" hidden="false" customHeight="false" outlineLevel="0" collapsed="false">
      <c r="A70" s="54" t="s">
        <v>144</v>
      </c>
      <c r="B70" s="55" t="n">
        <v>168.9</v>
      </c>
      <c r="C70" s="56" t="n">
        <v>61.3653435</v>
      </c>
      <c r="D70" s="56" t="n">
        <v>6.151731</v>
      </c>
      <c r="E70" s="55" t="s">
        <v>109</v>
      </c>
    </row>
    <row r="71" customFormat="false" ht="15" hidden="false" customHeight="false" outlineLevel="0" collapsed="false">
      <c r="A71" s="43" t="s">
        <v>29</v>
      </c>
      <c r="B71" s="57" t="n">
        <v>281.98</v>
      </c>
      <c r="C71" s="58" t="n">
        <v>69.37254642</v>
      </c>
      <c r="D71" s="58" t="n">
        <v>5.93528543999999</v>
      </c>
      <c r="E71" s="42" t="s">
        <v>14</v>
      </c>
    </row>
    <row r="72" customFormat="false" ht="15" hidden="false" customHeight="false" outlineLevel="0" collapsed="false">
      <c r="A72" s="59" t="s">
        <v>194</v>
      </c>
      <c r="B72" s="62" t="n">
        <v>144.9</v>
      </c>
      <c r="C72" s="61" t="n">
        <v>32.7014312</v>
      </c>
      <c r="D72" s="61" t="n">
        <v>5.7670192</v>
      </c>
      <c r="E72" s="62" t="s">
        <v>187</v>
      </c>
    </row>
    <row r="73" customFormat="false" ht="15" hidden="false" customHeight="false" outlineLevel="0" collapsed="false">
      <c r="A73" s="43" t="s">
        <v>30</v>
      </c>
      <c r="B73" s="57" t="n">
        <v>280.98</v>
      </c>
      <c r="C73" s="58" t="n">
        <v>69.11846742</v>
      </c>
      <c r="D73" s="58" t="n">
        <v>5.68120644</v>
      </c>
      <c r="E73" s="42" t="s">
        <v>14</v>
      </c>
    </row>
    <row r="74" customFormat="false" ht="15" hidden="false" customHeight="false" outlineLevel="0" collapsed="false">
      <c r="A74" s="55" t="s">
        <v>145</v>
      </c>
      <c r="B74" s="55" t="n">
        <v>166.3</v>
      </c>
      <c r="C74" s="56" t="n">
        <v>60.8559645</v>
      </c>
      <c r="D74" s="56" t="n">
        <v>5.642352</v>
      </c>
      <c r="E74" s="55" t="s">
        <v>109</v>
      </c>
    </row>
    <row r="75" customFormat="false" ht="15" hidden="false" customHeight="false" outlineLevel="0" collapsed="false">
      <c r="A75" s="55" t="s">
        <v>146</v>
      </c>
      <c r="B75" s="55" t="n">
        <v>165.7</v>
      </c>
      <c r="C75" s="56" t="n">
        <v>60.7384155</v>
      </c>
      <c r="D75" s="56" t="n">
        <v>5.52480299999999</v>
      </c>
      <c r="E75" s="55" t="s">
        <v>109</v>
      </c>
    </row>
    <row r="76" customFormat="false" ht="15" hidden="false" customHeight="false" outlineLevel="0" collapsed="false">
      <c r="A76" s="54" t="s">
        <v>147</v>
      </c>
      <c r="B76" s="55" t="n">
        <v>164</v>
      </c>
      <c r="C76" s="56" t="n">
        <v>60.40536</v>
      </c>
      <c r="D76" s="56" t="n">
        <v>5.19174750000001</v>
      </c>
      <c r="E76" s="55" t="s">
        <v>109</v>
      </c>
    </row>
    <row r="77" customFormat="false" ht="15" hidden="false" customHeight="false" outlineLevel="0" collapsed="false">
      <c r="A77" s="43" t="s">
        <v>31</v>
      </c>
      <c r="B77" s="57" t="n">
        <v>277.46</v>
      </c>
      <c r="C77" s="58" t="n">
        <v>68.22410934</v>
      </c>
      <c r="D77" s="58" t="n">
        <v>4.78684836</v>
      </c>
      <c r="E77" s="42" t="s">
        <v>14</v>
      </c>
    </row>
    <row r="78" customFormat="false" ht="15" hidden="false" customHeight="false" outlineLevel="0" collapsed="false">
      <c r="A78" s="8" t="s">
        <v>259</v>
      </c>
      <c r="B78" s="28" t="n">
        <v>145</v>
      </c>
      <c r="C78" s="30" t="n">
        <v>32.93567</v>
      </c>
      <c r="D78" s="10" t="n">
        <v>4.443282</v>
      </c>
      <c r="E78" s="13" t="s">
        <v>260</v>
      </c>
    </row>
    <row r="79" customFormat="false" ht="15" hidden="false" customHeight="false" outlineLevel="0" collapsed="false">
      <c r="A79" s="8" t="s">
        <v>223</v>
      </c>
      <c r="B79" s="13" t="n">
        <v>160</v>
      </c>
      <c r="C79" s="10" t="n">
        <v>20.0486</v>
      </c>
      <c r="D79" s="10" t="n">
        <v>4.14414</v>
      </c>
      <c r="E79" s="13" t="s">
        <v>224</v>
      </c>
    </row>
    <row r="80" customFormat="false" ht="15" hidden="false" customHeight="false" outlineLevel="0" collapsed="false">
      <c r="A80" s="43" t="s">
        <v>32</v>
      </c>
      <c r="B80" s="57" t="n">
        <v>274.2</v>
      </c>
      <c r="C80" s="58" t="n">
        <v>67.3958118</v>
      </c>
      <c r="D80" s="58" t="n">
        <v>3.95855081999999</v>
      </c>
      <c r="E80" s="42" t="s">
        <v>14</v>
      </c>
    </row>
    <row r="81" customFormat="false" ht="15" hidden="false" customHeight="false" outlineLevel="0" collapsed="false">
      <c r="A81" s="8" t="s">
        <v>226</v>
      </c>
      <c r="B81" s="13" t="n">
        <v>158</v>
      </c>
      <c r="C81" s="10" t="n">
        <v>19.65392</v>
      </c>
      <c r="D81" s="10" t="n">
        <v>3.74946</v>
      </c>
      <c r="E81" s="13" t="s">
        <v>224</v>
      </c>
    </row>
    <row r="82" customFormat="false" ht="15" hidden="false" customHeight="false" outlineLevel="0" collapsed="false">
      <c r="A82" s="51" t="s">
        <v>69</v>
      </c>
      <c r="B82" s="52" t="n">
        <v>181.7</v>
      </c>
      <c r="C82" s="53" t="n">
        <v>37.504917</v>
      </c>
      <c r="D82" s="53" t="n">
        <v>3.67853399999999</v>
      </c>
      <c r="E82" s="52" t="s">
        <v>55</v>
      </c>
    </row>
    <row r="83" customFormat="false" ht="15" hidden="false" customHeight="false" outlineLevel="0" collapsed="false">
      <c r="A83" s="8" t="s">
        <v>261</v>
      </c>
      <c r="B83" s="28" t="n">
        <v>140</v>
      </c>
      <c r="C83" s="30" t="n">
        <v>32.11284</v>
      </c>
      <c r="D83" s="10" t="n">
        <v>3.620452</v>
      </c>
      <c r="E83" s="13" t="s">
        <v>260</v>
      </c>
    </row>
    <row r="84" customFormat="false" ht="15" hidden="false" customHeight="false" outlineLevel="0" collapsed="false">
      <c r="A84" s="51" t="s">
        <v>70</v>
      </c>
      <c r="B84" s="52" t="n">
        <v>181.1</v>
      </c>
      <c r="C84" s="53" t="n">
        <v>37.378071</v>
      </c>
      <c r="D84" s="53" t="n">
        <v>3.55168799999999</v>
      </c>
      <c r="E84" s="52" t="s">
        <v>55</v>
      </c>
    </row>
    <row r="85" customFormat="false" ht="15" hidden="false" customHeight="false" outlineLevel="0" collapsed="false">
      <c r="A85" s="51" t="s">
        <v>71</v>
      </c>
      <c r="B85" s="52" t="n">
        <v>180.8</v>
      </c>
      <c r="C85" s="53" t="n">
        <v>37.314648</v>
      </c>
      <c r="D85" s="53" t="n">
        <v>3.48826499999999</v>
      </c>
      <c r="E85" s="52" t="s">
        <v>55</v>
      </c>
    </row>
    <row r="86" customFormat="false" ht="15" hidden="false" customHeight="false" outlineLevel="0" collapsed="false">
      <c r="A86" s="8" t="s">
        <v>262</v>
      </c>
      <c r="B86" s="28" t="n">
        <v>139</v>
      </c>
      <c r="C86" s="30" t="n">
        <v>31.948274</v>
      </c>
      <c r="D86" s="10" t="n">
        <v>3.455886</v>
      </c>
      <c r="E86" s="13" t="s">
        <v>260</v>
      </c>
    </row>
    <row r="87" customFormat="false" ht="15" hidden="false" customHeight="false" outlineLevel="0" collapsed="false">
      <c r="A87" s="8" t="s">
        <v>263</v>
      </c>
      <c r="B87" s="28" t="n">
        <v>138</v>
      </c>
      <c r="C87" s="30" t="n">
        <v>31.783708</v>
      </c>
      <c r="D87" s="10" t="n">
        <v>3.29132</v>
      </c>
      <c r="E87" s="13" t="s">
        <v>260</v>
      </c>
    </row>
    <row r="88" customFormat="false" ht="15" hidden="false" customHeight="false" outlineLevel="0" collapsed="false">
      <c r="A88" s="43" t="s">
        <v>33</v>
      </c>
      <c r="B88" s="57" t="n">
        <v>271.18</v>
      </c>
      <c r="C88" s="58" t="n">
        <v>66.62849322</v>
      </c>
      <c r="D88" s="58" t="n">
        <v>3.19123224</v>
      </c>
      <c r="E88" s="42" t="s">
        <v>14</v>
      </c>
    </row>
    <row r="89" customFormat="false" ht="15" hidden="false" customHeight="false" outlineLevel="0" collapsed="false">
      <c r="A89" s="13" t="s">
        <v>227</v>
      </c>
      <c r="B89" s="13" t="n">
        <v>155</v>
      </c>
      <c r="C89" s="10" t="n">
        <v>19.0619</v>
      </c>
      <c r="D89" s="10" t="n">
        <v>3.15744</v>
      </c>
      <c r="E89" s="13" t="s">
        <v>224</v>
      </c>
    </row>
    <row r="90" customFormat="false" ht="15" hidden="false" customHeight="false" outlineLevel="0" collapsed="false">
      <c r="A90" s="51" t="s">
        <v>72</v>
      </c>
      <c r="B90" s="52" t="n">
        <v>179.2</v>
      </c>
      <c r="C90" s="53" t="n">
        <v>36.976392</v>
      </c>
      <c r="D90" s="53" t="n">
        <v>3.15000899999999</v>
      </c>
      <c r="E90" s="52" t="s">
        <v>55</v>
      </c>
    </row>
    <row r="91" customFormat="false" ht="15" hidden="false" customHeight="false" outlineLevel="0" collapsed="false">
      <c r="A91" s="62" t="s">
        <v>195</v>
      </c>
      <c r="B91" s="62" t="n">
        <v>133.1</v>
      </c>
      <c r="C91" s="61" t="n">
        <v>30.0222648</v>
      </c>
      <c r="D91" s="61" t="n">
        <v>3.0878528</v>
      </c>
      <c r="E91" s="62" t="s">
        <v>187</v>
      </c>
    </row>
    <row r="92" customFormat="false" ht="15" hidden="false" customHeight="false" outlineLevel="0" collapsed="false">
      <c r="A92" s="8" t="s">
        <v>228</v>
      </c>
      <c r="B92" s="13" t="n">
        <v>154</v>
      </c>
      <c r="C92" s="10" t="n">
        <v>18.86456</v>
      </c>
      <c r="D92" s="10" t="n">
        <v>2.9601</v>
      </c>
      <c r="E92" s="13" t="s">
        <v>224</v>
      </c>
    </row>
    <row r="93" customFormat="false" ht="15" hidden="false" customHeight="false" outlineLevel="0" collapsed="false">
      <c r="A93" s="59" t="s">
        <v>196</v>
      </c>
      <c r="B93" s="60" t="n">
        <v>132.1</v>
      </c>
      <c r="C93" s="61" t="n">
        <v>29.7952168</v>
      </c>
      <c r="D93" s="61" t="n">
        <v>2.8608048</v>
      </c>
      <c r="E93" s="62" t="s">
        <v>187</v>
      </c>
    </row>
    <row r="94" customFormat="false" ht="15" hidden="false" customHeight="false" outlineLevel="0" collapsed="false">
      <c r="A94" s="51" t="s">
        <v>73</v>
      </c>
      <c r="B94" s="52" t="n">
        <v>177.4</v>
      </c>
      <c r="C94" s="53" t="n">
        <v>36.595854</v>
      </c>
      <c r="D94" s="53" t="n">
        <v>2.769471</v>
      </c>
      <c r="E94" s="52" t="s">
        <v>55</v>
      </c>
    </row>
    <row r="95" customFormat="false" ht="15" hidden="false" customHeight="false" outlineLevel="0" collapsed="false">
      <c r="A95" s="8" t="s">
        <v>265</v>
      </c>
      <c r="B95" s="28" t="n">
        <v>134</v>
      </c>
      <c r="C95" s="30" t="n">
        <v>31.125444</v>
      </c>
      <c r="D95" s="10" t="n">
        <v>2.633056</v>
      </c>
      <c r="E95" s="13" t="s">
        <v>260</v>
      </c>
    </row>
    <row r="96" customFormat="false" ht="15" hidden="false" customHeight="false" outlineLevel="0" collapsed="false">
      <c r="A96" s="51" t="s">
        <v>74</v>
      </c>
      <c r="B96" s="52" t="n">
        <v>176.3</v>
      </c>
      <c r="C96" s="53" t="n">
        <v>36.363303</v>
      </c>
      <c r="D96" s="53" t="n">
        <v>2.53692</v>
      </c>
      <c r="E96" s="52" t="s">
        <v>55</v>
      </c>
    </row>
    <row r="97" customFormat="false" ht="15" hidden="false" customHeight="false" outlineLevel="0" collapsed="false">
      <c r="A97" s="55" t="s">
        <v>148</v>
      </c>
      <c r="B97" s="55" t="n">
        <v>150.3</v>
      </c>
      <c r="C97" s="56" t="n">
        <v>57.7213245</v>
      </c>
      <c r="D97" s="56" t="n">
        <v>2.50771200000001</v>
      </c>
      <c r="E97" s="55" t="s">
        <v>109</v>
      </c>
    </row>
    <row r="98" customFormat="false" ht="15" hidden="false" customHeight="false" outlineLevel="0" collapsed="false">
      <c r="A98" s="51" t="s">
        <v>75</v>
      </c>
      <c r="B98" s="52" t="n">
        <v>175.3</v>
      </c>
      <c r="C98" s="53" t="n">
        <v>36.151893</v>
      </c>
      <c r="D98" s="53" t="n">
        <v>2.32550999999999</v>
      </c>
      <c r="E98" s="52" t="s">
        <v>55</v>
      </c>
    </row>
    <row r="99" customFormat="false" ht="15" hidden="false" customHeight="false" outlineLevel="0" collapsed="false">
      <c r="A99" s="59" t="s">
        <v>197</v>
      </c>
      <c r="B99" s="60" t="n">
        <v>129</v>
      </c>
      <c r="C99" s="61" t="n">
        <v>29.091368</v>
      </c>
      <c r="D99" s="61" t="n">
        <v>2.156956</v>
      </c>
      <c r="E99" s="62" t="s">
        <v>187</v>
      </c>
    </row>
    <row r="100" customFormat="false" ht="15" hidden="false" customHeight="false" outlineLevel="0" collapsed="false">
      <c r="A100" s="43" t="s">
        <v>34</v>
      </c>
      <c r="B100" s="57" t="n">
        <v>266.48</v>
      </c>
      <c r="C100" s="58" t="n">
        <v>65.43432192</v>
      </c>
      <c r="D100" s="58" t="n">
        <v>1.99706094</v>
      </c>
      <c r="E100" s="42" t="s">
        <v>14</v>
      </c>
    </row>
    <row r="101" customFormat="false" ht="15" hidden="false" customHeight="false" outlineLevel="0" collapsed="false">
      <c r="A101" s="43" t="s">
        <v>35</v>
      </c>
      <c r="B101" s="57" t="n">
        <v>266.48</v>
      </c>
      <c r="C101" s="58" t="n">
        <v>65.43432192</v>
      </c>
      <c r="D101" s="58" t="n">
        <v>1.99706094</v>
      </c>
      <c r="E101" s="42" t="s">
        <v>14</v>
      </c>
    </row>
    <row r="102" customFormat="false" ht="15" hidden="false" customHeight="false" outlineLevel="0" collapsed="false">
      <c r="A102" s="62" t="s">
        <v>198</v>
      </c>
      <c r="B102" s="60" t="n">
        <v>128.2</v>
      </c>
      <c r="C102" s="61" t="n">
        <v>28.9097296</v>
      </c>
      <c r="D102" s="61" t="n">
        <v>1.9753176</v>
      </c>
      <c r="E102" s="62" t="s">
        <v>187</v>
      </c>
    </row>
    <row r="103" customFormat="false" ht="15" hidden="false" customHeight="false" outlineLevel="0" collapsed="false">
      <c r="A103" s="13" t="s">
        <v>266</v>
      </c>
      <c r="B103" s="28" t="n">
        <v>130</v>
      </c>
      <c r="C103" s="30" t="n">
        <v>30.46718</v>
      </c>
      <c r="D103" s="10" t="n">
        <v>1.974792</v>
      </c>
      <c r="E103" s="13" t="s">
        <v>260</v>
      </c>
    </row>
    <row r="104" customFormat="false" ht="15" hidden="false" customHeight="false" outlineLevel="0" collapsed="false">
      <c r="A104" s="55" t="s">
        <v>149</v>
      </c>
      <c r="B104" s="55" t="n">
        <v>147.1</v>
      </c>
      <c r="C104" s="56" t="n">
        <v>57.0943965</v>
      </c>
      <c r="D104" s="56" t="n">
        <v>1.880784</v>
      </c>
      <c r="E104" s="55" t="s">
        <v>109</v>
      </c>
    </row>
    <row r="105" customFormat="false" ht="15" hidden="false" customHeight="false" outlineLevel="0" collapsed="false">
      <c r="A105" s="8" t="s">
        <v>229</v>
      </c>
      <c r="B105" s="13" t="n">
        <v>148</v>
      </c>
      <c r="C105" s="10" t="n">
        <v>17.68052</v>
      </c>
      <c r="D105" s="10" t="n">
        <v>1.77606</v>
      </c>
      <c r="E105" s="13" t="s">
        <v>224</v>
      </c>
    </row>
    <row r="106" customFormat="false" ht="15" hidden="false" customHeight="false" outlineLevel="0" collapsed="false">
      <c r="A106" s="51" t="s">
        <v>76</v>
      </c>
      <c r="B106" s="52" t="n">
        <v>172.5</v>
      </c>
      <c r="C106" s="53" t="n">
        <v>35.559945</v>
      </c>
      <c r="D106" s="53" t="n">
        <v>1.733562</v>
      </c>
      <c r="E106" s="52" t="s">
        <v>55</v>
      </c>
    </row>
    <row r="107" customFormat="false" ht="15" hidden="false" customHeight="false" outlineLevel="0" collapsed="false">
      <c r="A107" s="13" t="s">
        <v>267</v>
      </c>
      <c r="B107" s="28" t="n">
        <v>128</v>
      </c>
      <c r="C107" s="30" t="n">
        <v>30.138048</v>
      </c>
      <c r="D107" s="10" t="n">
        <v>1.64566</v>
      </c>
      <c r="E107" s="13" t="s">
        <v>260</v>
      </c>
    </row>
    <row r="108" customFormat="false" ht="15" hidden="false" customHeight="false" outlineLevel="0" collapsed="false">
      <c r="A108" s="54" t="s">
        <v>150</v>
      </c>
      <c r="B108" s="55" t="n">
        <v>144</v>
      </c>
      <c r="C108" s="56" t="n">
        <v>56.48706</v>
      </c>
      <c r="D108" s="56" t="n">
        <v>1.2734475</v>
      </c>
      <c r="E108" s="55" t="s">
        <v>109</v>
      </c>
    </row>
    <row r="109" customFormat="false" ht="15" hidden="false" customHeight="false" outlineLevel="0" collapsed="false">
      <c r="A109" s="51" t="s">
        <v>77</v>
      </c>
      <c r="B109" s="52" t="n">
        <v>170.3</v>
      </c>
      <c r="C109" s="53" t="n">
        <v>35.094843</v>
      </c>
      <c r="D109" s="53" t="n">
        <v>1.26845999999999</v>
      </c>
      <c r="E109" s="52" t="s">
        <v>55</v>
      </c>
    </row>
    <row r="110" customFormat="false" ht="15" hidden="false" customHeight="false" outlineLevel="0" collapsed="false">
      <c r="A110" s="8" t="s">
        <v>230</v>
      </c>
      <c r="B110" s="13" t="n">
        <v>145</v>
      </c>
      <c r="C110" s="10" t="n">
        <v>17.0885</v>
      </c>
      <c r="D110" s="10" t="n">
        <v>1.18404</v>
      </c>
      <c r="E110" s="13" t="s">
        <v>224</v>
      </c>
    </row>
    <row r="111" customFormat="false" ht="15" hidden="false" customHeight="false" outlineLevel="0" collapsed="false">
      <c r="A111" s="13" t="s">
        <v>231</v>
      </c>
      <c r="B111" s="13" t="n">
        <v>145</v>
      </c>
      <c r="C111" s="10" t="n">
        <v>17.0885</v>
      </c>
      <c r="D111" s="10" t="n">
        <v>1.18404</v>
      </c>
      <c r="E111" s="13" t="s">
        <v>224</v>
      </c>
    </row>
    <row r="112" customFormat="false" ht="15" hidden="false" customHeight="false" outlineLevel="0" collapsed="false">
      <c r="A112" s="54" t="s">
        <v>151</v>
      </c>
      <c r="B112" s="55" t="n">
        <v>143.4</v>
      </c>
      <c r="C112" s="56" t="n">
        <v>56.369511</v>
      </c>
      <c r="D112" s="56" t="n">
        <v>1.15589850000001</v>
      </c>
      <c r="E112" s="55" t="s">
        <v>109</v>
      </c>
    </row>
    <row r="113" customFormat="false" ht="15" hidden="false" customHeight="false" outlineLevel="0" collapsed="false">
      <c r="A113" s="59" t="s">
        <v>199</v>
      </c>
      <c r="B113" s="60" t="n">
        <v>124.2</v>
      </c>
      <c r="C113" s="61" t="n">
        <v>28.0015376</v>
      </c>
      <c r="D113" s="61" t="n">
        <v>1.0671256</v>
      </c>
      <c r="E113" s="62" t="s">
        <v>187</v>
      </c>
    </row>
    <row r="114" customFormat="false" ht="15" hidden="false" customHeight="false" outlineLevel="0" collapsed="false">
      <c r="A114" s="13" t="s">
        <v>232</v>
      </c>
      <c r="B114" s="13" t="n">
        <v>144</v>
      </c>
      <c r="C114" s="10" t="n">
        <v>16.89116</v>
      </c>
      <c r="D114" s="10" t="n">
        <v>0.986699999999997</v>
      </c>
      <c r="E114" s="13" t="s">
        <v>224</v>
      </c>
    </row>
    <row r="115" customFormat="false" ht="15" hidden="false" customHeight="false" outlineLevel="0" collapsed="false">
      <c r="A115" s="55" t="s">
        <v>152</v>
      </c>
      <c r="B115" s="55" t="n">
        <v>141.7</v>
      </c>
      <c r="C115" s="56" t="n">
        <v>56.0364555</v>
      </c>
      <c r="D115" s="56" t="n">
        <v>0.822842999999992</v>
      </c>
      <c r="E115" s="55" t="s">
        <v>109</v>
      </c>
    </row>
    <row r="116" customFormat="false" ht="15" hidden="false" customHeight="false" outlineLevel="0" collapsed="false">
      <c r="A116" s="8" t="s">
        <v>268</v>
      </c>
      <c r="B116" s="28" t="n">
        <v>123</v>
      </c>
      <c r="C116" s="30" t="n">
        <v>29.315218</v>
      </c>
      <c r="D116" s="10" t="n">
        <v>0.82283</v>
      </c>
      <c r="E116" s="13" t="s">
        <v>260</v>
      </c>
    </row>
    <row r="117" customFormat="false" ht="15" hidden="false" customHeight="false" outlineLevel="0" collapsed="false">
      <c r="A117" s="13" t="s">
        <v>233</v>
      </c>
      <c r="B117" s="13" t="n">
        <v>143</v>
      </c>
      <c r="C117" s="10" t="n">
        <v>16.69382</v>
      </c>
      <c r="D117" s="10" t="n">
        <v>0.789359999999997</v>
      </c>
      <c r="E117" s="13" t="s">
        <v>224</v>
      </c>
    </row>
    <row r="118" customFormat="false" ht="15" hidden="false" customHeight="false" outlineLevel="0" collapsed="false">
      <c r="A118" s="42" t="s">
        <v>36</v>
      </c>
      <c r="B118" s="57" t="n">
        <v>261.48</v>
      </c>
      <c r="C118" s="58" t="n">
        <v>64.16392692</v>
      </c>
      <c r="D118" s="58" t="n">
        <v>0.726665940000011</v>
      </c>
      <c r="E118" s="42" t="s">
        <v>14</v>
      </c>
    </row>
    <row r="119" customFormat="false" ht="15" hidden="false" customHeight="false" outlineLevel="0" collapsed="false">
      <c r="A119" s="55" t="s">
        <v>153</v>
      </c>
      <c r="B119" s="55" t="n">
        <v>141.1</v>
      </c>
      <c r="C119" s="56" t="n">
        <v>55.9189065</v>
      </c>
      <c r="D119" s="56" t="n">
        <v>0.705294000000002</v>
      </c>
      <c r="E119" s="55" t="s">
        <v>109</v>
      </c>
    </row>
    <row r="120" customFormat="false" ht="15" hidden="false" customHeight="false" outlineLevel="0" collapsed="false">
      <c r="A120" s="55" t="s">
        <v>154</v>
      </c>
      <c r="B120" s="55" t="n">
        <v>141.1</v>
      </c>
      <c r="C120" s="56" t="n">
        <v>55.9189065</v>
      </c>
      <c r="D120" s="56" t="n">
        <v>0.705294000000002</v>
      </c>
      <c r="E120" s="55" t="s">
        <v>109</v>
      </c>
    </row>
    <row r="121" customFormat="false" ht="15" hidden="false" customHeight="false" outlineLevel="0" collapsed="false">
      <c r="A121" s="55" t="s">
        <v>155</v>
      </c>
      <c r="B121" s="55" t="n">
        <v>140.9</v>
      </c>
      <c r="C121" s="56" t="n">
        <v>55.8797235</v>
      </c>
      <c r="D121" s="56" t="n">
        <v>0.666111000000008</v>
      </c>
      <c r="E121" s="55" t="s">
        <v>109</v>
      </c>
    </row>
    <row r="122" customFormat="false" ht="15" hidden="false" customHeight="false" outlineLevel="0" collapsed="false">
      <c r="A122" s="43" t="s">
        <v>37</v>
      </c>
      <c r="B122" s="57" t="n">
        <v>261.1</v>
      </c>
      <c r="C122" s="58" t="n">
        <v>64.0673769</v>
      </c>
      <c r="D122" s="58" t="n">
        <v>0.630115920000002</v>
      </c>
      <c r="E122" s="42" t="s">
        <v>14</v>
      </c>
    </row>
    <row r="123" customFormat="false" ht="15" hidden="false" customHeight="false" outlineLevel="0" collapsed="false">
      <c r="A123" s="51" t="s">
        <v>78</v>
      </c>
      <c r="B123" s="52" t="n">
        <v>166.7</v>
      </c>
      <c r="C123" s="53" t="n">
        <v>34.333767</v>
      </c>
      <c r="D123" s="53" t="n">
        <v>0.507383999999988</v>
      </c>
      <c r="E123" s="52" t="s">
        <v>55</v>
      </c>
    </row>
    <row r="124" customFormat="false" ht="15" hidden="false" customHeight="false" outlineLevel="0" collapsed="false">
      <c r="A124" s="13" t="s">
        <v>234</v>
      </c>
      <c r="B124" s="13" t="n">
        <v>141</v>
      </c>
      <c r="C124" s="10" t="n">
        <v>16.29914</v>
      </c>
      <c r="D124" s="10" t="n">
        <v>0.394679999999999</v>
      </c>
      <c r="E124" s="13" t="s">
        <v>224</v>
      </c>
    </row>
    <row r="125" customFormat="false" ht="15" hidden="false" customHeight="false" outlineLevel="0" collapsed="false">
      <c r="A125" s="51" t="s">
        <v>79</v>
      </c>
      <c r="B125" s="52" t="n">
        <v>166</v>
      </c>
      <c r="C125" s="53" t="n">
        <v>34.18578</v>
      </c>
      <c r="D125" s="53" t="n">
        <v>0.359396999999994</v>
      </c>
      <c r="E125" s="52" t="s">
        <v>55</v>
      </c>
    </row>
    <row r="126" customFormat="false" ht="15" hidden="false" customHeight="false" outlineLevel="0" collapsed="false">
      <c r="A126" s="8" t="s">
        <v>269</v>
      </c>
      <c r="B126" s="28" t="n">
        <v>120</v>
      </c>
      <c r="C126" s="30" t="n">
        <v>28.82152</v>
      </c>
      <c r="D126" s="10" t="n">
        <v>0.329132000000001</v>
      </c>
      <c r="E126" s="13" t="s">
        <v>260</v>
      </c>
    </row>
    <row r="127" customFormat="false" ht="15" hidden="false" customHeight="false" outlineLevel="0" collapsed="false">
      <c r="A127" s="13" t="s">
        <v>270</v>
      </c>
      <c r="B127" s="28" t="n">
        <v>120</v>
      </c>
      <c r="C127" s="30" t="n">
        <v>28.82152</v>
      </c>
      <c r="D127" s="10" t="n">
        <v>0.329132000000001</v>
      </c>
      <c r="E127" s="13" t="s">
        <v>260</v>
      </c>
    </row>
    <row r="128" customFormat="false" ht="15" hidden="false" customHeight="false" outlineLevel="0" collapsed="false">
      <c r="A128" s="42" t="s">
        <v>38</v>
      </c>
      <c r="B128" s="57" t="n">
        <v>259.74</v>
      </c>
      <c r="C128" s="58" t="n">
        <v>63.72182946</v>
      </c>
      <c r="D128" s="58" t="n">
        <v>0.284568479999997</v>
      </c>
      <c r="E128" s="42" t="s">
        <v>14</v>
      </c>
    </row>
    <row r="129" customFormat="false" ht="15" hidden="false" customHeight="false" outlineLevel="0" collapsed="false">
      <c r="A129" s="8" t="s">
        <v>235</v>
      </c>
      <c r="B129" s="13" t="n">
        <v>140</v>
      </c>
      <c r="C129" s="10" t="n">
        <v>16.1018</v>
      </c>
      <c r="D129" s="10" t="n">
        <v>0.197339999999999</v>
      </c>
      <c r="E129" s="13" t="s">
        <v>224</v>
      </c>
    </row>
    <row r="130" customFormat="false" ht="15" hidden="false" customHeight="false" outlineLevel="0" collapsed="false">
      <c r="A130" s="13" t="s">
        <v>236</v>
      </c>
      <c r="B130" s="13" t="n">
        <v>140</v>
      </c>
      <c r="C130" s="10" t="n">
        <v>16.1018</v>
      </c>
      <c r="D130" s="10" t="n">
        <v>0.197339999999999</v>
      </c>
      <c r="E130" s="13" t="s">
        <v>224</v>
      </c>
    </row>
    <row r="131" customFormat="false" ht="15" hidden="false" customHeight="false" outlineLevel="0" collapsed="false">
      <c r="A131" s="13" t="s">
        <v>271</v>
      </c>
      <c r="B131" s="28" t="n">
        <v>119</v>
      </c>
      <c r="C131" s="30" t="n">
        <v>28.656954</v>
      </c>
      <c r="D131" s="10" t="n">
        <v>0.164566000000001</v>
      </c>
      <c r="E131" s="13" t="s">
        <v>260</v>
      </c>
    </row>
    <row r="132" customFormat="false" ht="15" hidden="false" customHeight="false" outlineLevel="0" collapsed="false">
      <c r="A132" s="55" t="s">
        <v>156</v>
      </c>
      <c r="B132" s="55" t="n">
        <v>138</v>
      </c>
      <c r="C132" s="56" t="n">
        <v>55.31157</v>
      </c>
      <c r="D132" s="56" t="n">
        <v>0.0979574999999997</v>
      </c>
      <c r="E132" s="55" t="s">
        <v>109</v>
      </c>
    </row>
    <row r="133" customFormat="false" ht="15" hidden="false" customHeight="false" outlineLevel="0" collapsed="false">
      <c r="D133" s="10"/>
    </row>
    <row r="134" customFormat="false" ht="15" hidden="false" customHeight="false" outlineLevel="0" collapsed="false">
      <c r="D134" s="10"/>
    </row>
    <row r="135" customFormat="false" ht="15" hidden="false" customHeight="false" outlineLevel="0" collapsed="false">
      <c r="D135" s="10"/>
    </row>
    <row r="136" customFormat="false" ht="15" hidden="false" customHeight="false" outlineLevel="0" collapsed="false">
      <c r="D136" s="10"/>
    </row>
    <row r="137" customFormat="false" ht="15" hidden="false" customHeight="false" outlineLevel="0" collapsed="false">
      <c r="D137" s="10"/>
    </row>
    <row r="138" customFormat="false" ht="15" hidden="false" customHeight="false" outlineLevel="0" collapsed="false">
      <c r="D138" s="10"/>
    </row>
    <row r="139" customFormat="false" ht="15" hidden="false" customHeight="false" outlineLevel="0" collapsed="false">
      <c r="D139" s="10"/>
    </row>
    <row r="140" customFormat="false" ht="15" hidden="false" customHeight="false" outlineLevel="0" collapsed="false">
      <c r="D140" s="10"/>
    </row>
    <row r="141" customFormat="false" ht="15" hidden="false" customHeight="false" outlineLevel="0" collapsed="false">
      <c r="D141" s="10"/>
    </row>
    <row r="142" customFormat="false" ht="15" hidden="false" customHeight="false" outlineLevel="0" collapsed="false">
      <c r="D142" s="10"/>
    </row>
    <row r="143" customFormat="false" ht="15" hidden="false" customHeight="false" outlineLevel="0" collapsed="false">
      <c r="D143" s="10"/>
    </row>
    <row r="144" customFormat="false" ht="15" hidden="false" customHeight="false" outlineLevel="0" collapsed="false">
      <c r="D144" s="10"/>
    </row>
    <row r="145" customFormat="false" ht="15" hidden="false" customHeight="false" outlineLevel="0" collapsed="false">
      <c r="D145" s="10"/>
    </row>
    <row r="146" customFormat="false" ht="15" hidden="false" customHeight="false" outlineLevel="0" collapsed="false">
      <c r="D146" s="10"/>
    </row>
    <row r="147" customFormat="false" ht="15" hidden="false" customHeight="false" outlineLevel="0" collapsed="false">
      <c r="D147" s="10"/>
    </row>
    <row r="148" customFormat="false" ht="15" hidden="false" customHeight="false" outlineLevel="0" collapsed="false">
      <c r="D148" s="10"/>
    </row>
    <row r="149" customFormat="false" ht="15" hidden="false" customHeight="false" outlineLevel="0" collapsed="false">
      <c r="D149" s="10"/>
    </row>
    <row r="150" customFormat="false" ht="15" hidden="false" customHeight="false" outlineLevel="0" collapsed="false">
      <c r="D150" s="10"/>
    </row>
    <row r="151" customFormat="false" ht="15" hidden="false" customHeight="false" outlineLevel="0" collapsed="false">
      <c r="D151" s="10"/>
    </row>
    <row r="152" customFormat="false" ht="15" hidden="false" customHeight="false" outlineLevel="0" collapsed="false">
      <c r="D152" s="10"/>
    </row>
    <row r="153" customFormat="false" ht="15" hidden="false" customHeight="false" outlineLevel="0" collapsed="false">
      <c r="D153" s="10"/>
    </row>
    <row r="154" customFormat="false" ht="15" hidden="false" customHeight="false" outlineLevel="0" collapsed="false">
      <c r="D154" s="10"/>
    </row>
    <row r="155" customFormat="false" ht="15" hidden="false" customHeight="false" outlineLevel="0" collapsed="false">
      <c r="D155" s="10"/>
    </row>
    <row r="156" customFormat="false" ht="15" hidden="false" customHeight="false" outlineLevel="0" collapsed="false">
      <c r="D156" s="10"/>
    </row>
    <row r="157" customFormat="false" ht="15" hidden="false" customHeight="false" outlineLevel="0" collapsed="false">
      <c r="D157" s="10"/>
    </row>
    <row r="158" customFormat="false" ht="15" hidden="false" customHeight="false" outlineLevel="0" collapsed="false">
      <c r="D158" s="10"/>
    </row>
    <row r="159" customFormat="false" ht="15" hidden="false" customHeight="false" outlineLevel="0" collapsed="false">
      <c r="D159" s="10"/>
    </row>
    <row r="160" customFormat="false" ht="15" hidden="false" customHeight="false" outlineLevel="0" collapsed="false">
      <c r="D160" s="10"/>
    </row>
    <row r="161" customFormat="false" ht="15" hidden="false" customHeight="false" outlineLevel="0" collapsed="false">
      <c r="D161" s="10"/>
    </row>
    <row r="162" customFormat="false" ht="15" hidden="false" customHeight="false" outlineLevel="0" collapsed="false">
      <c r="D162" s="10"/>
    </row>
    <row r="163" customFormat="false" ht="15" hidden="false" customHeight="false" outlineLevel="0" collapsed="false">
      <c r="D163" s="10"/>
    </row>
    <row r="164" customFormat="false" ht="15" hidden="false" customHeight="false" outlineLevel="0" collapsed="false">
      <c r="D164" s="10"/>
    </row>
    <row r="165" customFormat="false" ht="15" hidden="false" customHeight="false" outlineLevel="0" collapsed="false">
      <c r="D165" s="10"/>
    </row>
    <row r="166" customFormat="false" ht="15" hidden="false" customHeight="false" outlineLevel="0" collapsed="false">
      <c r="D166" s="10"/>
    </row>
    <row r="167" customFormat="false" ht="15" hidden="false" customHeight="false" outlineLevel="0" collapsed="false">
      <c r="D167" s="10"/>
    </row>
    <row r="168" customFormat="false" ht="15" hidden="false" customHeight="false" outlineLevel="0" collapsed="false">
      <c r="D168" s="10"/>
    </row>
    <row r="169" customFormat="false" ht="15" hidden="false" customHeight="false" outlineLevel="0" collapsed="false">
      <c r="D169" s="10"/>
    </row>
    <row r="170" customFormat="false" ht="15" hidden="false" customHeight="false" outlineLevel="0" collapsed="false">
      <c r="D170" s="10"/>
    </row>
    <row r="171" customFormat="false" ht="15" hidden="false" customHeight="false" outlineLevel="0" collapsed="false">
      <c r="D171" s="10"/>
    </row>
    <row r="172" customFormat="false" ht="15" hidden="false" customHeight="false" outlineLevel="0" collapsed="false">
      <c r="D172" s="10"/>
    </row>
    <row r="173" customFormat="false" ht="15" hidden="false" customHeight="false" outlineLevel="0" collapsed="false">
      <c r="D173" s="10"/>
    </row>
    <row r="174" customFormat="false" ht="15" hidden="false" customHeight="false" outlineLevel="0" collapsed="false">
      <c r="D174" s="10"/>
    </row>
    <row r="175" customFormat="false" ht="15" hidden="false" customHeight="false" outlineLevel="0" collapsed="false">
      <c r="D175" s="10"/>
    </row>
    <row r="176" customFormat="false" ht="15" hidden="false" customHeight="false" outlineLevel="0" collapsed="false">
      <c r="D176" s="10"/>
    </row>
    <row r="177" customFormat="false" ht="15" hidden="false" customHeight="false" outlineLevel="0" collapsed="false">
      <c r="D177" s="10"/>
    </row>
    <row r="178" customFormat="false" ht="15" hidden="false" customHeight="false" outlineLevel="0" collapsed="false">
      <c r="D178" s="10"/>
    </row>
    <row r="179" customFormat="false" ht="15" hidden="false" customHeight="false" outlineLevel="0" collapsed="false">
      <c r="D179" s="10"/>
    </row>
    <row r="180" customFormat="false" ht="15" hidden="false" customHeight="false" outlineLevel="0" collapsed="false">
      <c r="D180" s="10"/>
    </row>
    <row r="181" customFormat="false" ht="15" hidden="false" customHeight="false" outlineLevel="0" collapsed="false">
      <c r="D181" s="10"/>
    </row>
    <row r="182" customFormat="false" ht="15" hidden="false" customHeight="false" outlineLevel="0" collapsed="false">
      <c r="D182" s="10"/>
    </row>
    <row r="183" customFormat="false" ht="15" hidden="false" customHeight="false" outlineLevel="0" collapsed="false">
      <c r="D183" s="10"/>
    </row>
    <row r="184" customFormat="false" ht="15" hidden="false" customHeight="false" outlineLevel="0" collapsed="false">
      <c r="D184" s="10"/>
    </row>
    <row r="185" customFormat="false" ht="15" hidden="false" customHeight="false" outlineLevel="0" collapsed="false">
      <c r="D185" s="10"/>
    </row>
    <row r="186" customFormat="false" ht="15" hidden="false" customHeight="false" outlineLevel="0" collapsed="false">
      <c r="D186" s="10"/>
    </row>
    <row r="187" customFormat="false" ht="15" hidden="false" customHeight="false" outlineLevel="0" collapsed="false">
      <c r="D187" s="10"/>
    </row>
    <row r="188" customFormat="false" ht="15" hidden="false" customHeight="false" outlineLevel="0" collapsed="false">
      <c r="D188" s="10"/>
    </row>
    <row r="189" customFormat="false" ht="15" hidden="false" customHeight="false" outlineLevel="0" collapsed="false">
      <c r="D189" s="10"/>
    </row>
    <row r="190" customFormat="false" ht="15" hidden="false" customHeight="false" outlineLevel="0" collapsed="false">
      <c r="D190" s="10"/>
    </row>
    <row r="191" customFormat="false" ht="15" hidden="false" customHeight="false" outlineLevel="0" collapsed="false">
      <c r="D191" s="10"/>
    </row>
    <row r="192" customFormat="false" ht="15" hidden="false" customHeight="false" outlineLevel="0" collapsed="false">
      <c r="D192" s="10"/>
    </row>
    <row r="193" customFormat="false" ht="15" hidden="false" customHeight="false" outlineLevel="0" collapsed="false">
      <c r="D193" s="10"/>
    </row>
    <row r="194" customFormat="false" ht="15" hidden="false" customHeight="false" outlineLevel="0" collapsed="false">
      <c r="D194" s="10"/>
    </row>
    <row r="195" customFormat="false" ht="15" hidden="false" customHeight="false" outlineLevel="0" collapsed="false">
      <c r="D195" s="10"/>
    </row>
    <row r="196" customFormat="false" ht="15" hidden="false" customHeight="false" outlineLevel="0" collapsed="false">
      <c r="D196" s="10"/>
    </row>
    <row r="197" customFormat="false" ht="15" hidden="false" customHeight="false" outlineLevel="0" collapsed="false">
      <c r="D197" s="10"/>
    </row>
    <row r="198" customFormat="false" ht="15" hidden="false" customHeight="false" outlineLevel="0" collapsed="false">
      <c r="D198" s="10"/>
    </row>
    <row r="199" customFormat="false" ht="15" hidden="false" customHeight="false" outlineLevel="0" collapsed="false">
      <c r="D199" s="10"/>
    </row>
    <row r="200" customFormat="false" ht="15" hidden="false" customHeight="false" outlineLevel="0" collapsed="false">
      <c r="D200" s="10"/>
    </row>
    <row r="201" customFormat="false" ht="15" hidden="false" customHeight="false" outlineLevel="0" collapsed="false">
      <c r="D201" s="10"/>
    </row>
    <row r="202" customFormat="false" ht="15" hidden="false" customHeight="false" outlineLevel="0" collapsed="false">
      <c r="D202" s="10"/>
    </row>
    <row r="203" customFormat="false" ht="15" hidden="false" customHeight="false" outlineLevel="0" collapsed="false">
      <c r="D203" s="10"/>
    </row>
    <row r="204" customFormat="false" ht="15" hidden="false" customHeight="false" outlineLevel="0" collapsed="false">
      <c r="D204" s="10"/>
    </row>
    <row r="205" customFormat="false" ht="15" hidden="false" customHeight="false" outlineLevel="0" collapsed="false">
      <c r="D205" s="10"/>
    </row>
    <row r="206" customFormat="false" ht="15" hidden="false" customHeight="false" outlineLevel="0" collapsed="false">
      <c r="D206" s="10"/>
    </row>
    <row r="207" customFormat="false" ht="15" hidden="false" customHeight="false" outlineLevel="0" collapsed="false">
      <c r="D207" s="10"/>
    </row>
    <row r="208" customFormat="false" ht="15" hidden="false" customHeight="false" outlineLevel="0" collapsed="false">
      <c r="D208" s="10"/>
    </row>
    <row r="209" customFormat="false" ht="15" hidden="false" customHeight="false" outlineLevel="0" collapsed="false">
      <c r="D209" s="10"/>
    </row>
    <row r="210" customFormat="false" ht="15" hidden="false" customHeight="false" outlineLevel="0" collapsed="false">
      <c r="D210" s="10"/>
    </row>
    <row r="211" customFormat="false" ht="15" hidden="false" customHeight="false" outlineLevel="0" collapsed="false">
      <c r="D211" s="10"/>
    </row>
    <row r="212" customFormat="false" ht="15" hidden="false" customHeight="false" outlineLevel="0" collapsed="false">
      <c r="D212" s="10"/>
    </row>
    <row r="213" customFormat="false" ht="15" hidden="false" customHeight="false" outlineLevel="0" collapsed="false">
      <c r="D213" s="10"/>
    </row>
    <row r="214" customFormat="false" ht="15" hidden="false" customHeight="false" outlineLevel="0" collapsed="false">
      <c r="D214" s="10"/>
    </row>
    <row r="215" customFormat="false" ht="15" hidden="false" customHeight="false" outlineLevel="0" collapsed="false">
      <c r="D215" s="10"/>
    </row>
    <row r="216" customFormat="false" ht="15" hidden="false" customHeight="false" outlineLevel="0" collapsed="false">
      <c r="D216" s="10"/>
    </row>
    <row r="217" customFormat="false" ht="15" hidden="false" customHeight="false" outlineLevel="0" collapsed="false">
      <c r="D217" s="10"/>
    </row>
    <row r="218" customFormat="false" ht="15" hidden="false" customHeight="false" outlineLevel="0" collapsed="false">
      <c r="D218" s="10"/>
    </row>
    <row r="219" customFormat="false" ht="15" hidden="false" customHeight="false" outlineLevel="0" collapsed="false">
      <c r="D219" s="10"/>
    </row>
    <row r="220" customFormat="false" ht="15" hidden="false" customHeight="false" outlineLevel="0" collapsed="false">
      <c r="D220" s="10"/>
    </row>
    <row r="221" customFormat="false" ht="15" hidden="false" customHeight="false" outlineLevel="0" collapsed="false">
      <c r="D221" s="10"/>
    </row>
    <row r="222" customFormat="false" ht="15" hidden="false" customHeight="false" outlineLevel="0" collapsed="false">
      <c r="D222" s="10"/>
    </row>
    <row r="223" customFormat="false" ht="15" hidden="false" customHeight="false" outlineLevel="0" collapsed="false">
      <c r="D223" s="10"/>
    </row>
    <row r="224" customFormat="false" ht="15" hidden="false" customHeight="false" outlineLevel="0" collapsed="false">
      <c r="D224" s="10"/>
    </row>
    <row r="225" customFormat="false" ht="15" hidden="false" customHeight="false" outlineLevel="0" collapsed="false">
      <c r="D225" s="10"/>
    </row>
    <row r="226" customFormat="false" ht="15" hidden="false" customHeight="false" outlineLevel="0" collapsed="false">
      <c r="D226" s="10"/>
    </row>
    <row r="227" customFormat="false" ht="15" hidden="false" customHeight="false" outlineLevel="0" collapsed="false">
      <c r="D227" s="10"/>
    </row>
    <row r="228" customFormat="false" ht="15" hidden="false" customHeight="false" outlineLevel="0" collapsed="false">
      <c r="D228" s="10"/>
    </row>
    <row r="229" customFormat="false" ht="15" hidden="false" customHeight="false" outlineLevel="0" collapsed="false">
      <c r="D229" s="10"/>
    </row>
    <row r="230" customFormat="false" ht="15" hidden="false" customHeight="false" outlineLevel="0" collapsed="false">
      <c r="D230" s="10"/>
    </row>
    <row r="231" customFormat="false" ht="15" hidden="false" customHeight="false" outlineLevel="0" collapsed="false">
      <c r="D231" s="10"/>
    </row>
    <row r="232" customFormat="false" ht="15" hidden="false" customHeight="false" outlineLevel="0" collapsed="false">
      <c r="D232" s="10"/>
    </row>
    <row r="233" customFormat="false" ht="15" hidden="false" customHeight="false" outlineLevel="0" collapsed="false">
      <c r="D233" s="10"/>
    </row>
    <row r="234" customFormat="false" ht="15" hidden="false" customHeight="false" outlineLevel="0" collapsed="false">
      <c r="D234" s="10"/>
    </row>
    <row r="235" customFormat="false" ht="15" hidden="false" customHeight="false" outlineLevel="0" collapsed="false">
      <c r="D235" s="10"/>
    </row>
    <row r="236" customFormat="false" ht="15" hidden="false" customHeight="false" outlineLevel="0" collapsed="false">
      <c r="D236" s="10"/>
    </row>
    <row r="237" customFormat="false" ht="15" hidden="false" customHeight="false" outlineLevel="0" collapsed="false">
      <c r="D237" s="10"/>
    </row>
    <row r="238" customFormat="false" ht="15" hidden="false" customHeight="false" outlineLevel="0" collapsed="false">
      <c r="D238" s="10"/>
    </row>
    <row r="239" customFormat="false" ht="15" hidden="false" customHeight="false" outlineLevel="0" collapsed="false">
      <c r="D239" s="10"/>
    </row>
    <row r="240" customFormat="false" ht="15" hidden="false" customHeight="false" outlineLevel="0" collapsed="false">
      <c r="D240" s="10"/>
    </row>
    <row r="241" customFormat="false" ht="15" hidden="false" customHeight="false" outlineLevel="0" collapsed="false">
      <c r="D241" s="10"/>
    </row>
    <row r="242" customFormat="false" ht="15" hidden="false" customHeight="false" outlineLevel="0" collapsed="false">
      <c r="D242" s="10"/>
    </row>
    <row r="243" customFormat="false" ht="15" hidden="false" customHeight="false" outlineLevel="0" collapsed="false">
      <c r="D243" s="10"/>
    </row>
    <row r="244" customFormat="false" ht="15" hidden="false" customHeight="false" outlineLevel="0" collapsed="false">
      <c r="D244" s="10"/>
    </row>
    <row r="245" customFormat="false" ht="15" hidden="false" customHeight="false" outlineLevel="0" collapsed="false">
      <c r="D245" s="10"/>
    </row>
    <row r="246" customFormat="false" ht="15" hidden="false" customHeight="false" outlineLevel="0" collapsed="false">
      <c r="D246" s="10"/>
    </row>
    <row r="247" customFormat="false" ht="15" hidden="false" customHeight="false" outlineLevel="0" collapsed="false">
      <c r="D247" s="10"/>
    </row>
    <row r="248" customFormat="false" ht="15" hidden="false" customHeight="false" outlineLevel="0" collapsed="false">
      <c r="D248" s="10"/>
    </row>
    <row r="249" customFormat="false" ht="15" hidden="false" customHeight="false" outlineLevel="0" collapsed="false">
      <c r="D249" s="10"/>
    </row>
    <row r="250" customFormat="false" ht="15" hidden="false" customHeight="false" outlineLevel="0" collapsed="false">
      <c r="D250" s="10"/>
    </row>
    <row r="251" customFormat="false" ht="15" hidden="false" customHeight="false" outlineLevel="0" collapsed="false">
      <c r="D251" s="10"/>
    </row>
    <row r="252" customFormat="false" ht="15" hidden="false" customHeight="false" outlineLevel="0" collapsed="false">
      <c r="D252" s="10"/>
    </row>
    <row r="253" customFormat="false" ht="15" hidden="false" customHeight="false" outlineLevel="0" collapsed="false">
      <c r="D253" s="10"/>
    </row>
    <row r="254" customFormat="false" ht="15" hidden="false" customHeight="false" outlineLevel="0" collapsed="false">
      <c r="D254" s="10"/>
    </row>
    <row r="255" customFormat="false" ht="15" hidden="false" customHeight="false" outlineLevel="0" collapsed="false">
      <c r="D255" s="10"/>
    </row>
    <row r="256" customFormat="false" ht="15" hidden="false" customHeight="false" outlineLevel="0" collapsed="false">
      <c r="D256" s="10"/>
    </row>
    <row r="257" customFormat="false" ht="15" hidden="false" customHeight="false" outlineLevel="0" collapsed="false">
      <c r="D257" s="10"/>
    </row>
    <row r="258" customFormat="false" ht="15" hidden="false" customHeight="false" outlineLevel="0" collapsed="false">
      <c r="D258" s="10"/>
    </row>
    <row r="259" customFormat="false" ht="15" hidden="false" customHeight="false" outlineLevel="0" collapsed="false">
      <c r="D259" s="10"/>
    </row>
    <row r="260" customFormat="false" ht="15" hidden="false" customHeight="false" outlineLevel="0" collapsed="false">
      <c r="D260" s="10"/>
    </row>
    <row r="261" customFormat="false" ht="15" hidden="false" customHeight="false" outlineLevel="0" collapsed="false">
      <c r="D261" s="10"/>
    </row>
    <row r="262" customFormat="false" ht="15" hidden="false" customHeight="false" outlineLevel="0" collapsed="false">
      <c r="D262" s="10"/>
    </row>
    <row r="263" customFormat="false" ht="15" hidden="false" customHeight="false" outlineLevel="0" collapsed="false">
      <c r="D263" s="10"/>
    </row>
    <row r="264" customFormat="false" ht="15" hidden="false" customHeight="false" outlineLevel="0" collapsed="false">
      <c r="D264" s="10"/>
    </row>
    <row r="265" customFormat="false" ht="15" hidden="false" customHeight="false" outlineLevel="0" collapsed="false">
      <c r="D265" s="10"/>
    </row>
    <row r="266" customFormat="false" ht="15" hidden="false" customHeight="false" outlineLevel="0" collapsed="false">
      <c r="D266" s="10"/>
    </row>
    <row r="267" customFormat="false" ht="15" hidden="false" customHeight="false" outlineLevel="0" collapsed="false">
      <c r="D267" s="10"/>
    </row>
    <row r="268" customFormat="false" ht="15" hidden="false" customHeight="false" outlineLevel="0" collapsed="false">
      <c r="D268" s="10"/>
    </row>
    <row r="269" customFormat="false" ht="15" hidden="false" customHeight="false" outlineLevel="0" collapsed="false">
      <c r="D269" s="10"/>
    </row>
    <row r="270" customFormat="false" ht="15" hidden="false" customHeight="false" outlineLevel="0" collapsed="false">
      <c r="D270" s="10"/>
    </row>
    <row r="271" customFormat="false" ht="15" hidden="false" customHeight="false" outlineLevel="0" collapsed="false">
      <c r="D271" s="10"/>
    </row>
    <row r="272" customFormat="false" ht="15" hidden="false" customHeight="false" outlineLevel="0" collapsed="false">
      <c r="D272" s="10"/>
    </row>
    <row r="273" customFormat="false" ht="15" hidden="false" customHeight="false" outlineLevel="0" collapsed="false">
      <c r="D273" s="10"/>
    </row>
    <row r="274" customFormat="false" ht="15" hidden="false" customHeight="false" outlineLevel="0" collapsed="false">
      <c r="D274" s="10"/>
    </row>
    <row r="275" customFormat="false" ht="15" hidden="false" customHeight="false" outlineLevel="0" collapsed="false">
      <c r="D275" s="10"/>
    </row>
    <row r="276" customFormat="false" ht="15" hidden="false" customHeight="false" outlineLevel="0" collapsed="false">
      <c r="D276" s="10"/>
    </row>
    <row r="277" customFormat="false" ht="15" hidden="false" customHeight="false" outlineLevel="0" collapsed="false">
      <c r="D277" s="10"/>
    </row>
    <row r="278" customFormat="false" ht="15" hidden="false" customHeight="false" outlineLevel="0" collapsed="false">
      <c r="D278" s="10"/>
    </row>
    <row r="279" customFormat="false" ht="15" hidden="false" customHeight="false" outlineLevel="0" collapsed="false">
      <c r="D279" s="10"/>
    </row>
    <row r="280" customFormat="false" ht="15" hidden="false" customHeight="false" outlineLevel="0" collapsed="false">
      <c r="D280" s="10"/>
    </row>
    <row r="281" customFormat="false" ht="15" hidden="false" customHeight="false" outlineLevel="0" collapsed="false">
      <c r="D281" s="10"/>
    </row>
    <row r="282" customFormat="false" ht="15" hidden="false" customHeight="false" outlineLevel="0" collapsed="false">
      <c r="D282" s="10"/>
    </row>
    <row r="283" customFormat="false" ht="15" hidden="false" customHeight="false" outlineLevel="0" collapsed="false">
      <c r="D283" s="10"/>
    </row>
    <row r="284" customFormat="false" ht="15" hidden="false" customHeight="false" outlineLevel="0" collapsed="false">
      <c r="D284" s="10"/>
    </row>
    <row r="285" customFormat="false" ht="15" hidden="false" customHeight="false" outlineLevel="0" collapsed="false">
      <c r="D285" s="10"/>
    </row>
    <row r="286" customFormat="false" ht="15" hidden="false" customHeight="false" outlineLevel="0" collapsed="false">
      <c r="D286" s="10"/>
    </row>
    <row r="287" customFormat="false" ht="15" hidden="false" customHeight="false" outlineLevel="0" collapsed="false">
      <c r="D287" s="10"/>
    </row>
    <row r="288" customFormat="false" ht="15" hidden="false" customHeight="false" outlineLevel="0" collapsed="false">
      <c r="D288" s="10"/>
    </row>
    <row r="289" customFormat="false" ht="15" hidden="false" customHeight="false" outlineLevel="0" collapsed="false">
      <c r="D289" s="10"/>
    </row>
    <row r="290" customFormat="false" ht="15" hidden="false" customHeight="false" outlineLevel="0" collapsed="false">
      <c r="D290" s="10"/>
    </row>
    <row r="291" customFormat="false" ht="15" hidden="false" customHeight="false" outlineLevel="0" collapsed="false">
      <c r="D291" s="10"/>
    </row>
    <row r="292" customFormat="false" ht="15" hidden="false" customHeight="false" outlineLevel="0" collapsed="false">
      <c r="D292" s="10"/>
    </row>
    <row r="293" customFormat="false" ht="15" hidden="false" customHeight="false" outlineLevel="0" collapsed="false">
      <c r="D293" s="10"/>
    </row>
    <row r="294" customFormat="false" ht="15" hidden="false" customHeight="false" outlineLevel="0" collapsed="false">
      <c r="D294" s="10"/>
    </row>
    <row r="295" customFormat="false" ht="15" hidden="false" customHeight="false" outlineLevel="0" collapsed="false">
      <c r="D295" s="10"/>
    </row>
    <row r="296" customFormat="false" ht="15" hidden="false" customHeight="false" outlineLevel="0" collapsed="false">
      <c r="D296" s="10"/>
    </row>
    <row r="297" customFormat="false" ht="15" hidden="false" customHeight="false" outlineLevel="0" collapsed="false">
      <c r="D297" s="10"/>
    </row>
    <row r="298" customFormat="false" ht="15" hidden="false" customHeight="false" outlineLevel="0" collapsed="false">
      <c r="D298" s="10"/>
    </row>
    <row r="299" customFormat="false" ht="15" hidden="false" customHeight="false" outlineLevel="0" collapsed="false">
      <c r="D299" s="10"/>
    </row>
    <row r="300" customFormat="false" ht="15" hidden="false" customHeight="false" outlineLevel="0" collapsed="false">
      <c r="D300" s="10"/>
    </row>
    <row r="301" customFormat="false" ht="15" hidden="false" customHeight="false" outlineLevel="0" collapsed="false">
      <c r="D301" s="10"/>
    </row>
    <row r="302" customFormat="false" ht="15" hidden="false" customHeight="false" outlineLevel="0" collapsed="false">
      <c r="D302" s="10"/>
    </row>
    <row r="303" customFormat="false" ht="15" hidden="false" customHeight="false" outlineLevel="0" collapsed="false">
      <c r="D303" s="10"/>
    </row>
    <row r="304" customFormat="false" ht="15" hidden="false" customHeight="false" outlineLevel="0" collapsed="false">
      <c r="D304" s="10"/>
    </row>
    <row r="305" customFormat="false" ht="15" hidden="false" customHeight="false" outlineLevel="0" collapsed="false">
      <c r="D305" s="10"/>
    </row>
    <row r="306" customFormat="false" ht="15" hidden="false" customHeight="false" outlineLevel="0" collapsed="false">
      <c r="D306" s="10"/>
    </row>
    <row r="307" customFormat="false" ht="15" hidden="false" customHeight="false" outlineLevel="0" collapsed="false">
      <c r="D307" s="10"/>
    </row>
    <row r="308" customFormat="false" ht="15" hidden="false" customHeight="false" outlineLevel="0" collapsed="false">
      <c r="D308" s="10"/>
    </row>
    <row r="309" customFormat="false" ht="15" hidden="false" customHeight="false" outlineLevel="0" collapsed="false">
      <c r="D309" s="10"/>
    </row>
    <row r="310" customFormat="false" ht="15" hidden="false" customHeight="false" outlineLevel="0" collapsed="false">
      <c r="D310" s="10"/>
    </row>
    <row r="311" customFormat="false" ht="15" hidden="false" customHeight="false" outlineLevel="0" collapsed="false">
      <c r="D311" s="10"/>
    </row>
    <row r="312" customFormat="false" ht="15" hidden="false" customHeight="false" outlineLevel="0" collapsed="false">
      <c r="D312" s="10"/>
    </row>
    <row r="313" customFormat="false" ht="15" hidden="false" customHeight="false" outlineLevel="0" collapsed="false">
      <c r="D313" s="10"/>
    </row>
    <row r="314" customFormat="false" ht="15" hidden="false" customHeight="false" outlineLevel="0" collapsed="false">
      <c r="D314" s="10"/>
    </row>
    <row r="315" customFormat="false" ht="15" hidden="false" customHeight="false" outlineLevel="0" collapsed="false">
      <c r="D315" s="10"/>
    </row>
    <row r="316" customFormat="false" ht="15" hidden="false" customHeight="false" outlineLevel="0" collapsed="false">
      <c r="D316" s="10"/>
    </row>
    <row r="317" customFormat="false" ht="15" hidden="false" customHeight="false" outlineLevel="0" collapsed="false">
      <c r="D317" s="10"/>
    </row>
    <row r="318" customFormat="false" ht="15" hidden="false" customHeight="false" outlineLevel="0" collapsed="false">
      <c r="D318" s="10"/>
    </row>
    <row r="319" customFormat="false" ht="15" hidden="false" customHeight="false" outlineLevel="0" collapsed="false">
      <c r="D319" s="10"/>
    </row>
    <row r="320" customFormat="false" ht="15" hidden="false" customHeight="false" outlineLevel="0" collapsed="false">
      <c r="D320" s="10"/>
    </row>
    <row r="321" customFormat="false" ht="15" hidden="false" customHeight="false" outlineLevel="0" collapsed="false">
      <c r="D321" s="10"/>
    </row>
    <row r="322" customFormat="false" ht="15" hidden="false" customHeight="false" outlineLevel="0" collapsed="false">
      <c r="D322" s="10"/>
    </row>
    <row r="323" customFormat="false" ht="15" hidden="false" customHeight="false" outlineLevel="0" collapsed="false">
      <c r="D323" s="10"/>
    </row>
    <row r="324" customFormat="false" ht="15" hidden="false" customHeight="false" outlineLevel="0" collapsed="false">
      <c r="D324" s="10"/>
    </row>
    <row r="325" customFormat="false" ht="15" hidden="false" customHeight="false" outlineLevel="0" collapsed="false">
      <c r="D325" s="10"/>
    </row>
    <row r="326" customFormat="false" ht="15" hidden="false" customHeight="false" outlineLevel="0" collapsed="false">
      <c r="D326" s="10"/>
    </row>
    <row r="327" customFormat="false" ht="15" hidden="false" customHeight="false" outlineLevel="0" collapsed="false">
      <c r="D327" s="10"/>
    </row>
    <row r="328" customFormat="false" ht="15" hidden="false" customHeight="false" outlineLevel="0" collapsed="false">
      <c r="D328" s="10"/>
    </row>
    <row r="329" customFormat="false" ht="15" hidden="false" customHeight="false" outlineLevel="0" collapsed="false">
      <c r="D329" s="10"/>
    </row>
    <row r="330" customFormat="false" ht="15" hidden="false" customHeight="false" outlineLevel="0" collapsed="false">
      <c r="D330" s="10"/>
    </row>
    <row r="331" customFormat="false" ht="15" hidden="false" customHeight="false" outlineLevel="0" collapsed="false">
      <c r="D331" s="10"/>
    </row>
    <row r="332" customFormat="false" ht="15" hidden="false" customHeight="false" outlineLevel="0" collapsed="false">
      <c r="D332" s="10"/>
    </row>
    <row r="333" customFormat="false" ht="15" hidden="false" customHeight="false" outlineLevel="0" collapsed="false">
      <c r="D333" s="10"/>
    </row>
    <row r="334" customFormat="false" ht="15" hidden="false" customHeight="false" outlineLevel="0" collapsed="false">
      <c r="D334" s="10"/>
    </row>
    <row r="335" customFormat="false" ht="15" hidden="false" customHeight="false" outlineLevel="0" collapsed="false">
      <c r="D335" s="10"/>
    </row>
    <row r="336" customFormat="false" ht="15" hidden="false" customHeight="false" outlineLevel="0" collapsed="false">
      <c r="D336" s="10"/>
    </row>
    <row r="337" customFormat="false" ht="15" hidden="false" customHeight="false" outlineLevel="0" collapsed="false">
      <c r="D337" s="10"/>
    </row>
    <row r="338" customFormat="false" ht="15" hidden="false" customHeight="false" outlineLevel="0" collapsed="false">
      <c r="D338" s="10"/>
    </row>
    <row r="339" customFormat="false" ht="15" hidden="false" customHeight="false" outlineLevel="0" collapsed="false">
      <c r="D339" s="10"/>
    </row>
    <row r="340" customFormat="false" ht="15" hidden="false" customHeight="false" outlineLevel="0" collapsed="false">
      <c r="D340" s="10"/>
    </row>
    <row r="341" customFormat="false" ht="15" hidden="false" customHeight="false" outlineLevel="0" collapsed="false">
      <c r="D341" s="10"/>
    </row>
    <row r="342" customFormat="false" ht="15" hidden="false" customHeight="false" outlineLevel="0" collapsed="false">
      <c r="D342" s="10"/>
    </row>
    <row r="343" customFormat="false" ht="15" hidden="false" customHeight="false" outlineLevel="0" collapsed="false">
      <c r="D343" s="10"/>
    </row>
    <row r="344" customFormat="false" ht="15" hidden="false" customHeight="false" outlineLevel="0" collapsed="false">
      <c r="D344" s="10"/>
    </row>
    <row r="345" customFormat="false" ht="15" hidden="false" customHeight="false" outlineLevel="0" collapsed="false">
      <c r="D345" s="10"/>
    </row>
    <row r="346" customFormat="false" ht="15" hidden="false" customHeight="false" outlineLevel="0" collapsed="false">
      <c r="D346" s="10"/>
    </row>
    <row r="347" customFormat="false" ht="15" hidden="false" customHeight="false" outlineLevel="0" collapsed="false">
      <c r="D347" s="10"/>
    </row>
    <row r="348" customFormat="false" ht="15" hidden="false" customHeight="false" outlineLevel="0" collapsed="false">
      <c r="D348" s="10"/>
    </row>
    <row r="349" customFormat="false" ht="15" hidden="false" customHeight="false" outlineLevel="0" collapsed="false">
      <c r="D349" s="10"/>
    </row>
    <row r="350" customFormat="false" ht="15" hidden="false" customHeight="false" outlineLevel="0" collapsed="false">
      <c r="D350" s="10"/>
    </row>
    <row r="351" customFormat="false" ht="15" hidden="false" customHeight="false" outlineLevel="0" collapsed="false">
      <c r="D351" s="10"/>
    </row>
    <row r="352" customFormat="false" ht="15" hidden="false" customHeight="false" outlineLevel="0" collapsed="false">
      <c r="D352" s="10"/>
    </row>
    <row r="353" customFormat="false" ht="15" hidden="false" customHeight="false" outlineLevel="0" collapsed="false">
      <c r="D353" s="10"/>
    </row>
    <row r="354" customFormat="false" ht="15" hidden="false" customHeight="false" outlineLevel="0" collapsed="false">
      <c r="D354" s="10"/>
    </row>
    <row r="355" customFormat="false" ht="15" hidden="false" customHeight="false" outlineLevel="0" collapsed="false">
      <c r="D355" s="10"/>
    </row>
    <row r="356" customFormat="false" ht="15" hidden="false" customHeight="false" outlineLevel="0" collapsed="false">
      <c r="D356" s="10"/>
    </row>
    <row r="357" customFormat="false" ht="15" hidden="false" customHeight="false" outlineLevel="0" collapsed="false">
      <c r="D357" s="10"/>
    </row>
    <row r="358" customFormat="false" ht="15" hidden="false" customHeight="false" outlineLevel="0" collapsed="false">
      <c r="D358" s="10"/>
    </row>
    <row r="359" customFormat="false" ht="15" hidden="false" customHeight="false" outlineLevel="0" collapsed="false">
      <c r="D359" s="10"/>
    </row>
    <row r="360" customFormat="false" ht="15" hidden="false" customHeight="false" outlineLevel="0" collapsed="false">
      <c r="D360" s="10"/>
    </row>
    <row r="361" customFormat="false" ht="15" hidden="false" customHeight="false" outlineLevel="0" collapsed="false">
      <c r="D361" s="10"/>
    </row>
    <row r="362" customFormat="false" ht="15" hidden="false" customHeight="false" outlineLevel="0" collapsed="false">
      <c r="D362" s="10"/>
    </row>
    <row r="363" customFormat="false" ht="15" hidden="false" customHeight="false" outlineLevel="0" collapsed="false">
      <c r="D363" s="10"/>
    </row>
    <row r="364" customFormat="false" ht="15" hidden="false" customHeight="false" outlineLevel="0" collapsed="false">
      <c r="D364" s="10"/>
    </row>
    <row r="365" customFormat="false" ht="15" hidden="false" customHeight="false" outlineLevel="0" collapsed="false">
      <c r="D365" s="10"/>
    </row>
    <row r="366" customFormat="false" ht="15" hidden="false" customHeight="false" outlineLevel="0" collapsed="false">
      <c r="D366" s="10"/>
    </row>
    <row r="367" customFormat="false" ht="15" hidden="false" customHeight="false" outlineLevel="0" collapsed="false">
      <c r="D367" s="10"/>
    </row>
    <row r="368" customFormat="false" ht="15" hidden="false" customHeight="false" outlineLevel="0" collapsed="false">
      <c r="D368" s="10"/>
    </row>
    <row r="369" customFormat="false" ht="15" hidden="false" customHeight="false" outlineLevel="0" collapsed="false">
      <c r="D369" s="10"/>
    </row>
    <row r="370" customFormat="false" ht="15" hidden="false" customHeight="false" outlineLevel="0" collapsed="false">
      <c r="D370" s="10"/>
    </row>
    <row r="371" customFormat="false" ht="15" hidden="false" customHeight="false" outlineLevel="0" collapsed="false">
      <c r="D371" s="10"/>
    </row>
    <row r="372" customFormat="false" ht="15" hidden="false" customHeight="false" outlineLevel="0" collapsed="false">
      <c r="D372" s="10"/>
    </row>
    <row r="373" customFormat="false" ht="15" hidden="false" customHeight="false" outlineLevel="0" collapsed="false">
      <c r="D373" s="10"/>
    </row>
    <row r="374" customFormat="false" ht="15" hidden="false" customHeight="false" outlineLevel="0" collapsed="false">
      <c r="D374" s="10"/>
    </row>
    <row r="375" customFormat="false" ht="15" hidden="false" customHeight="false" outlineLevel="0" collapsed="false">
      <c r="D375" s="10"/>
    </row>
    <row r="376" customFormat="false" ht="15" hidden="false" customHeight="false" outlineLevel="0" collapsed="false">
      <c r="D376" s="10"/>
    </row>
    <row r="377" customFormat="false" ht="15" hidden="false" customHeight="false" outlineLevel="0" collapsed="false">
      <c r="D377" s="10"/>
    </row>
    <row r="378" customFormat="false" ht="15" hidden="false" customHeight="false" outlineLevel="0" collapsed="false">
      <c r="D378" s="10"/>
    </row>
    <row r="379" customFormat="false" ht="15" hidden="false" customHeight="false" outlineLevel="0" collapsed="false">
      <c r="D379" s="10"/>
    </row>
    <row r="380" customFormat="false" ht="15" hidden="false" customHeight="false" outlineLevel="0" collapsed="false">
      <c r="D380" s="10"/>
    </row>
    <row r="381" customFormat="false" ht="15" hidden="false" customHeight="false" outlineLevel="0" collapsed="false">
      <c r="D381" s="10"/>
    </row>
    <row r="382" customFormat="false" ht="15" hidden="false" customHeight="false" outlineLevel="0" collapsed="false">
      <c r="D382" s="10"/>
    </row>
    <row r="383" customFormat="false" ht="15" hidden="false" customHeight="false" outlineLevel="0" collapsed="false">
      <c r="D383" s="10"/>
    </row>
    <row r="384" customFormat="false" ht="15" hidden="false" customHeight="false" outlineLevel="0" collapsed="false">
      <c r="D384" s="10"/>
    </row>
    <row r="385" customFormat="false" ht="15" hidden="false" customHeight="false" outlineLevel="0" collapsed="false">
      <c r="D385" s="10"/>
    </row>
    <row r="386" customFormat="false" ht="15" hidden="false" customHeight="false" outlineLevel="0" collapsed="false">
      <c r="D386" s="10"/>
    </row>
    <row r="387" customFormat="false" ht="15" hidden="false" customHeight="false" outlineLevel="0" collapsed="false">
      <c r="D387" s="10"/>
    </row>
    <row r="388" customFormat="false" ht="15" hidden="false" customHeight="false" outlineLevel="0" collapsed="false">
      <c r="D388" s="10"/>
    </row>
    <row r="389" customFormat="false" ht="15" hidden="false" customHeight="false" outlineLevel="0" collapsed="false">
      <c r="D389" s="10"/>
    </row>
    <row r="390" customFormat="false" ht="15" hidden="false" customHeight="false" outlineLevel="0" collapsed="false">
      <c r="D390" s="10"/>
    </row>
    <row r="391" customFormat="false" ht="15" hidden="false" customHeight="false" outlineLevel="0" collapsed="false">
      <c r="D391" s="10"/>
    </row>
    <row r="392" customFormat="false" ht="15" hidden="false" customHeight="false" outlineLevel="0" collapsed="false">
      <c r="D392" s="10"/>
    </row>
    <row r="393" customFormat="false" ht="15" hidden="false" customHeight="false" outlineLevel="0" collapsed="false">
      <c r="D393" s="10"/>
    </row>
    <row r="394" customFormat="false" ht="15" hidden="false" customHeight="false" outlineLevel="0" collapsed="false">
      <c r="D394" s="10"/>
    </row>
    <row r="395" customFormat="false" ht="15" hidden="false" customHeight="false" outlineLevel="0" collapsed="false">
      <c r="D395" s="10"/>
    </row>
    <row r="396" customFormat="false" ht="15" hidden="false" customHeight="false" outlineLevel="0" collapsed="false">
      <c r="D396" s="10"/>
    </row>
    <row r="397" customFormat="false" ht="15" hidden="false" customHeight="false" outlineLevel="0" collapsed="false">
      <c r="D397" s="10"/>
    </row>
    <row r="398" customFormat="false" ht="15" hidden="false" customHeight="false" outlineLevel="0" collapsed="false">
      <c r="D398" s="10"/>
    </row>
    <row r="399" customFormat="false" ht="15" hidden="false" customHeight="false" outlineLevel="0" collapsed="false">
      <c r="D399" s="10"/>
    </row>
    <row r="400" customFormat="false" ht="15" hidden="false" customHeight="false" outlineLevel="0" collapsed="false">
      <c r="D400" s="10"/>
    </row>
    <row r="401" customFormat="false" ht="15" hidden="false" customHeight="false" outlineLevel="0" collapsed="false">
      <c r="D401" s="10"/>
    </row>
    <row r="402" customFormat="false" ht="15" hidden="false" customHeight="false" outlineLevel="0" collapsed="false">
      <c r="D402" s="10"/>
    </row>
    <row r="403" customFormat="false" ht="15" hidden="false" customHeight="false" outlineLevel="0" collapsed="false">
      <c r="D403" s="10"/>
    </row>
    <row r="404" customFormat="false" ht="15" hidden="false" customHeight="false" outlineLevel="0" collapsed="false">
      <c r="D404" s="10"/>
    </row>
    <row r="405" customFormat="false" ht="15" hidden="false" customHeight="false" outlineLevel="0" collapsed="false">
      <c r="D405" s="10"/>
    </row>
    <row r="406" customFormat="false" ht="15" hidden="false" customHeight="false" outlineLevel="0" collapsed="false">
      <c r="D406" s="10"/>
    </row>
    <row r="407" customFormat="false" ht="15" hidden="false" customHeight="false" outlineLevel="0" collapsed="false">
      <c r="D407" s="10"/>
    </row>
    <row r="408" customFormat="false" ht="15" hidden="false" customHeight="false" outlineLevel="0" collapsed="false">
      <c r="D408" s="10"/>
    </row>
    <row r="409" customFormat="false" ht="15" hidden="false" customHeight="false" outlineLevel="0" collapsed="false">
      <c r="D409" s="10"/>
    </row>
    <row r="410" customFormat="false" ht="15" hidden="false" customHeight="false" outlineLevel="0" collapsed="false">
      <c r="D410" s="10"/>
    </row>
    <row r="411" customFormat="false" ht="15" hidden="false" customHeight="false" outlineLevel="0" collapsed="false">
      <c r="D411" s="10"/>
    </row>
    <row r="412" customFormat="false" ht="15" hidden="false" customHeight="false" outlineLevel="0" collapsed="false">
      <c r="D412" s="10"/>
    </row>
    <row r="413" customFormat="false" ht="15" hidden="false" customHeight="false" outlineLevel="0" collapsed="false">
      <c r="D413" s="10"/>
    </row>
    <row r="414" customFormat="false" ht="15" hidden="false" customHeight="false" outlineLevel="0" collapsed="false">
      <c r="D414" s="10"/>
    </row>
    <row r="415" customFormat="false" ht="15" hidden="false" customHeight="false" outlineLevel="0" collapsed="false">
      <c r="D415" s="10"/>
    </row>
    <row r="416" customFormat="false" ht="15" hidden="false" customHeight="false" outlineLevel="0" collapsed="false">
      <c r="D416" s="10"/>
    </row>
    <row r="417" customFormat="false" ht="15" hidden="false" customHeight="false" outlineLevel="0" collapsed="false">
      <c r="D417" s="10"/>
    </row>
    <row r="418" customFormat="false" ht="15" hidden="false" customHeight="false" outlineLevel="0" collapsed="false">
      <c r="D418" s="10"/>
    </row>
    <row r="419" customFormat="false" ht="15" hidden="false" customHeight="false" outlineLevel="0" collapsed="false">
      <c r="D419" s="10"/>
    </row>
    <row r="420" customFormat="false" ht="15" hidden="false" customHeight="false" outlineLevel="0" collapsed="false">
      <c r="D420" s="10"/>
    </row>
    <row r="421" customFormat="false" ht="15" hidden="false" customHeight="false" outlineLevel="0" collapsed="false">
      <c r="D421" s="10"/>
    </row>
    <row r="422" customFormat="false" ht="15" hidden="false" customHeight="false" outlineLevel="0" collapsed="false">
      <c r="D422" s="10"/>
    </row>
    <row r="423" customFormat="false" ht="15" hidden="false" customHeight="false" outlineLevel="0" collapsed="false">
      <c r="D423" s="10"/>
    </row>
    <row r="424" customFormat="false" ht="15" hidden="false" customHeight="false" outlineLevel="0" collapsed="false">
      <c r="D424" s="10"/>
    </row>
    <row r="425" customFormat="false" ht="15" hidden="false" customHeight="false" outlineLevel="0" collapsed="false">
      <c r="D425" s="10"/>
    </row>
    <row r="426" customFormat="false" ht="15" hidden="false" customHeight="false" outlineLevel="0" collapsed="false">
      <c r="D426" s="10"/>
    </row>
    <row r="427" customFormat="false" ht="15" hidden="false" customHeight="false" outlineLevel="0" collapsed="false">
      <c r="D427" s="10"/>
    </row>
    <row r="428" customFormat="false" ht="15" hidden="false" customHeight="false" outlineLevel="0" collapsed="false">
      <c r="D428" s="10"/>
    </row>
    <row r="429" customFormat="false" ht="15" hidden="false" customHeight="false" outlineLevel="0" collapsed="false">
      <c r="D429" s="10"/>
    </row>
    <row r="430" customFormat="false" ht="15" hidden="false" customHeight="false" outlineLevel="0" collapsed="false">
      <c r="D430" s="10"/>
    </row>
    <row r="431" customFormat="false" ht="15" hidden="false" customHeight="false" outlineLevel="0" collapsed="false">
      <c r="D431" s="10"/>
    </row>
    <row r="432" customFormat="false" ht="15" hidden="false" customHeight="false" outlineLevel="0" collapsed="false">
      <c r="D432" s="10"/>
    </row>
    <row r="433" customFormat="false" ht="15" hidden="false" customHeight="false" outlineLevel="0" collapsed="false">
      <c r="D433" s="10"/>
    </row>
    <row r="434" customFormat="false" ht="15" hidden="false" customHeight="false" outlineLevel="0" collapsed="false">
      <c r="D434" s="10"/>
    </row>
    <row r="435" customFormat="false" ht="15" hidden="false" customHeight="false" outlineLevel="0" collapsed="false">
      <c r="D435" s="10"/>
    </row>
    <row r="436" customFormat="false" ht="15" hidden="false" customHeight="false" outlineLevel="0" collapsed="false">
      <c r="D436" s="10"/>
    </row>
    <row r="437" customFormat="false" ht="15" hidden="false" customHeight="false" outlineLevel="0" collapsed="false">
      <c r="D437" s="10"/>
    </row>
    <row r="438" customFormat="false" ht="15" hidden="false" customHeight="false" outlineLevel="0" collapsed="false">
      <c r="D438" s="10"/>
    </row>
    <row r="439" customFormat="false" ht="15" hidden="false" customHeight="false" outlineLevel="0" collapsed="false">
      <c r="D439" s="10"/>
    </row>
    <row r="440" customFormat="false" ht="15" hidden="false" customHeight="false" outlineLevel="0" collapsed="false">
      <c r="D440" s="10"/>
    </row>
    <row r="441" customFormat="false" ht="15" hidden="false" customHeight="false" outlineLevel="0" collapsed="false">
      <c r="D441" s="10"/>
    </row>
    <row r="442" customFormat="false" ht="15" hidden="false" customHeight="false" outlineLevel="0" collapsed="false">
      <c r="D442" s="10"/>
    </row>
    <row r="443" customFormat="false" ht="15" hidden="false" customHeight="false" outlineLevel="0" collapsed="false">
      <c r="D443" s="10"/>
    </row>
    <row r="444" customFormat="false" ht="15" hidden="false" customHeight="false" outlineLevel="0" collapsed="false">
      <c r="D444" s="10"/>
    </row>
    <row r="445" customFormat="false" ht="15" hidden="false" customHeight="false" outlineLevel="0" collapsed="false">
      <c r="D445" s="10"/>
    </row>
    <row r="446" customFormat="false" ht="15" hidden="false" customHeight="false" outlineLevel="0" collapsed="false">
      <c r="D446" s="10"/>
    </row>
    <row r="447" customFormat="false" ht="15" hidden="false" customHeight="false" outlineLevel="0" collapsed="false">
      <c r="D447" s="10"/>
    </row>
    <row r="448" customFormat="false" ht="15" hidden="false" customHeight="false" outlineLevel="0" collapsed="false">
      <c r="D448" s="10"/>
    </row>
    <row r="449" customFormat="false" ht="15" hidden="false" customHeight="false" outlineLevel="0" collapsed="false">
      <c r="D449" s="10"/>
    </row>
    <row r="450" customFormat="false" ht="15" hidden="false" customHeight="false" outlineLevel="0" collapsed="false">
      <c r="D450" s="10"/>
    </row>
    <row r="451" customFormat="false" ht="15" hidden="false" customHeight="false" outlineLevel="0" collapsed="false">
      <c r="D451" s="10"/>
    </row>
    <row r="452" customFormat="false" ht="15" hidden="false" customHeight="false" outlineLevel="0" collapsed="false">
      <c r="D452" s="10"/>
    </row>
    <row r="453" customFormat="false" ht="15" hidden="false" customHeight="false" outlineLevel="0" collapsed="false">
      <c r="D453" s="10"/>
    </row>
    <row r="454" customFormat="false" ht="15" hidden="false" customHeight="false" outlineLevel="0" collapsed="false">
      <c r="D454" s="10"/>
    </row>
    <row r="455" customFormat="false" ht="15" hidden="false" customHeight="false" outlineLevel="0" collapsed="false">
      <c r="D455" s="10"/>
    </row>
    <row r="456" customFormat="false" ht="15" hidden="false" customHeight="false" outlineLevel="0" collapsed="false">
      <c r="D456" s="10"/>
    </row>
    <row r="457" customFormat="false" ht="15" hidden="false" customHeight="false" outlineLevel="0" collapsed="false">
      <c r="D457" s="10"/>
    </row>
    <row r="458" customFormat="false" ht="15" hidden="false" customHeight="false" outlineLevel="0" collapsed="false">
      <c r="D458" s="10"/>
    </row>
    <row r="459" customFormat="false" ht="15" hidden="false" customHeight="false" outlineLevel="0" collapsed="false">
      <c r="D459" s="10"/>
    </row>
    <row r="460" customFormat="false" ht="15" hidden="false" customHeight="false" outlineLevel="0" collapsed="false">
      <c r="D460" s="10"/>
    </row>
    <row r="461" customFormat="false" ht="15" hidden="false" customHeight="false" outlineLevel="0" collapsed="false">
      <c r="D461" s="10"/>
    </row>
    <row r="462" customFormat="false" ht="15" hidden="false" customHeight="false" outlineLevel="0" collapsed="false">
      <c r="D462" s="10"/>
    </row>
    <row r="463" customFormat="false" ht="15" hidden="false" customHeight="false" outlineLevel="0" collapsed="false">
      <c r="D463" s="10"/>
    </row>
    <row r="464" customFormat="false" ht="15" hidden="false" customHeight="false" outlineLevel="0" collapsed="false">
      <c r="D464" s="10"/>
    </row>
    <row r="465" customFormat="false" ht="15" hidden="false" customHeight="false" outlineLevel="0" collapsed="false">
      <c r="D465" s="10"/>
    </row>
    <row r="466" customFormat="false" ht="15" hidden="false" customHeight="false" outlineLevel="0" collapsed="false">
      <c r="D466" s="10"/>
    </row>
    <row r="467" customFormat="false" ht="15" hidden="false" customHeight="false" outlineLevel="0" collapsed="false">
      <c r="D467" s="10"/>
    </row>
    <row r="468" customFormat="false" ht="15" hidden="false" customHeight="false" outlineLevel="0" collapsed="false">
      <c r="D468" s="10"/>
    </row>
    <row r="469" customFormat="false" ht="15" hidden="false" customHeight="false" outlineLevel="0" collapsed="false">
      <c r="D469" s="10"/>
    </row>
    <row r="470" customFormat="false" ht="15" hidden="false" customHeight="false" outlineLevel="0" collapsed="false">
      <c r="D470" s="10"/>
    </row>
    <row r="471" customFormat="false" ht="15" hidden="false" customHeight="false" outlineLevel="0" collapsed="false">
      <c r="D471" s="10"/>
    </row>
    <row r="472" customFormat="false" ht="15" hidden="false" customHeight="false" outlineLevel="0" collapsed="false">
      <c r="D472" s="10"/>
    </row>
    <row r="473" customFormat="false" ht="15" hidden="false" customHeight="false" outlineLevel="0" collapsed="false">
      <c r="D473" s="10"/>
    </row>
    <row r="474" customFormat="false" ht="15" hidden="false" customHeight="false" outlineLevel="0" collapsed="false">
      <c r="D474" s="10"/>
    </row>
    <row r="475" customFormat="false" ht="15" hidden="false" customHeight="false" outlineLevel="0" collapsed="false">
      <c r="D475" s="10"/>
    </row>
    <row r="476" customFormat="false" ht="15" hidden="false" customHeight="false" outlineLevel="0" collapsed="false">
      <c r="D476" s="10"/>
    </row>
    <row r="477" customFormat="false" ht="15" hidden="false" customHeight="false" outlineLevel="0" collapsed="false">
      <c r="D477" s="10"/>
    </row>
    <row r="478" customFormat="false" ht="15" hidden="false" customHeight="false" outlineLevel="0" collapsed="false">
      <c r="D478" s="10"/>
    </row>
    <row r="479" customFormat="false" ht="15" hidden="false" customHeight="false" outlineLevel="0" collapsed="false">
      <c r="D479" s="10"/>
    </row>
    <row r="480" customFormat="false" ht="15" hidden="false" customHeight="false" outlineLevel="0" collapsed="false">
      <c r="D480" s="10"/>
    </row>
    <row r="481" customFormat="false" ht="15" hidden="false" customHeight="false" outlineLevel="0" collapsed="false">
      <c r="D481" s="10"/>
    </row>
    <row r="482" customFormat="false" ht="15" hidden="false" customHeight="false" outlineLevel="0" collapsed="false">
      <c r="D482" s="10"/>
    </row>
    <row r="483" customFormat="false" ht="15" hidden="false" customHeight="false" outlineLevel="0" collapsed="false">
      <c r="D483" s="10"/>
    </row>
    <row r="484" customFormat="false" ht="15" hidden="false" customHeight="false" outlineLevel="0" collapsed="false">
      <c r="D484" s="10"/>
    </row>
    <row r="485" customFormat="false" ht="15" hidden="false" customHeight="false" outlineLevel="0" collapsed="false">
      <c r="D485" s="10"/>
    </row>
    <row r="486" customFormat="false" ht="15" hidden="false" customHeight="false" outlineLevel="0" collapsed="false">
      <c r="D486" s="10"/>
    </row>
    <row r="487" customFormat="false" ht="15" hidden="false" customHeight="false" outlineLevel="0" collapsed="false">
      <c r="D487" s="10"/>
    </row>
    <row r="488" customFormat="false" ht="15" hidden="false" customHeight="false" outlineLevel="0" collapsed="false">
      <c r="D488" s="10"/>
    </row>
    <row r="489" customFormat="false" ht="15" hidden="false" customHeight="false" outlineLevel="0" collapsed="false">
      <c r="D489" s="10"/>
    </row>
    <row r="490" customFormat="false" ht="15" hidden="false" customHeight="false" outlineLevel="0" collapsed="false">
      <c r="D490" s="10"/>
    </row>
    <row r="491" customFormat="false" ht="15" hidden="false" customHeight="false" outlineLevel="0" collapsed="false">
      <c r="D491" s="10"/>
    </row>
    <row r="492" customFormat="false" ht="15" hidden="false" customHeight="false" outlineLevel="0" collapsed="false">
      <c r="D492" s="10"/>
    </row>
    <row r="493" customFormat="false" ht="15" hidden="false" customHeight="false" outlineLevel="0" collapsed="false">
      <c r="D493" s="10"/>
    </row>
    <row r="494" customFormat="false" ht="15" hidden="false" customHeight="false" outlineLevel="0" collapsed="false">
      <c r="D494" s="10"/>
    </row>
    <row r="495" customFormat="false" ht="15" hidden="false" customHeight="false" outlineLevel="0" collapsed="false">
      <c r="D495" s="10"/>
    </row>
    <row r="496" customFormat="false" ht="15" hidden="false" customHeight="false" outlineLevel="0" collapsed="false">
      <c r="D496" s="10"/>
    </row>
    <row r="497" customFormat="false" ht="15" hidden="false" customHeight="false" outlineLevel="0" collapsed="false">
      <c r="D497" s="10"/>
    </row>
    <row r="498" customFormat="false" ht="15" hidden="false" customHeight="false" outlineLevel="0" collapsed="false">
      <c r="D498" s="10"/>
    </row>
    <row r="499" customFormat="false" ht="15" hidden="false" customHeight="false" outlineLevel="0" collapsed="false">
      <c r="D499" s="10"/>
    </row>
    <row r="500" customFormat="false" ht="15" hidden="false" customHeight="false" outlineLevel="0" collapsed="false">
      <c r="D500" s="10"/>
    </row>
    <row r="501" customFormat="false" ht="15" hidden="false" customHeight="false" outlineLevel="0" collapsed="false">
      <c r="D501" s="10"/>
    </row>
    <row r="502" customFormat="false" ht="15" hidden="false" customHeight="false" outlineLevel="0" collapsed="false">
      <c r="D502" s="10"/>
    </row>
    <row r="503" customFormat="false" ht="15" hidden="false" customHeight="false" outlineLevel="0" collapsed="false">
      <c r="D503" s="10"/>
    </row>
    <row r="504" customFormat="false" ht="15" hidden="false" customHeight="false" outlineLevel="0" collapsed="false">
      <c r="D504" s="10"/>
    </row>
    <row r="505" customFormat="false" ht="15" hidden="false" customHeight="false" outlineLevel="0" collapsed="false">
      <c r="D505" s="10"/>
    </row>
    <row r="506" customFormat="false" ht="15" hidden="false" customHeight="false" outlineLevel="0" collapsed="false">
      <c r="D506" s="10"/>
    </row>
    <row r="507" customFormat="false" ht="15" hidden="false" customHeight="false" outlineLevel="0" collapsed="false">
      <c r="D507" s="10"/>
    </row>
    <row r="508" customFormat="false" ht="15" hidden="false" customHeight="false" outlineLevel="0" collapsed="false">
      <c r="D508" s="10"/>
    </row>
    <row r="509" customFormat="false" ht="15" hidden="false" customHeight="false" outlineLevel="0" collapsed="false">
      <c r="D509" s="10"/>
    </row>
    <row r="510" customFormat="false" ht="15" hidden="false" customHeight="false" outlineLevel="0" collapsed="false">
      <c r="D510" s="10"/>
    </row>
    <row r="511" customFormat="false" ht="15" hidden="false" customHeight="false" outlineLevel="0" collapsed="false">
      <c r="D511" s="10"/>
    </row>
    <row r="512" customFormat="false" ht="15" hidden="false" customHeight="false" outlineLevel="0" collapsed="false">
      <c r="D512" s="10"/>
    </row>
    <row r="513" customFormat="false" ht="15" hidden="false" customHeight="false" outlineLevel="0" collapsed="false">
      <c r="D513" s="10"/>
    </row>
    <row r="514" customFormat="false" ht="15" hidden="false" customHeight="false" outlineLevel="0" collapsed="false">
      <c r="D514" s="10"/>
    </row>
    <row r="515" customFormat="false" ht="15" hidden="false" customHeight="false" outlineLevel="0" collapsed="false">
      <c r="D515" s="10"/>
    </row>
    <row r="516" customFormat="false" ht="15" hidden="false" customHeight="false" outlineLevel="0" collapsed="false">
      <c r="D516" s="10"/>
    </row>
    <row r="517" customFormat="false" ht="15" hidden="false" customHeight="false" outlineLevel="0" collapsed="false">
      <c r="D517" s="10"/>
    </row>
    <row r="518" customFormat="false" ht="15" hidden="false" customHeight="false" outlineLevel="0" collapsed="false">
      <c r="D518" s="10"/>
    </row>
    <row r="519" customFormat="false" ht="15" hidden="false" customHeight="false" outlineLevel="0" collapsed="false">
      <c r="D519" s="10"/>
    </row>
    <row r="520" customFormat="false" ht="15" hidden="false" customHeight="false" outlineLevel="0" collapsed="false">
      <c r="D520" s="10"/>
    </row>
    <row r="521" customFormat="false" ht="15" hidden="false" customHeight="false" outlineLevel="0" collapsed="false">
      <c r="D521" s="10"/>
    </row>
    <row r="522" customFormat="false" ht="15" hidden="false" customHeight="false" outlineLevel="0" collapsed="false">
      <c r="D522" s="10"/>
    </row>
    <row r="523" customFormat="false" ht="15" hidden="false" customHeight="false" outlineLevel="0" collapsed="false">
      <c r="D523" s="10"/>
    </row>
    <row r="524" customFormat="false" ht="15" hidden="false" customHeight="false" outlineLevel="0" collapsed="false">
      <c r="D524" s="10"/>
    </row>
    <row r="525" customFormat="false" ht="15" hidden="false" customHeight="false" outlineLevel="0" collapsed="false">
      <c r="D525" s="10"/>
    </row>
    <row r="526" customFormat="false" ht="15" hidden="false" customHeight="false" outlineLevel="0" collapsed="false">
      <c r="D526" s="10"/>
    </row>
    <row r="527" customFormat="false" ht="15" hidden="false" customHeight="false" outlineLevel="0" collapsed="false">
      <c r="D527" s="10"/>
    </row>
    <row r="528" customFormat="false" ht="15" hidden="false" customHeight="false" outlineLevel="0" collapsed="false">
      <c r="D528" s="10"/>
    </row>
    <row r="529" customFormat="false" ht="15" hidden="false" customHeight="false" outlineLevel="0" collapsed="false">
      <c r="D529" s="10"/>
    </row>
    <row r="530" customFormat="false" ht="15" hidden="false" customHeight="false" outlineLevel="0" collapsed="false">
      <c r="D530" s="10"/>
    </row>
    <row r="531" customFormat="false" ht="15" hidden="false" customHeight="false" outlineLevel="0" collapsed="false">
      <c r="D531" s="10"/>
    </row>
    <row r="532" customFormat="false" ht="15" hidden="false" customHeight="false" outlineLevel="0" collapsed="false">
      <c r="D532" s="10"/>
    </row>
    <row r="533" customFormat="false" ht="15" hidden="false" customHeight="false" outlineLevel="0" collapsed="false">
      <c r="D533" s="10"/>
    </row>
    <row r="534" customFormat="false" ht="15" hidden="false" customHeight="false" outlineLevel="0" collapsed="false">
      <c r="D534" s="10"/>
    </row>
    <row r="535" customFormat="false" ht="15" hidden="false" customHeight="false" outlineLevel="0" collapsed="false">
      <c r="D535" s="10"/>
    </row>
    <row r="536" customFormat="false" ht="15" hidden="false" customHeight="false" outlineLevel="0" collapsed="false">
      <c r="D536" s="10"/>
    </row>
    <row r="537" customFormat="false" ht="15" hidden="false" customHeight="false" outlineLevel="0" collapsed="false">
      <c r="D537" s="10"/>
    </row>
    <row r="538" customFormat="false" ht="15" hidden="false" customHeight="false" outlineLevel="0" collapsed="false">
      <c r="D538" s="10"/>
    </row>
    <row r="539" customFormat="false" ht="15" hidden="false" customHeight="false" outlineLevel="0" collapsed="false">
      <c r="D539" s="10"/>
    </row>
    <row r="540" customFormat="false" ht="15" hidden="false" customHeight="false" outlineLevel="0" collapsed="false">
      <c r="D540" s="10"/>
    </row>
    <row r="541" customFormat="false" ht="15" hidden="false" customHeight="false" outlineLevel="0" collapsed="false">
      <c r="D541" s="10"/>
    </row>
    <row r="542" customFormat="false" ht="15" hidden="false" customHeight="false" outlineLevel="0" collapsed="false">
      <c r="D542" s="10"/>
    </row>
    <row r="543" customFormat="false" ht="15" hidden="false" customHeight="false" outlineLevel="0" collapsed="false">
      <c r="D543" s="10"/>
    </row>
    <row r="544" customFormat="false" ht="15" hidden="false" customHeight="false" outlineLevel="0" collapsed="false">
      <c r="D544" s="10"/>
    </row>
    <row r="545" customFormat="false" ht="15" hidden="false" customHeight="false" outlineLevel="0" collapsed="false">
      <c r="D545" s="10"/>
    </row>
    <row r="546" customFormat="false" ht="15" hidden="false" customHeight="false" outlineLevel="0" collapsed="false">
      <c r="D546" s="10"/>
    </row>
    <row r="547" customFormat="false" ht="15" hidden="false" customHeight="false" outlineLevel="0" collapsed="false">
      <c r="D547" s="10"/>
    </row>
    <row r="548" customFormat="false" ht="15" hidden="false" customHeight="false" outlineLevel="0" collapsed="false">
      <c r="D548" s="10"/>
    </row>
    <row r="549" customFormat="false" ht="15" hidden="false" customHeight="false" outlineLevel="0" collapsed="false">
      <c r="D549" s="10"/>
    </row>
    <row r="550" customFormat="false" ht="15" hidden="false" customHeight="false" outlineLevel="0" collapsed="false">
      <c r="D550" s="10"/>
    </row>
    <row r="551" customFormat="false" ht="15" hidden="false" customHeight="false" outlineLevel="0" collapsed="false">
      <c r="D551" s="10"/>
    </row>
    <row r="552" customFormat="false" ht="15" hidden="false" customHeight="false" outlineLevel="0" collapsed="false">
      <c r="D552" s="10"/>
    </row>
    <row r="553" customFormat="false" ht="15" hidden="false" customHeight="false" outlineLevel="0" collapsed="false">
      <c r="D553" s="10"/>
    </row>
    <row r="554" customFormat="false" ht="15" hidden="false" customHeight="false" outlineLevel="0" collapsed="false">
      <c r="D554" s="10"/>
    </row>
    <row r="555" customFormat="false" ht="15" hidden="false" customHeight="false" outlineLevel="0" collapsed="false">
      <c r="D555" s="10"/>
    </row>
    <row r="556" customFormat="false" ht="15" hidden="false" customHeight="false" outlineLevel="0" collapsed="false">
      <c r="D556" s="10"/>
    </row>
    <row r="557" customFormat="false" ht="15" hidden="false" customHeight="false" outlineLevel="0" collapsed="false">
      <c r="D557" s="10"/>
    </row>
    <row r="558" customFormat="false" ht="15" hidden="false" customHeight="false" outlineLevel="0" collapsed="false">
      <c r="D558" s="10"/>
    </row>
    <row r="559" customFormat="false" ht="15" hidden="false" customHeight="false" outlineLevel="0" collapsed="false">
      <c r="D559" s="10"/>
    </row>
    <row r="560" customFormat="false" ht="15" hidden="false" customHeight="false" outlineLevel="0" collapsed="false">
      <c r="D560" s="10"/>
    </row>
    <row r="561" customFormat="false" ht="15" hidden="false" customHeight="false" outlineLevel="0" collapsed="false">
      <c r="D561" s="10"/>
    </row>
    <row r="562" customFormat="false" ht="15" hidden="false" customHeight="false" outlineLevel="0" collapsed="false">
      <c r="D562" s="10"/>
    </row>
    <row r="563" customFormat="false" ht="15" hidden="false" customHeight="false" outlineLevel="0" collapsed="false">
      <c r="D563" s="10"/>
    </row>
    <row r="564" customFormat="false" ht="15" hidden="false" customHeight="false" outlineLevel="0" collapsed="false">
      <c r="D564" s="10"/>
    </row>
    <row r="565" customFormat="false" ht="15" hidden="false" customHeight="false" outlineLevel="0" collapsed="false">
      <c r="D565" s="10"/>
    </row>
    <row r="566" customFormat="false" ht="15" hidden="false" customHeight="false" outlineLevel="0" collapsed="false">
      <c r="D566" s="10"/>
    </row>
    <row r="567" customFormat="false" ht="15" hidden="false" customHeight="false" outlineLevel="0" collapsed="false">
      <c r="D567" s="10"/>
    </row>
    <row r="568" customFormat="false" ht="15" hidden="false" customHeight="false" outlineLevel="0" collapsed="false">
      <c r="D568" s="10"/>
    </row>
    <row r="569" customFormat="false" ht="15" hidden="false" customHeight="false" outlineLevel="0" collapsed="false">
      <c r="D569" s="10"/>
    </row>
    <row r="570" customFormat="false" ht="15" hidden="false" customHeight="false" outlineLevel="0" collapsed="false">
      <c r="D570" s="10"/>
    </row>
    <row r="571" customFormat="false" ht="15" hidden="false" customHeight="false" outlineLevel="0" collapsed="false">
      <c r="D571" s="10"/>
    </row>
    <row r="572" customFormat="false" ht="15" hidden="false" customHeight="false" outlineLevel="0" collapsed="false">
      <c r="D572" s="10"/>
    </row>
    <row r="573" customFormat="false" ht="15" hidden="false" customHeight="false" outlineLevel="0" collapsed="false">
      <c r="D573" s="10"/>
    </row>
    <row r="574" customFormat="false" ht="15" hidden="false" customHeight="false" outlineLevel="0" collapsed="false">
      <c r="D574" s="10"/>
    </row>
    <row r="575" customFormat="false" ht="15" hidden="false" customHeight="false" outlineLevel="0" collapsed="false">
      <c r="D575" s="10"/>
    </row>
    <row r="576" customFormat="false" ht="15" hidden="false" customHeight="false" outlineLevel="0" collapsed="false">
      <c r="D576" s="10"/>
    </row>
    <row r="577" customFormat="false" ht="15" hidden="false" customHeight="false" outlineLevel="0" collapsed="false">
      <c r="D577" s="10"/>
    </row>
    <row r="578" customFormat="false" ht="15" hidden="false" customHeight="false" outlineLevel="0" collapsed="false">
      <c r="D578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2024-08-27T20:13:47Z</dcterms:modified>
  <cp:revision>1</cp:revision>
  <dc:subject/>
  <dc:title/>
</cp:coreProperties>
</file>