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\Ruben\Documentos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I3" i="1"/>
  <c r="I5" i="1"/>
  <c r="I8" i="1"/>
  <c r="I9" i="1"/>
  <c r="I2" i="1"/>
  <c r="G2" i="1"/>
  <c r="G5" i="1"/>
  <c r="G6" i="1"/>
  <c r="I6" i="1" s="1"/>
  <c r="M7" i="1" s="1"/>
  <c r="G7" i="1"/>
  <c r="I7" i="1" s="1"/>
  <c r="G8" i="1"/>
  <c r="G9" i="1"/>
  <c r="G4" i="1"/>
  <c r="G3" i="1"/>
  <c r="M5" i="1" l="1"/>
</calcChain>
</file>

<file path=xl/sharedStrings.xml><?xml version="1.0" encoding="utf-8"?>
<sst xmlns="http://schemas.openxmlformats.org/spreadsheetml/2006/main" count="39" uniqueCount="31">
  <si>
    <t>#</t>
  </si>
  <si>
    <t>Nombre</t>
  </si>
  <si>
    <t>Tarea</t>
  </si>
  <si>
    <t>Puntos Prueba</t>
  </si>
  <si>
    <t>Nota</t>
  </si>
  <si>
    <t>Daniela Tejeda</t>
  </si>
  <si>
    <t>Claudia Soto</t>
  </si>
  <si>
    <t>Dominique Suazo</t>
  </si>
  <si>
    <t>Ailyn Bascuñan</t>
  </si>
  <si>
    <t>Elias Cerrada</t>
  </si>
  <si>
    <t>Jorge Roa</t>
  </si>
  <si>
    <t>Sebastian Suazo</t>
  </si>
  <si>
    <t>Segio Torres</t>
  </si>
  <si>
    <t>Ponderacion</t>
  </si>
  <si>
    <t xml:space="preserve"> Tarea</t>
  </si>
  <si>
    <t>Prueba</t>
  </si>
  <si>
    <t>Promedio Curso</t>
  </si>
  <si>
    <t>Aprobacion</t>
  </si>
  <si>
    <t>Nota Aprovación</t>
  </si>
  <si>
    <t>Decimas</t>
  </si>
  <si>
    <t>Nota Final</t>
  </si>
  <si>
    <t>Nombre Corto</t>
  </si>
  <si>
    <t>DT</t>
  </si>
  <si>
    <t>CS</t>
  </si>
  <si>
    <t>DS</t>
  </si>
  <si>
    <t>AB</t>
  </si>
  <si>
    <t>EC</t>
  </si>
  <si>
    <t>JR</t>
  </si>
  <si>
    <t>SS</t>
  </si>
  <si>
    <t>ST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</si>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</sst>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 &quot;$&quot;* #,##0_ ;_ &quot;$&quot;* \-#,##0_ ;_ &quot;$&quot;* &quot;-&quot;_ ;_ @_ "/>
    <numFmt numFmtId="41" formatCode="_ * #,##0_ ;_ * \-#,##0_ ;_ * &quot;-&quot;_ ;_ @_ "/>
    <numFmt numFmtId="164" formatCode="_ &quot;$&quot;* #,##0.0_ ;_ &quot;$&quot;* \-#,##0.0_ ;_ &quot;$&quot;* &quot;-&quot;_ ;_ @_ "/>
    <numFmt numFmtId="166" formatCode="_ * #,##0.0_ ;_ * \-#,##0.0_ ;_ * &quot;-&quot;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3" applyFont="1"/>
    <xf numFmtId="164" fontId="0" fillId="0" borderId="0" xfId="2" applyNumberFormat="1" applyFont="1"/>
    <xf numFmtId="166" fontId="0" fillId="0" borderId="0" xfId="1" applyNumberFormat="1" applyFont="1"/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K2" sqref="K2:M8"/>
    </sheetView>
  </sheetViews>
  <sheetFormatPr baseColWidth="10" defaultRowHeight="15" x14ac:dyDescent="0.25"/>
  <cols>
    <col min="1" max="1" width="2" bestFit="1" customWidth="1"/>
    <col min="2" max="2" width="13.5703125" bestFit="1" customWidth="1"/>
    <col min="3" max="3" width="16.42578125" hidden="1" customWidth="1"/>
    <col min="4" max="4" width="9.140625" hidden="1" customWidth="1"/>
    <col min="5" max="5" width="5.85546875" bestFit="1" customWidth="1"/>
    <col min="6" max="6" width="13.85546875" style="3" bestFit="1" customWidth="1"/>
    <col min="7" max="7" width="6.140625" style="3" bestFit="1" customWidth="1"/>
    <col min="8" max="8" width="9.28515625" style="3" bestFit="1" customWidth="1"/>
    <col min="9" max="9" width="10.85546875" style="3" bestFit="1" customWidth="1"/>
    <col min="11" max="12" width="15.7109375" bestFit="1" customWidth="1"/>
    <col min="13" max="13" width="5.42578125" style="1" bestFit="1" customWidth="1"/>
  </cols>
  <sheetData>
    <row r="1" spans="1:13" x14ac:dyDescent="0.25">
      <c r="A1" t="s">
        <v>0</v>
      </c>
      <c r="B1" t="s">
        <v>21</v>
      </c>
      <c r="C1" t="s">
        <v>1</v>
      </c>
      <c r="D1" t="s">
        <v>2</v>
      </c>
      <c r="E1" t="s">
        <v>2</v>
      </c>
      <c r="F1" s="3" t="s">
        <v>3</v>
      </c>
      <c r="G1" s="3" t="s">
        <v>4</v>
      </c>
      <c r="H1" s="3" t="s">
        <v>19</v>
      </c>
      <c r="I1" s="3" t="s">
        <v>20</v>
      </c>
    </row>
    <row r="2" spans="1:13" x14ac:dyDescent="0.25">
      <c r="A2">
        <v>1</v>
      </c>
      <c r="B2" t="s">
        <v>22</v>
      </c>
      <c r="C2" t="s">
        <v>5</v>
      </c>
      <c r="D2">
        <v>1</v>
      </c>
      <c r="E2" t="s">
        <v>30</v>
      </c>
      <c r="F2" s="3">
        <v>10</v>
      </c>
      <c r="G2" s="3">
        <f>(F2/12)*6+1</f>
        <v>6</v>
      </c>
      <c r="H2" s="3">
        <v>0</v>
      </c>
      <c r="I2" s="3">
        <f>D2*7*$M$2+G2*$M$3</f>
        <v>6.2999999999999989</v>
      </c>
      <c r="K2" t="s">
        <v>13</v>
      </c>
      <c r="L2" t="s">
        <v>14</v>
      </c>
      <c r="M2" s="1">
        <v>0.3</v>
      </c>
    </row>
    <row r="3" spans="1:13" x14ac:dyDescent="0.25">
      <c r="A3">
        <v>2</v>
      </c>
      <c r="B3" t="s">
        <v>23</v>
      </c>
      <c r="C3" t="s">
        <v>6</v>
      </c>
      <c r="D3">
        <v>1</v>
      </c>
      <c r="E3" t="s">
        <v>30</v>
      </c>
      <c r="F3" s="3">
        <v>11</v>
      </c>
      <c r="G3" s="3">
        <f>(F3/12)*6+1</f>
        <v>6.5</v>
      </c>
      <c r="H3" s="3">
        <v>0</v>
      </c>
      <c r="I3" s="3">
        <f>D3*7*$M$2+G3*$M$3</f>
        <v>6.65</v>
      </c>
      <c r="L3" t="s">
        <v>15</v>
      </c>
      <c r="M3" s="1">
        <v>0.7</v>
      </c>
    </row>
    <row r="4" spans="1:13" x14ac:dyDescent="0.25">
      <c r="A4">
        <v>3</v>
      </c>
      <c r="B4" t="s">
        <v>24</v>
      </c>
      <c r="C4" t="s">
        <v>7</v>
      </c>
      <c r="D4">
        <v>1</v>
      </c>
      <c r="E4" t="s">
        <v>30</v>
      </c>
      <c r="F4" s="3">
        <v>11.5</v>
      </c>
      <c r="G4" s="3">
        <f>(F4/12)*6+1</f>
        <v>6.75</v>
      </c>
      <c r="H4" s="3">
        <v>0.2</v>
      </c>
      <c r="I4" s="3">
        <v>7</v>
      </c>
    </row>
    <row r="5" spans="1:13" x14ac:dyDescent="0.25">
      <c r="A5">
        <v>4</v>
      </c>
      <c r="B5" t="s">
        <v>25</v>
      </c>
      <c r="C5" t="s">
        <v>8</v>
      </c>
      <c r="D5">
        <v>1</v>
      </c>
      <c r="E5" t="s">
        <v>30</v>
      </c>
      <c r="F5" s="3">
        <v>8.5</v>
      </c>
      <c r="G5" s="3">
        <f t="shared" ref="G5:G9" si="0">(F5/12)*6+1</f>
        <v>5.25</v>
      </c>
      <c r="H5" s="3">
        <v>0</v>
      </c>
      <c r="I5" s="3">
        <f>D5*7*$M$2+G5*$M$3</f>
        <v>5.7750000000000004</v>
      </c>
      <c r="L5" t="s">
        <v>16</v>
      </c>
      <c r="M5" s="3">
        <f>SUM(I2:I9)/8</f>
        <v>6.1031250000000004</v>
      </c>
    </row>
    <row r="6" spans="1:13" x14ac:dyDescent="0.25">
      <c r="A6">
        <v>5</v>
      </c>
      <c r="B6" t="s">
        <v>26</v>
      </c>
      <c r="C6" t="s">
        <v>9</v>
      </c>
      <c r="D6">
        <v>1</v>
      </c>
      <c r="E6" t="s">
        <v>30</v>
      </c>
      <c r="F6" s="3">
        <v>8.5</v>
      </c>
      <c r="G6" s="3">
        <f t="shared" si="0"/>
        <v>5.25</v>
      </c>
      <c r="H6" s="3">
        <v>0</v>
      </c>
      <c r="I6" s="3">
        <f>D6*7*$M$2+G6*$M$3</f>
        <v>5.7750000000000004</v>
      </c>
    </row>
    <row r="7" spans="1:13" x14ac:dyDescent="0.25">
      <c r="A7">
        <v>6</v>
      </c>
      <c r="B7" t="s">
        <v>27</v>
      </c>
      <c r="C7" t="s">
        <v>10</v>
      </c>
      <c r="D7">
        <v>1</v>
      </c>
      <c r="E7" t="s">
        <v>30</v>
      </c>
      <c r="F7" s="3">
        <v>12</v>
      </c>
      <c r="G7" s="3">
        <f t="shared" si="0"/>
        <v>7</v>
      </c>
      <c r="H7" s="3">
        <v>0</v>
      </c>
      <c r="I7" s="3">
        <f>D7*7*$M$2+G7*$M$3</f>
        <v>7</v>
      </c>
      <c r="L7" t="s">
        <v>17</v>
      </c>
      <c r="M7" s="1">
        <f>COUNTIF(I2:I9,"&gt;="&amp;5.2)/COUNT(I2:I9)</f>
        <v>0.875</v>
      </c>
    </row>
    <row r="8" spans="1:13" x14ac:dyDescent="0.25">
      <c r="A8">
        <v>7</v>
      </c>
      <c r="B8" t="s">
        <v>28</v>
      </c>
      <c r="C8" t="s">
        <v>11</v>
      </c>
      <c r="D8">
        <v>1</v>
      </c>
      <c r="E8" t="s">
        <v>30</v>
      </c>
      <c r="F8" s="3">
        <v>4.5</v>
      </c>
      <c r="G8" s="3">
        <f t="shared" si="0"/>
        <v>3.25</v>
      </c>
      <c r="H8" s="3">
        <v>0</v>
      </c>
      <c r="I8" s="3">
        <f>D8*7*$M$2+G8*$M$3</f>
        <v>4.375</v>
      </c>
      <c r="L8" t="s">
        <v>18</v>
      </c>
      <c r="M8" s="2">
        <f>6*0.7+1</f>
        <v>5.1999999999999993</v>
      </c>
    </row>
    <row r="9" spans="1:13" x14ac:dyDescent="0.25">
      <c r="A9">
        <v>8</v>
      </c>
      <c r="B9" t="s">
        <v>29</v>
      </c>
      <c r="C9" t="s">
        <v>12</v>
      </c>
      <c r="D9">
        <v>1</v>
      </c>
      <c r="E9" t="s">
        <v>30</v>
      </c>
      <c r="F9" s="3">
        <v>9</v>
      </c>
      <c r="G9" s="3">
        <f t="shared" si="0"/>
        <v>5.5</v>
      </c>
      <c r="H9" s="3">
        <v>0</v>
      </c>
      <c r="I9" s="3">
        <f>D9*7*$M$2+G9*$M$3</f>
        <v>5.9499999999999993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Eduardo Tejeda Roa</dc:creator>
  <cp:lastModifiedBy>Ruben Eduardo Tejeda Roa</cp:lastModifiedBy>
  <dcterms:created xsi:type="dcterms:W3CDTF">2016-07-10T18:17:52Z</dcterms:created>
  <dcterms:modified xsi:type="dcterms:W3CDTF">2016-07-11T03:35:54Z</dcterms:modified>
</cp:coreProperties>
</file>