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3_REBULT\2024\CAP NHAT EDGG_2024\quy3.2024_8.102024\CAPNHATdanso10.2024\"/>
    </mc:Choice>
  </mc:AlternateContent>
  <bookViews>
    <workbookView xWindow="0" yWindow="0" windowWidth="24000" windowHeight="9330"/>
  </bookViews>
  <sheets>
    <sheet name="Dataset" sheetId="1" r:id="rId1"/>
    <sheet name="Source" sheetId="2" r:id="rId2"/>
  </sheets>
  <definedNames>
    <definedName name="_xlnm._FilterDatabase" localSheetId="0" hidden="1">Dataset!$A$4:$D$18</definedName>
  </definedNames>
  <calcPr calcId="162913"/>
</workbook>
</file>

<file path=xl/calcChain.xml><?xml version="1.0" encoding="utf-8"?>
<calcChain xmlns="http://schemas.openxmlformats.org/spreadsheetml/2006/main">
  <c r="D6" i="1" l="1"/>
  <c r="D7" i="1" l="1"/>
</calcChain>
</file>

<file path=xl/comments1.xml><?xml version="1.0" encoding="utf-8"?>
<comments xmlns="http://schemas.openxmlformats.org/spreadsheetml/2006/main">
  <authors>
    <author>Nguyễn Huyền Giang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  <charset val="163"/>
          </rPr>
          <t>Vụ TK DSLD: Từ 2009, số liệu vùng được chia theo 6 vùng KTXT (theo niên giám thống kê)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  <charset val="163"/>
          </rPr>
          <t>Vụ TKDSLD: từ 2009 trở là Trung du miền núi phía Bắc (theo niên giám thống kê về 6 vùng KTXH)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  <charset val="163"/>
          </rPr>
          <t>Vụ TKDSLD: từ 2009 trở đi là Bắc Trung Bộ và Duyên hải miền Trung (theo niên giám thống kê về 6 vùng KTXH)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<sst xmlns="http://schemas.openxmlformats.org/spreadsheetml/2006/main" count="91" uniqueCount="75">
  <si>
    <t>DATA_DOMAIN</t>
  </si>
  <si>
    <t>REF_AREA</t>
  </si>
  <si>
    <t>COUNTERPART_AREA</t>
  </si>
  <si>
    <t>FREQ</t>
  </si>
  <si>
    <t>UNIT_MULT</t>
  </si>
  <si>
    <t>INDICATOR</t>
  </si>
  <si>
    <t>Descriptor</t>
  </si>
  <si>
    <t>Country code</t>
  </si>
  <si>
    <t>M</t>
  </si>
  <si>
    <t>COMMENT</t>
  </si>
  <si>
    <t>Country</t>
  </si>
  <si>
    <t xml:space="preserve">Counterpart area </t>
  </si>
  <si>
    <t>Observation status</t>
  </si>
  <si>
    <t>Dataset</t>
  </si>
  <si>
    <t>_Z</t>
  </si>
  <si>
    <t>Published</t>
  </si>
  <si>
    <t>A</t>
  </si>
  <si>
    <t>Q</t>
  </si>
  <si>
    <t>POP</t>
  </si>
  <si>
    <t>LP_PE_NUM</t>
  </si>
  <si>
    <t>DATASTRUCTURE</t>
  </si>
  <si>
    <t>IMF:ECOFIN_DSD(1.0)</t>
  </si>
  <si>
    <t>Datastructure</t>
  </si>
  <si>
    <t>DATASTRUCTURE_NAME</t>
  </si>
  <si>
    <t>ECOFIN Data Structure Definition</t>
  </si>
  <si>
    <t>Datastructure name</t>
  </si>
  <si>
    <t>LPM_PE_NUM</t>
  </si>
  <si>
    <t>LPF_PE_NUM</t>
  </si>
  <si>
    <t>LPU_PE_NUM</t>
  </si>
  <si>
    <t>VN</t>
  </si>
  <si>
    <t xml:space="preserve"> Population: Mekong River Delta </t>
  </si>
  <si>
    <t xml:space="preserve">Population: South East </t>
  </si>
  <si>
    <t xml:space="preserve">Population: Central Highlands </t>
  </si>
  <si>
    <t xml:space="preserve">Population: Red River Delta </t>
  </si>
  <si>
    <t>VNM_LP_RRD_PE_NUM</t>
  </si>
  <si>
    <t>VNM_LP_CH_PE_NUM</t>
  </si>
  <si>
    <t>VNM_LP_SE_PE_NUM</t>
  </si>
  <si>
    <t>VNM_LP_MRD_PE_NUM</t>
  </si>
  <si>
    <t>By Gender</t>
  </si>
  <si>
    <t>Male</t>
  </si>
  <si>
    <t>Female</t>
  </si>
  <si>
    <t>By Area</t>
  </si>
  <si>
    <t>Urban</t>
  </si>
  <si>
    <t>Rural</t>
  </si>
  <si>
    <t>Average population by sex and by residence by Items, Year and Sex, residence</t>
  </si>
  <si>
    <t>Total</t>
  </si>
  <si>
    <t>Total - Thous. pers.</t>
  </si>
  <si>
    <t xml:space="preserve">Total Population </t>
  </si>
  <si>
    <t>By Region</t>
  </si>
  <si>
    <t>http://www.gso.gov.vn/default_en.aspx?tabid=774</t>
  </si>
  <si>
    <t>LPR_PE_NUM</t>
  </si>
  <si>
    <t>Descriptor Vietnamese</t>
  </si>
  <si>
    <t>Tổng dân số</t>
  </si>
  <si>
    <t>Phân theo giới tính</t>
  </si>
  <si>
    <t>Nam</t>
  </si>
  <si>
    <t>Nữ</t>
  </si>
  <si>
    <t>Phân theo thành thị/nông thôn</t>
  </si>
  <si>
    <t>Thành thị</t>
  </si>
  <si>
    <t>Nông thôn</t>
  </si>
  <si>
    <t>Phân theo vùng</t>
  </si>
  <si>
    <t>Đồng bằng sông Hồng</t>
  </si>
  <si>
    <t>Tây Nguyên</t>
  </si>
  <si>
    <t>Đông Nam Bộ</t>
  </si>
  <si>
    <t>Đồng bằng sông Cửu Long</t>
  </si>
  <si>
    <t>http://www.gso.gov.vn/Default.aspx?tabid=621&amp;ItemID=19454</t>
  </si>
  <si>
    <t xml:space="preserve">Population: North Midlands and Mountain </t>
  </si>
  <si>
    <t>Population: North Central and Central Coast</t>
  </si>
  <si>
    <t>Trung du và miền núi phía Bắc</t>
  </si>
  <si>
    <t>Bắc Trung Bộ và DH miền Trung</t>
  </si>
  <si>
    <t>VNM_LP_NMM_PE_NUM</t>
  </si>
  <si>
    <t>VNM_LP_NCCC_PE_NUM</t>
  </si>
  <si>
    <t>http://www.gso.gov.vn/default.aspx?tabid=512&amp;idmid=5&amp;ItemID=19689</t>
  </si>
  <si>
    <t>http://www.gso.gov.vn</t>
  </si>
  <si>
    <t>https://www.gso.gov.vn/bai-top/2022/08/nien-giam-thong-ke-2021-2/</t>
  </si>
  <si>
    <t>2024_Sơ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</si>
</sst>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[$-409]mmm\-yy;@"/>
    <numFmt numFmtId="166" formatCode="0.0"/>
    <numFmt numFmtId="167" formatCode="_(* #,##0.0_);_(* \(#,##0.0\);_(* &quot;-&quot;??_);_(@_)"/>
  </numFmts>
  <fonts count="2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5" fillId="0" borderId="0"/>
    <xf numFmtId="164" fontId="8" fillId="0" borderId="0" applyFont="0" applyFill="0" applyBorder="0" applyAlignment="0" applyProtection="0"/>
    <xf numFmtId="165" fontId="10" fillId="0" borderId="0"/>
    <xf numFmtId="0" fontId="16" fillId="0" borderId="0" applyNumberFormat="0" applyFill="0" applyBorder="0" applyAlignment="0" applyProtection="0"/>
  </cellStyleXfs>
  <cellXfs count="64">
    <xf numFmtId="0" fontId="0" fillId="0" borderId="0" xfId="0"/>
    <xf numFmtId="0" fontId="7" fillId="2" borderId="0" xfId="0" applyFont="1" applyFill="1" applyBorder="1"/>
    <xf numFmtId="0" fontId="9" fillId="3" borderId="0" xfId="0" applyFont="1" applyFill="1"/>
    <xf numFmtId="0" fontId="11" fillId="4" borderId="4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5" xfId="0" applyFont="1" applyFill="1" applyBorder="1"/>
    <xf numFmtId="0" fontId="0" fillId="3" borderId="0" xfId="0" applyFont="1" applyFill="1"/>
    <xf numFmtId="0" fontId="11" fillId="4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/>
    <xf numFmtId="0" fontId="11" fillId="3" borderId="0" xfId="0" applyFont="1" applyFill="1" applyAlignment="1">
      <alignment horizontal="left"/>
    </xf>
    <xf numFmtId="0" fontId="11" fillId="4" borderId="1" xfId="0" applyFont="1" applyFill="1" applyBorder="1"/>
    <xf numFmtId="0" fontId="11" fillId="4" borderId="2" xfId="0" applyFont="1" applyFill="1" applyBorder="1"/>
    <xf numFmtId="0" fontId="11" fillId="2" borderId="2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11" fillId="5" borderId="0" xfId="0" applyFont="1" applyFill="1" applyBorder="1"/>
    <xf numFmtId="0" fontId="0" fillId="5" borderId="0" xfId="0" applyFont="1" applyFill="1"/>
    <xf numFmtId="0" fontId="0" fillId="0" borderId="0" xfId="0" applyFont="1" applyFill="1" applyBorder="1"/>
    <xf numFmtId="0" fontId="0" fillId="0" borderId="0" xfId="0" applyFont="1" applyAlignment="1">
      <alignment horizontal="left" vertical="top"/>
    </xf>
    <xf numFmtId="49" fontId="4" fillId="0" borderId="9" xfId="6" applyNumberFormat="1" applyFont="1" applyFill="1" applyBorder="1" applyAlignment="1">
      <alignment horizontal="left" vertical="top" wrapText="1"/>
    </xf>
    <xf numFmtId="49" fontId="4" fillId="0" borderId="9" xfId="6" applyNumberFormat="1" applyFont="1" applyFill="1" applyBorder="1" applyAlignment="1">
      <alignment horizontal="left" vertical="top" wrapText="1" indent="1"/>
    </xf>
    <xf numFmtId="0" fontId="13" fillId="0" borderId="0" xfId="0" applyFont="1" applyFill="1" applyProtection="1"/>
    <xf numFmtId="0" fontId="0" fillId="0" borderId="0" xfId="0" applyFill="1" applyProtection="1"/>
    <xf numFmtId="0" fontId="14" fillId="0" borderId="0" xfId="0" applyFont="1" applyFill="1" applyProtection="1"/>
    <xf numFmtId="0" fontId="15" fillId="5" borderId="0" xfId="0" applyFont="1" applyFill="1" applyBorder="1"/>
    <xf numFmtId="49" fontId="12" fillId="5" borderId="9" xfId="6" applyNumberFormat="1" applyFont="1" applyFill="1" applyBorder="1" applyAlignment="1">
      <alignment horizontal="left" vertical="top" wrapText="1"/>
    </xf>
    <xf numFmtId="0" fontId="15" fillId="5" borderId="0" xfId="0" applyFont="1" applyFill="1"/>
    <xf numFmtId="0" fontId="16" fillId="0" borderId="0" xfId="7"/>
    <xf numFmtId="166" fontId="0" fillId="0" borderId="0" xfId="0" applyNumberFormat="1" applyFill="1" applyProtection="1"/>
    <xf numFmtId="166" fontId="0" fillId="0" borderId="0" xfId="0" applyNumberFormat="1"/>
    <xf numFmtId="49" fontId="12" fillId="5" borderId="0" xfId="6" applyNumberFormat="1" applyFont="1" applyFill="1" applyBorder="1" applyAlignment="1">
      <alignment horizontal="left" vertical="top" wrapText="1"/>
    </xf>
    <xf numFmtId="49" fontId="3" fillId="0" borderId="0" xfId="6" applyNumberFormat="1" applyFont="1" applyFill="1" applyBorder="1" applyAlignment="1">
      <alignment horizontal="left" vertical="top" wrapText="1"/>
    </xf>
    <xf numFmtId="49" fontId="3" fillId="0" borderId="0" xfId="6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/>
    </xf>
    <xf numFmtId="166" fontId="0" fillId="6" borderId="0" xfId="0" applyNumberFormat="1" applyFont="1" applyFill="1" applyBorder="1"/>
    <xf numFmtId="0" fontId="11" fillId="6" borderId="0" xfId="0" applyFont="1" applyFill="1" applyBorder="1"/>
    <xf numFmtId="166" fontId="15" fillId="6" borderId="0" xfId="0" applyNumberFormat="1" applyFont="1" applyFill="1" applyBorder="1"/>
    <xf numFmtId="0" fontId="0" fillId="0" borderId="0" xfId="0" applyFont="1" applyFill="1"/>
    <xf numFmtId="0" fontId="11" fillId="2" borderId="2" xfId="0" applyFont="1" applyFill="1" applyBorder="1" applyAlignment="1">
      <alignment horizontal="center"/>
    </xf>
    <xf numFmtId="49" fontId="3" fillId="0" borderId="9" xfId="6" applyNumberFormat="1" applyFont="1" applyFill="1" applyBorder="1" applyAlignment="1">
      <alignment horizontal="left" vertical="top" wrapText="1"/>
    </xf>
    <xf numFmtId="166" fontId="7" fillId="6" borderId="0" xfId="0" applyNumberFormat="1" applyFont="1" applyFill="1" applyBorder="1"/>
    <xf numFmtId="166" fontId="7" fillId="6" borderId="0" xfId="0" applyNumberFormat="1" applyFont="1" applyFill="1"/>
    <xf numFmtId="166" fontId="11" fillId="6" borderId="0" xfId="0" applyNumberFormat="1" applyFont="1" applyFill="1" applyBorder="1"/>
    <xf numFmtId="0" fontId="7" fillId="6" borderId="10" xfId="0" applyFont="1" applyFill="1" applyBorder="1" applyAlignment="1">
      <alignment vertical="center" wrapText="1"/>
    </xf>
    <xf numFmtId="166" fontId="0" fillId="6" borderId="0" xfId="0" applyNumberFormat="1" applyFill="1" applyAlignment="1">
      <alignment horizontal="right" vertical="top"/>
    </xf>
    <xf numFmtId="0" fontId="0" fillId="6" borderId="0" xfId="0" applyFont="1" applyFill="1" applyBorder="1"/>
    <xf numFmtId="0" fontId="15" fillId="6" borderId="0" xfId="0" applyFont="1" applyFill="1" applyBorder="1"/>
    <xf numFmtId="166" fontId="0" fillId="6" borderId="0" xfId="0" applyNumberFormat="1" applyFont="1" applyFill="1"/>
    <xf numFmtId="0" fontId="0" fillId="6" borderId="0" xfId="0" applyFont="1" applyFill="1"/>
    <xf numFmtId="0" fontId="15" fillId="6" borderId="0" xfId="0" applyFont="1" applyFill="1"/>
    <xf numFmtId="166" fontId="2" fillId="6" borderId="0" xfId="0" applyNumberFormat="1" applyFont="1" applyFill="1"/>
    <xf numFmtId="166" fontId="2" fillId="6" borderId="0" xfId="0" applyNumberFormat="1" applyFont="1" applyFill="1" applyAlignment="1">
      <alignment vertical="center"/>
    </xf>
    <xf numFmtId="166" fontId="1" fillId="6" borderId="0" xfId="0" applyNumberFormat="1" applyFont="1" applyFill="1"/>
    <xf numFmtId="166" fontId="7" fillId="6" borderId="0" xfId="0" applyNumberFormat="1" applyFont="1" applyFill="1" applyAlignment="1">
      <alignment vertical="center"/>
    </xf>
    <xf numFmtId="167" fontId="19" fillId="0" borderId="0" xfId="0" applyNumberFormat="1" applyFont="1" applyFill="1"/>
    <xf numFmtId="43" fontId="0" fillId="0" borderId="0" xfId="0" applyNumberFormat="1" applyFont="1" applyBorder="1"/>
    <xf numFmtId="0" fontId="20" fillId="6" borderId="0" xfId="0" applyFont="1" applyFill="1" applyAlignment="1">
      <alignment horizontal="right" vertical="center"/>
    </xf>
    <xf numFmtId="166" fontId="20" fillId="6" borderId="0" xfId="0" applyNumberFormat="1" applyFont="1" applyFill="1" applyAlignment="1">
      <alignment horizontal="right" vertical="center"/>
    </xf>
  </cellXfs>
  <cellStyles count="8">
    <cellStyle name="Hyperlink" xfId="7" builtinId="8"/>
    <cellStyle name="Millares 10" xfId="2"/>
    <cellStyle name="Millares 8" xfId="5"/>
    <cellStyle name="Millares 9" xfId="3"/>
    <cellStyle name="Normal" xfId="0" builtinId="0"/>
    <cellStyle name="Normal 2 4" xfId="6"/>
    <cellStyle name="Normal 3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716280</xdr:colOff>
      <xdr:row>33</xdr:row>
      <xdr:rowOff>99060</xdr:rowOff>
    </xdr:from>
    <xdr:to>
      <xdr:col>10</xdr:col>
      <xdr:colOff>420194</xdr:colOff>
      <xdr:row>65</xdr:row>
      <xdr:rowOff>104043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6179820"/>
          <a:ext cx="6485714" cy="5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68</xdr:row>
      <xdr:rowOff>180975</xdr:rowOff>
    </xdr:from>
    <xdr:to>
      <xdr:col>10</xdr:col>
      <xdr:colOff>218369</xdr:colOff>
      <xdr:row>87</xdr:row>
      <xdr:rowOff>151951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13182600"/>
          <a:ext cx="5647619" cy="3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11</xdr:col>
      <xdr:colOff>351619</xdr:colOff>
      <xdr:row>113</xdr:row>
      <xdr:rowOff>142309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17192625"/>
          <a:ext cx="6447619" cy="4523809"/>
        </a:xfrm>
        <a:prstGeom prst="rect">
          <a:avLst/>
        </a:prstGeom>
      </xdr:spPr>
    </xdr:pic>
    <xdr:clientData/>
  </xdr:twoCellAnchor>
  <xdr:twoCellAnchor>
    <xdr:from>
      <xdr:col>0</xdr:col>
      <xdr:colOff>438150</xdr:colOff>
      <xdr:row>115</xdr:row>
      <xdr:rowOff>180975</xdr:rowOff>
    </xdr:from>
    <xdr:to>
      <xdr:col>18</xdr:col>
      <xdr:colOff>66675</xdr:colOff>
      <xdr:row>176</xdr:row>
      <xdr:rowOff>85726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57D9FA4A-04F1-4E7D-98CC-8FE647CB2866}"/>
            </a:ext>
          </a:extLst>
        </xdr:cNvPr>
        <xdr:cNvGrpSpPr/>
      </xdr:nvGrpSpPr>
      <xdr:grpSpPr>
        <a:xfrm>
          <a:off x="438150" y="22136100"/>
          <a:ext cx="11249025" cy="11525251"/>
          <a:chOff x="390525" y="25212675"/>
          <a:chExt cx="11249025" cy="11525251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A519CF92-A2FC-4BF5-9732-6A29DCE001BB}"/>
              </a:ext>
            </a:extLst>
          </xdr:cNvPr>
          <xdr:cNvGrpSpPr/>
        </xdr:nvGrpSpPr>
        <xdr:grpSpPr>
          <a:xfrm>
            <a:off x="390525" y="25212675"/>
            <a:ext cx="11210926" cy="3686175"/>
            <a:chOff x="1257300" y="25765125"/>
            <a:chExt cx="11210926" cy="3686175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FEBF091C-957C-4493-9A55-AECA4271A9F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57300" y="25765125"/>
              <a:ext cx="11191875" cy="20574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E6D475D1-154B-4461-A00A-D395093827F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95425" y="27860625"/>
              <a:ext cx="10906125" cy="4286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E307E55B-8F0D-45A4-8E7B-660F153EF25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28775" y="28298775"/>
              <a:ext cx="10839451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1B9BBB5B-EBFF-4DD2-9B48-D6DCF39DB7E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71625" y="28708350"/>
              <a:ext cx="10772775" cy="238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AC3E8110-685D-411D-BC6C-B1FF7D69DF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" y="28987963"/>
              <a:ext cx="10925176" cy="2286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2F7749B1-3B18-4F12-BD8B-D50CA386E44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76400" y="29213175"/>
              <a:ext cx="10734675" cy="238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F6F4AE45-A8E1-4D56-98B2-F458EF723F7C}"/>
              </a:ext>
            </a:extLst>
          </xdr:cNvPr>
          <xdr:cNvGrpSpPr/>
        </xdr:nvGrpSpPr>
        <xdr:grpSpPr>
          <a:xfrm>
            <a:off x="657226" y="29032201"/>
            <a:ext cx="10982324" cy="7705725"/>
            <a:chOff x="657226" y="29032201"/>
            <a:chExt cx="10982324" cy="7705725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7849348C-EA7D-4B96-9AF6-9BAF7AEF59C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4375" y="29032201"/>
              <a:ext cx="10925175" cy="198119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2BABCB4F-4BF4-4999-937E-18ACAF0BB6A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4375" y="31013401"/>
              <a:ext cx="10925175" cy="187642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CCC2FBE8-DE5E-4C55-A0BD-A53BCF0DE7A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76275" y="32946975"/>
              <a:ext cx="10887075" cy="19335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990CBCBE-43CB-43B4-AA90-E6181FA4358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57226" y="34861502"/>
              <a:ext cx="10877550" cy="187642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1009650</xdr:colOff>
      <xdr:row>178</xdr:row>
      <xdr:rowOff>85725</xdr:rowOff>
    </xdr:from>
    <xdr:to>
      <xdr:col>18</xdr:col>
      <xdr:colOff>47625</xdr:colOff>
      <xdr:row>211</xdr:row>
      <xdr:rowOff>47625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37744CF-C77F-42AB-AE87-ECB4A8A49DFD}"/>
            </a:ext>
          </a:extLst>
        </xdr:cNvPr>
        <xdr:cNvGrpSpPr/>
      </xdr:nvGrpSpPr>
      <xdr:grpSpPr>
        <a:xfrm>
          <a:off x="1009650" y="34042350"/>
          <a:ext cx="10658475" cy="6248400"/>
          <a:chOff x="1009650" y="34042350"/>
          <a:chExt cx="10658475" cy="6248400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BD88B9F0-9713-4526-B73F-FE1DCDACFC9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9650" y="34042350"/>
            <a:ext cx="10658475" cy="2962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CD30DF90-D2D7-48C3-ADE3-0F910BA3BC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5376" y="37080825"/>
            <a:ext cx="10534650" cy="3209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215</xdr:row>
      <xdr:rowOff>0</xdr:rowOff>
    </xdr:from>
    <xdr:to>
      <xdr:col>15</xdr:col>
      <xdr:colOff>323850</xdr:colOff>
      <xdr:row>277</xdr:row>
      <xdr:rowOff>104775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05125"/>
          <a:ext cx="10115550" cy="1191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278</xdr:row>
      <xdr:rowOff>171450</xdr:rowOff>
    </xdr:from>
    <xdr:to>
      <xdr:col>14</xdr:col>
      <xdr:colOff>209550</xdr:colOff>
      <xdr:row>300</xdr:row>
      <xdr:rowOff>104259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9100" y="53178075"/>
          <a:ext cx="8972550" cy="41238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332</xdr:row>
      <xdr:rowOff>0</xdr:rowOff>
    </xdr:from>
    <xdr:to>
      <xdr:col>8</xdr:col>
      <xdr:colOff>504825</xdr:colOff>
      <xdr:row>361</xdr:row>
      <xdr:rowOff>95250</xdr:rowOff>
    </xdr:to>
    <xdr:sp macro="" textlink="">
      <xdr:nvSpPr>
        <xdr:cNvPr id="3075" name="AutoShape 3"/>
        <xdr:cNvSpPr>
          <a:spLocks noChangeAspect="1" noChangeArrowheads="1" noTextEdit="1"/>
        </xdr:cNvSpPr>
      </xdr:nvSpPr>
      <xdr:spPr bwMode="auto">
        <a:xfrm>
          <a:off x="0" y="63293625"/>
          <a:ext cx="6029325" cy="561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302</xdr:row>
      <xdr:rowOff>0</xdr:rowOff>
    </xdr:from>
    <xdr:to>
      <xdr:col>7</xdr:col>
      <xdr:colOff>485775</xdr:colOff>
      <xdr:row>335</xdr:row>
      <xdr:rowOff>85725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78625"/>
          <a:ext cx="5400675" cy="637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13</xdr:col>
      <xdr:colOff>523875</xdr:colOff>
      <xdr:row>365</xdr:row>
      <xdr:rowOff>114300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46125"/>
          <a:ext cx="9096375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447675</xdr:colOff>
      <xdr:row>365</xdr:row>
      <xdr:rowOff>128567</xdr:rowOff>
    </xdr:from>
    <xdr:to>
      <xdr:col>12</xdr:col>
      <xdr:colOff>276225</xdr:colOff>
      <xdr:row>411</xdr:row>
      <xdr:rowOff>65485</xdr:rowOff>
    </xdr:to>
    <xdr:grpSp>
      <xdr:nvGrpSpPr>
        <xdr:cNvPr id="23" name="Group 22"/>
        <xdr:cNvGrpSpPr/>
      </xdr:nvGrpSpPr>
      <xdr:grpSpPr>
        <a:xfrm>
          <a:off x="447675" y="69708692"/>
          <a:ext cx="7791450" cy="8699918"/>
          <a:chOff x="447675" y="69708692"/>
          <a:chExt cx="7791450" cy="8699918"/>
        </a:xfrm>
      </xdr:grpSpPr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561976" y="72590025"/>
            <a:ext cx="7677149" cy="5818585"/>
          </a:xfrm>
          <a:prstGeom prst="rect">
            <a:avLst/>
          </a:prstGeom>
        </xdr:spPr>
      </xdr:pic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447675" y="69708692"/>
            <a:ext cx="7772400" cy="284323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619125</xdr:colOff>
      <xdr:row>412</xdr:row>
      <xdr:rowOff>19049</xdr:rowOff>
    </xdr:from>
    <xdr:to>
      <xdr:col>12</xdr:col>
      <xdr:colOff>219074</xdr:colOff>
      <xdr:row>432</xdr:row>
      <xdr:rowOff>184785</xdr:rowOff>
    </xdr:to>
    <xdr:grpSp>
      <xdr:nvGrpSpPr>
        <xdr:cNvPr id="24" name="Group 23"/>
        <xdr:cNvGrpSpPr/>
      </xdr:nvGrpSpPr>
      <xdr:grpSpPr>
        <a:xfrm>
          <a:off x="619125" y="78552674"/>
          <a:ext cx="7562849" cy="3975736"/>
          <a:chOff x="752475" y="78886049"/>
          <a:chExt cx="7562849" cy="3975736"/>
        </a:xfrm>
      </xdr:grpSpPr>
      <xdr:pic>
        <xdr:nvPicPr>
          <xdr:cNvPr id="29" name="Picture 28"/>
          <xdr:cNvPicPr/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752475" y="78886049"/>
            <a:ext cx="7543800" cy="2085975"/>
          </a:xfrm>
          <a:prstGeom prst="rect">
            <a:avLst/>
          </a:prstGeom>
        </xdr:spPr>
      </xdr:pic>
      <xdr:pic>
        <xdr:nvPicPr>
          <xdr:cNvPr id="30" name="Picture 29"/>
          <xdr:cNvPicPr/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895349" y="80972025"/>
            <a:ext cx="7419975" cy="188976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gso.gov.vn/" TargetMode="External"/><Relationship Id="rId1" Type="http://schemas.openxmlformats.org/officeDocument/2006/relationships/hyperlink" Target="http://www.gso.gov.vn/default_en.aspx?tabid=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ZH26"/>
  <sheetViews>
    <sheetView tabSelected="1" topLeftCell="K10" workbookViewId="0">
      <selection activeCell="T13" sqref="T13:T14"/>
    </sheetView>
  </sheetViews>
  <sheetFormatPr defaultColWidth="9.140625" defaultRowHeight="15" x14ac:dyDescent="0.25"/>
  <cols>
    <col min="1" max="1" width="21.28515625" style="20" customWidth="1"/>
    <col min="2" max="2" width="35.42578125" style="20" customWidth="1"/>
    <col min="3" max="3" width="27.140625" style="20" customWidth="1"/>
    <col min="4" max="4" width="23" style="18" customWidth="1"/>
    <col min="5" max="5" width="7" style="18" customWidth="1"/>
    <col min="6" max="6" width="10.140625" style="43" customWidth="1"/>
    <col min="7" max="7" width="8.42578125" style="43" customWidth="1"/>
    <col min="8" max="8" width="7.7109375" style="43" customWidth="1"/>
    <col min="9" max="9" width="9.28515625" style="43" customWidth="1"/>
    <col min="10" max="10" width="7.7109375" style="43" customWidth="1"/>
    <col min="11" max="11" width="8.7109375" style="43" customWidth="1"/>
    <col min="12" max="12" width="7.42578125" style="43" customWidth="1"/>
    <col min="13" max="14" width="7.7109375" style="43" customWidth="1"/>
    <col min="15" max="15" width="9.140625" style="43"/>
    <col min="16" max="16" width="12" style="43" bestFit="1" customWidth="1"/>
    <col min="17" max="17" width="9.140625" style="18"/>
    <col min="18" max="18" width="9.85546875" style="18" customWidth="1"/>
    <col min="19" max="19" width="10.7109375" style="18" customWidth="1"/>
    <col min="20" max="20" width="11.140625" style="18" customWidth="1"/>
    <col min="21" max="23" width="9.140625" style="18"/>
    <col min="24" max="24" width="13.140625" style="18" customWidth="1"/>
    <col min="25" max="16384" width="9.140625" style="18"/>
  </cols>
  <sheetData>
    <row r="1" spans="1:30 16231:16232" s="6" customFormat="1" x14ac:dyDescent="0.25">
      <c r="A1" s="3" t="s">
        <v>20</v>
      </c>
      <c r="B1" s="4" t="s">
        <v>21</v>
      </c>
      <c r="C1" s="4"/>
      <c r="D1" s="5" t="s">
        <v>22</v>
      </c>
      <c r="WZG1" s="2"/>
      <c r="WZH1" s="2"/>
    </row>
    <row r="2" spans="1:30 16231:16232" s="6" customFormat="1" x14ac:dyDescent="0.25">
      <c r="A2" s="3" t="s">
        <v>23</v>
      </c>
      <c r="B2" s="1" t="s">
        <v>24</v>
      </c>
      <c r="C2" s="1"/>
      <c r="D2" s="5" t="s">
        <v>25</v>
      </c>
      <c r="WZG2" s="2"/>
      <c r="WZH2" s="2"/>
    </row>
    <row r="3" spans="1:30 16231:16232" s="6" customFormat="1" x14ac:dyDescent="0.25">
      <c r="A3" s="3" t="s">
        <v>0</v>
      </c>
      <c r="B3" s="4" t="s">
        <v>18</v>
      </c>
      <c r="C3" s="4"/>
      <c r="D3" s="5" t="s">
        <v>13</v>
      </c>
      <c r="WZG3" s="2" t="s">
        <v>8</v>
      </c>
      <c r="WZH3" s="2">
        <v>0</v>
      </c>
    </row>
    <row r="4" spans="1:30 16231:16232" s="6" customFormat="1" x14ac:dyDescent="0.25">
      <c r="A4" s="3" t="s">
        <v>1</v>
      </c>
      <c r="B4" s="1" t="s">
        <v>29</v>
      </c>
      <c r="C4" s="1"/>
      <c r="D4" s="5" t="s">
        <v>10</v>
      </c>
      <c r="WZG4" s="2" t="s">
        <v>17</v>
      </c>
      <c r="WZH4" s="2">
        <v>3</v>
      </c>
    </row>
    <row r="5" spans="1:30 16231:16232" s="6" customFormat="1" ht="15.75" thickBot="1" x14ac:dyDescent="0.3">
      <c r="A5" s="3" t="s">
        <v>2</v>
      </c>
      <c r="B5" s="4" t="s">
        <v>14</v>
      </c>
      <c r="C5" s="4"/>
      <c r="D5" s="5" t="s">
        <v>11</v>
      </c>
      <c r="WZG5" s="2" t="s">
        <v>16</v>
      </c>
      <c r="WZH5" s="2">
        <v>6</v>
      </c>
    </row>
    <row r="6" spans="1:30 16231:16232" s="6" customFormat="1" x14ac:dyDescent="0.25">
      <c r="A6" s="7" t="s">
        <v>4</v>
      </c>
      <c r="B6" s="8">
        <v>3</v>
      </c>
      <c r="C6" s="8"/>
      <c r="D6" s="9" t="str">
        <f>"Scale = "&amp;IF(B6=0,"Unit",(IF(B6=3,"Thousand",(IF(B6=6,"Million",(IF(B6=9,"Billion")))))))</f>
        <v>Scale = Thousand</v>
      </c>
      <c r="WZG6" s="2"/>
      <c r="WZH6" s="2">
        <v>9</v>
      </c>
    </row>
    <row r="7" spans="1:30 16231:16232" s="6" customFormat="1" x14ac:dyDescent="0.25">
      <c r="A7" s="3" t="s">
        <v>3</v>
      </c>
      <c r="B7" s="4" t="s">
        <v>16</v>
      </c>
      <c r="C7" s="4"/>
      <c r="D7" s="10" t="str">
        <f>"Frequency = "&amp;IF(B7="A","Annual",IF(B7="Q", "Quarterly", "Monthly"))</f>
        <v>Frequency = Annual</v>
      </c>
    </row>
    <row r="8" spans="1:30 16231:16232" s="6" customFormat="1" ht="15.75" thickBot="1" x14ac:dyDescent="0.3">
      <c r="A8" s="11" t="s">
        <v>9</v>
      </c>
      <c r="B8" s="12" t="s">
        <v>15</v>
      </c>
      <c r="C8" s="12"/>
      <c r="D8" s="13" t="s">
        <v>12</v>
      </c>
    </row>
    <row r="9" spans="1:30 16231:16232" s="6" customFormat="1" ht="15.75" thickBot="1" x14ac:dyDescent="0.3">
      <c r="A9" s="14"/>
    </row>
    <row r="10" spans="1:30 16231:16232" ht="15.75" thickBot="1" x14ac:dyDescent="0.3">
      <c r="A10" s="15" t="s">
        <v>7</v>
      </c>
      <c r="B10" s="16" t="s">
        <v>6</v>
      </c>
      <c r="C10" s="16" t="s">
        <v>51</v>
      </c>
      <c r="D10" s="16" t="s">
        <v>5</v>
      </c>
      <c r="E10" s="17">
        <v>2009</v>
      </c>
      <c r="F10" s="44">
        <v>2010</v>
      </c>
      <c r="G10" s="44">
        <v>2011</v>
      </c>
      <c r="H10" s="44">
        <v>2012</v>
      </c>
      <c r="I10" s="44">
        <v>2013</v>
      </c>
      <c r="J10" s="44">
        <v>2014</v>
      </c>
      <c r="K10" s="44">
        <v>2015</v>
      </c>
      <c r="L10" s="44">
        <v>2016</v>
      </c>
      <c r="M10" s="44">
        <v>2017</v>
      </c>
      <c r="N10" s="44">
        <v>2018</v>
      </c>
      <c r="O10" s="44">
        <v>2019</v>
      </c>
      <c r="P10" s="44">
        <v>2020</v>
      </c>
      <c r="Q10" s="44">
        <v>2021</v>
      </c>
      <c r="R10" s="44">
        <v>2022</v>
      </c>
      <c r="S10" s="44">
        <v>2023</v>
      </c>
      <c r="T10" s="44" t="s">
        <v>74</v>
      </c>
      <c r="U10" s="44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 16231:16232" ht="15.75" thickBot="1" x14ac:dyDescent="0.3">
      <c r="A11" s="19" t="s">
        <v>19</v>
      </c>
      <c r="B11" s="25" t="s">
        <v>47</v>
      </c>
      <c r="C11" s="37" t="s">
        <v>52</v>
      </c>
      <c r="D11" s="19" t="s">
        <v>19</v>
      </c>
      <c r="E11" s="19">
        <v>86025</v>
      </c>
      <c r="F11" s="40">
        <v>87067.267000000007</v>
      </c>
      <c r="G11" s="40">
        <v>88145.824999999997</v>
      </c>
      <c r="H11" s="40">
        <v>89202.888999999996</v>
      </c>
      <c r="I11" s="40">
        <v>90191.418999999994</v>
      </c>
      <c r="J11" s="40">
        <v>91203.760999999999</v>
      </c>
      <c r="K11" s="40">
        <v>92228.603000000003</v>
      </c>
      <c r="L11" s="40">
        <v>93250.703999999998</v>
      </c>
      <c r="M11" s="40">
        <v>94285.951000000001</v>
      </c>
      <c r="N11" s="40">
        <v>95385.183999999994</v>
      </c>
      <c r="O11" s="40">
        <v>96483.981</v>
      </c>
      <c r="P11" s="50">
        <v>97582.692999999999</v>
      </c>
      <c r="Q11" s="54">
        <v>98504.4</v>
      </c>
      <c r="R11" s="51">
        <v>99474.4</v>
      </c>
      <c r="S11" s="47">
        <v>100309.20866603316</v>
      </c>
      <c r="T11" s="62">
        <v>101343.8</v>
      </c>
      <c r="U11" s="61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 16231:16232" s="32" customFormat="1" ht="15.75" thickBot="1" x14ac:dyDescent="0.3">
      <c r="A12" s="30"/>
      <c r="B12" s="31" t="s">
        <v>38</v>
      </c>
      <c r="C12" s="36" t="s">
        <v>53</v>
      </c>
      <c r="D12" s="30"/>
      <c r="E12" s="30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52"/>
      <c r="Q12" s="55"/>
      <c r="R12" s="52"/>
      <c r="S12" s="52"/>
      <c r="T12" s="62"/>
      <c r="U12" s="61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 16231:16232" ht="15.75" thickBot="1" x14ac:dyDescent="0.3">
      <c r="A13" s="19" t="s">
        <v>26</v>
      </c>
      <c r="B13" s="26" t="s">
        <v>39</v>
      </c>
      <c r="C13" s="38" t="s">
        <v>54</v>
      </c>
      <c r="D13" s="19" t="s">
        <v>26</v>
      </c>
      <c r="E13" s="19">
        <v>42523.4</v>
      </c>
      <c r="F13" s="46">
        <v>43063.4</v>
      </c>
      <c r="G13" s="46">
        <v>43619.199000000001</v>
      </c>
      <c r="H13" s="46">
        <v>44168.042999999998</v>
      </c>
      <c r="I13" s="46">
        <v>44685.766000000003</v>
      </c>
      <c r="J13" s="46">
        <v>45212.785000000003</v>
      </c>
      <c r="K13" s="47">
        <v>45753.828000000001</v>
      </c>
      <c r="L13" s="46">
        <v>46294.652000000002</v>
      </c>
      <c r="M13" s="46">
        <v>46848</v>
      </c>
      <c r="N13" s="46">
        <v>47427.116000000002</v>
      </c>
      <c r="O13" s="46">
        <v>48017.699000000001</v>
      </c>
      <c r="P13" s="40">
        <v>48625.985000000001</v>
      </c>
      <c r="Q13" s="53">
        <v>49092.7</v>
      </c>
      <c r="R13" s="56">
        <v>49590.243999999999</v>
      </c>
      <c r="S13" s="58">
        <v>50040.927103317445</v>
      </c>
      <c r="T13" s="63">
        <v>50577</v>
      </c>
      <c r="U13" s="61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 16231:16232" ht="15.75" thickBot="1" x14ac:dyDescent="0.3">
      <c r="A14" s="19" t="s">
        <v>27</v>
      </c>
      <c r="B14" s="26" t="s">
        <v>40</v>
      </c>
      <c r="C14" s="38" t="s">
        <v>55</v>
      </c>
      <c r="D14" s="19" t="s">
        <v>27</v>
      </c>
      <c r="E14" s="19">
        <v>43501.599999999999</v>
      </c>
      <c r="F14" s="46">
        <v>44003.927000000003</v>
      </c>
      <c r="G14" s="46">
        <v>44526.625999999997</v>
      </c>
      <c r="H14" s="46">
        <v>45034.9</v>
      </c>
      <c r="I14" s="46">
        <v>45505.599999999999</v>
      </c>
      <c r="J14" s="46">
        <v>45990.976000000002</v>
      </c>
      <c r="K14" s="46">
        <v>46474.775000000001</v>
      </c>
      <c r="L14" s="46">
        <v>46956</v>
      </c>
      <c r="M14" s="46">
        <v>47438.01</v>
      </c>
      <c r="N14" s="46">
        <v>47958.067999999999</v>
      </c>
      <c r="O14" s="46">
        <v>48466.281999999999</v>
      </c>
      <c r="P14" s="40">
        <v>48956.707999999999</v>
      </c>
      <c r="Q14" s="54">
        <v>49411.7</v>
      </c>
      <c r="R14" s="56">
        <v>49884.173002986965</v>
      </c>
      <c r="S14" s="58">
        <v>50268.280805169525</v>
      </c>
      <c r="T14" s="63">
        <v>50785</v>
      </c>
      <c r="U14" s="61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 16231:16232" s="32" customFormat="1" ht="30.75" thickBot="1" x14ac:dyDescent="0.3">
      <c r="A15" s="30"/>
      <c r="B15" s="31" t="s">
        <v>41</v>
      </c>
      <c r="C15" s="36" t="s">
        <v>56</v>
      </c>
      <c r="D15" s="30"/>
      <c r="E15" s="30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52"/>
      <c r="Q15" s="55"/>
      <c r="R15" s="52"/>
      <c r="S15" s="52"/>
      <c r="T15" s="62"/>
      <c r="U15" s="61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 16231:16232" ht="15.75" thickBot="1" x14ac:dyDescent="0.3">
      <c r="A16" s="19" t="s">
        <v>28</v>
      </c>
      <c r="B16" s="26" t="s">
        <v>42</v>
      </c>
      <c r="C16" s="38" t="s">
        <v>57</v>
      </c>
      <c r="D16" s="23" t="s">
        <v>28</v>
      </c>
      <c r="E16" s="19">
        <v>25584.7</v>
      </c>
      <c r="F16" s="46">
        <v>26460.514999999999</v>
      </c>
      <c r="G16" s="46">
        <v>27678.618999999999</v>
      </c>
      <c r="H16" s="46">
        <v>28274.886999999999</v>
      </c>
      <c r="I16" s="46">
        <v>28865.082999999999</v>
      </c>
      <c r="J16" s="46">
        <v>30272.685000000001</v>
      </c>
      <c r="K16" s="46">
        <v>30881.859</v>
      </c>
      <c r="L16" s="46">
        <v>31397.022000000001</v>
      </c>
      <c r="M16" s="46">
        <v>31928.276000000002</v>
      </c>
      <c r="N16" s="49">
        <v>32636.9</v>
      </c>
      <c r="O16" s="46">
        <v>33816.6</v>
      </c>
      <c r="P16" s="40">
        <v>35867.211000000003</v>
      </c>
      <c r="Q16" s="53">
        <v>36563.300000000003</v>
      </c>
      <c r="R16" s="56">
        <v>37350.504999999997</v>
      </c>
      <c r="S16" s="58">
        <v>38247.791241305407</v>
      </c>
      <c r="T16" s="62">
        <v>38977.199999999997</v>
      </c>
      <c r="U16" s="61"/>
      <c r="V16" s="19"/>
      <c r="X16" s="19"/>
      <c r="Y16" s="19"/>
      <c r="Z16" s="19"/>
      <c r="AA16" s="19"/>
      <c r="AB16" s="19"/>
      <c r="AC16" s="19"/>
      <c r="AD16" s="19"/>
    </row>
    <row r="17" spans="1:30" ht="16.5" customHeight="1" thickBot="1" x14ac:dyDescent="0.3">
      <c r="A17" s="19" t="s">
        <v>50</v>
      </c>
      <c r="B17" s="26" t="s">
        <v>43</v>
      </c>
      <c r="C17" s="38" t="s">
        <v>58</v>
      </c>
      <c r="D17" s="23" t="s">
        <v>50</v>
      </c>
      <c r="E17" s="19">
        <v>60440.3</v>
      </c>
      <c r="F17" s="46">
        <v>60606.752</v>
      </c>
      <c r="G17" s="46">
        <v>60467.205999999998</v>
      </c>
      <c r="H17" s="46">
        <v>60928.002</v>
      </c>
      <c r="I17" s="46">
        <v>61326.336000000003</v>
      </c>
      <c r="J17" s="46">
        <v>60931.076000000001</v>
      </c>
      <c r="K17" s="46">
        <v>61346.743999999999</v>
      </c>
      <c r="L17" s="46">
        <v>61853.682000000001</v>
      </c>
      <c r="M17" s="46">
        <v>62357.675000000003</v>
      </c>
      <c r="N17" s="46">
        <v>62748.341</v>
      </c>
      <c r="O17" s="46">
        <v>62667.4</v>
      </c>
      <c r="P17" s="40">
        <v>61715.483</v>
      </c>
      <c r="Q17" s="54">
        <v>61941.1</v>
      </c>
      <c r="R17" s="56">
        <v>62123.911999999997</v>
      </c>
      <c r="S17" s="58">
        <v>62061.415567404532</v>
      </c>
      <c r="T17" s="62">
        <v>62366.6</v>
      </c>
      <c r="U17" s="61"/>
      <c r="V17" s="19"/>
      <c r="X17" s="19"/>
      <c r="Y17" s="19"/>
      <c r="Z17" s="19"/>
      <c r="AA17" s="19"/>
      <c r="AB17" s="19"/>
      <c r="AC17" s="19"/>
      <c r="AD17" s="19"/>
    </row>
    <row r="18" spans="1:30" s="22" customFormat="1" ht="15.75" thickBot="1" x14ac:dyDescent="0.3">
      <c r="A18" s="21"/>
      <c r="B18" s="21" t="s">
        <v>48</v>
      </c>
      <c r="C18" s="21" t="s">
        <v>59</v>
      </c>
      <c r="D18" s="21"/>
      <c r="E18" s="2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54"/>
      <c r="R18" s="41"/>
      <c r="S18" s="41"/>
      <c r="T18" s="53"/>
      <c r="U18" s="61"/>
      <c r="V18" s="21"/>
      <c r="X18" s="21"/>
      <c r="Y18" s="21"/>
      <c r="Z18" s="21"/>
      <c r="AA18" s="21"/>
      <c r="AB18" s="21"/>
      <c r="AC18" s="21"/>
      <c r="AD18" s="21"/>
    </row>
    <row r="19" spans="1:30" ht="15.75" customHeight="1" thickBot="1" x14ac:dyDescent="0.3">
      <c r="A19" s="19" t="s">
        <v>34</v>
      </c>
      <c r="B19" s="25" t="s">
        <v>33</v>
      </c>
      <c r="C19" s="37" t="s">
        <v>60</v>
      </c>
      <c r="D19" s="23" t="s">
        <v>34</v>
      </c>
      <c r="E19" s="43">
        <v>19618.100999999999</v>
      </c>
      <c r="F19" s="47">
        <v>19897.805</v>
      </c>
      <c r="G19" s="47">
        <v>20216.808000000001</v>
      </c>
      <c r="H19" s="47">
        <v>20525.359</v>
      </c>
      <c r="I19" s="47">
        <v>20785.633000000002</v>
      </c>
      <c r="J19" s="47">
        <v>21080.584999999999</v>
      </c>
      <c r="K19" s="47">
        <v>21368.375</v>
      </c>
      <c r="L19" s="47">
        <v>21669.207999999999</v>
      </c>
      <c r="M19" s="47">
        <v>21968.623</v>
      </c>
      <c r="N19" s="47">
        <v>22290.745999999999</v>
      </c>
      <c r="O19" s="47">
        <v>22620.204000000002</v>
      </c>
      <c r="P19" s="40">
        <v>22920.185000000001</v>
      </c>
      <c r="Q19" s="53">
        <v>23223.1</v>
      </c>
      <c r="R19" s="56">
        <v>23454.284</v>
      </c>
      <c r="S19" s="58">
        <v>23732.414748325922</v>
      </c>
      <c r="T19" s="46">
        <v>24016</v>
      </c>
      <c r="U19" s="61"/>
      <c r="V19" s="19"/>
      <c r="X19" s="19"/>
      <c r="Y19" s="19"/>
      <c r="Z19" s="19"/>
      <c r="AA19" s="19"/>
      <c r="AB19" s="19"/>
      <c r="AC19" s="19"/>
      <c r="AD19" s="19"/>
    </row>
    <row r="20" spans="1:30" ht="16.149999999999999" customHeight="1" thickBot="1" x14ac:dyDescent="0.3">
      <c r="A20" s="19" t="s">
        <v>69</v>
      </c>
      <c r="B20" s="45" t="s">
        <v>65</v>
      </c>
      <c r="C20" s="37" t="s">
        <v>67</v>
      </c>
      <c r="D20" s="23" t="s">
        <v>69</v>
      </c>
      <c r="E20" s="43">
        <v>11073.387000000001</v>
      </c>
      <c r="F20" s="47">
        <v>11188.946</v>
      </c>
      <c r="G20" s="47">
        <v>11311.414000000001</v>
      </c>
      <c r="H20" s="47">
        <v>11441.843999999999</v>
      </c>
      <c r="I20" s="47">
        <v>11574.489</v>
      </c>
      <c r="J20" s="47">
        <v>11739.208000000001</v>
      </c>
      <c r="K20" s="47">
        <v>11907.004000000001</v>
      </c>
      <c r="L20" s="47">
        <v>12061.107</v>
      </c>
      <c r="M20" s="47">
        <v>12230.8</v>
      </c>
      <c r="N20" s="47">
        <v>12404.902</v>
      </c>
      <c r="O20" s="47">
        <v>12569.268</v>
      </c>
      <c r="P20" s="40">
        <v>12725.777</v>
      </c>
      <c r="Q20" s="53">
        <v>12925</v>
      </c>
      <c r="R20" s="56">
        <v>13023.188</v>
      </c>
      <c r="S20" s="58">
        <v>13162.448820915433</v>
      </c>
      <c r="T20" s="40">
        <v>13338.9</v>
      </c>
      <c r="U20" s="61"/>
      <c r="V20" s="19"/>
      <c r="X20" s="60"/>
      <c r="Y20" s="60"/>
      <c r="Z20" s="60"/>
      <c r="AA20" s="60"/>
      <c r="AB20" s="60"/>
      <c r="AC20" s="19"/>
      <c r="AD20" s="19"/>
    </row>
    <row r="21" spans="1:30" x14ac:dyDescent="0.25">
      <c r="A21" s="23" t="s">
        <v>70</v>
      </c>
      <c r="B21" s="24" t="s">
        <v>66</v>
      </c>
      <c r="C21" s="39" t="s">
        <v>68</v>
      </c>
      <c r="D21" s="23" t="s">
        <v>70</v>
      </c>
      <c r="E21" s="43">
        <v>18855.564999999999</v>
      </c>
      <c r="F21" s="47">
        <v>18986.888999999999</v>
      </c>
      <c r="G21" s="47">
        <v>19116.291000000001</v>
      </c>
      <c r="H21" s="47">
        <v>19253.841</v>
      </c>
      <c r="I21" s="47">
        <v>19391.968000000001</v>
      </c>
      <c r="J21" s="47">
        <v>19511.451000000001</v>
      </c>
      <c r="K21" s="47">
        <v>19653.698</v>
      </c>
      <c r="L21" s="47">
        <v>19802.5</v>
      </c>
      <c r="M21" s="47">
        <v>19948.982</v>
      </c>
      <c r="N21" s="47">
        <v>20085.069</v>
      </c>
      <c r="O21" s="47">
        <v>20220.412</v>
      </c>
      <c r="P21" s="53">
        <v>20343.178</v>
      </c>
      <c r="Q21" s="53">
        <v>20584.900000000001</v>
      </c>
      <c r="R21" s="56">
        <v>20661.653999999999</v>
      </c>
      <c r="S21" s="58">
        <v>20768.649863692739</v>
      </c>
      <c r="T21" s="40">
        <v>20960.5</v>
      </c>
      <c r="U21" s="61"/>
      <c r="X21" s="60"/>
      <c r="Y21" s="60"/>
      <c r="Z21" s="60"/>
      <c r="AA21" s="60"/>
      <c r="AB21" s="60"/>
    </row>
    <row r="22" spans="1:30" x14ac:dyDescent="0.25">
      <c r="A22" s="20" t="s">
        <v>35</v>
      </c>
      <c r="B22" s="24" t="s">
        <v>32</v>
      </c>
      <c r="C22" s="39" t="s">
        <v>61</v>
      </c>
      <c r="D22" s="23" t="s">
        <v>35</v>
      </c>
      <c r="E22" s="18">
        <v>5128.8</v>
      </c>
      <c r="F22" s="47">
        <v>5206.3289999999997</v>
      </c>
      <c r="G22" s="47">
        <v>5278.0429999999997</v>
      </c>
      <c r="H22" s="47">
        <v>5358.0110000000004</v>
      </c>
      <c r="I22" s="47">
        <v>5438.74</v>
      </c>
      <c r="J22" s="47">
        <v>5509.1949999999997</v>
      </c>
      <c r="K22" s="47">
        <v>5584.28</v>
      </c>
      <c r="L22" s="47">
        <v>5657.0870000000004</v>
      </c>
      <c r="M22" s="47">
        <v>5725.527</v>
      </c>
      <c r="N22" s="47">
        <v>5796.38</v>
      </c>
      <c r="O22" s="47">
        <v>5861.3379999999997</v>
      </c>
      <c r="P22" s="53">
        <v>5932.11</v>
      </c>
      <c r="Q22" s="53">
        <v>6033.8</v>
      </c>
      <c r="R22" s="57">
        <v>6092.4250000000002</v>
      </c>
      <c r="S22" s="59">
        <v>6163.5621663807524</v>
      </c>
      <c r="T22" s="40">
        <v>6241</v>
      </c>
      <c r="U22" s="61"/>
      <c r="X22" s="60"/>
      <c r="Y22" s="60"/>
      <c r="Z22" s="60"/>
      <c r="AA22" s="60"/>
      <c r="AB22" s="60"/>
    </row>
    <row r="23" spans="1:30" x14ac:dyDescent="0.25">
      <c r="A23" s="20" t="s">
        <v>36</v>
      </c>
      <c r="B23" s="24" t="s">
        <v>31</v>
      </c>
      <c r="C23" s="39" t="s">
        <v>62</v>
      </c>
      <c r="D23" s="23" t="s">
        <v>36</v>
      </c>
      <c r="E23" s="18">
        <v>14149</v>
      </c>
      <c r="F23" s="47">
        <v>14578.888000000001</v>
      </c>
      <c r="G23" s="47">
        <v>15005.554</v>
      </c>
      <c r="H23" s="47">
        <v>15371.235000000001</v>
      </c>
      <c r="I23" s="47">
        <v>15730.652</v>
      </c>
      <c r="J23" s="47">
        <v>16093.508</v>
      </c>
      <c r="K23" s="47">
        <v>16448.5</v>
      </c>
      <c r="L23" s="47">
        <v>16789.233</v>
      </c>
      <c r="M23" s="47">
        <v>17132.584999999999</v>
      </c>
      <c r="N23" s="47">
        <v>17527.419000000002</v>
      </c>
      <c r="O23" s="47">
        <v>17930.264999999999</v>
      </c>
      <c r="P23" s="53">
        <v>18342.891</v>
      </c>
      <c r="Q23" s="53">
        <v>18315</v>
      </c>
      <c r="R23" s="56">
        <v>18810.767</v>
      </c>
      <c r="S23" s="58">
        <v>19018.846122817322</v>
      </c>
      <c r="T23" s="53">
        <v>19239.400000000001</v>
      </c>
      <c r="U23" s="61"/>
      <c r="X23" s="60"/>
      <c r="Y23" s="60"/>
      <c r="Z23" s="60"/>
      <c r="AA23" s="60"/>
      <c r="AB23" s="60"/>
    </row>
    <row r="24" spans="1:30" x14ac:dyDescent="0.25">
      <c r="A24" s="20" t="s">
        <v>37</v>
      </c>
      <c r="B24" s="24" t="s">
        <v>30</v>
      </c>
      <c r="C24" s="39" t="s">
        <v>63</v>
      </c>
      <c r="D24" s="23" t="s">
        <v>37</v>
      </c>
      <c r="E24" s="18">
        <v>17199.900000000001</v>
      </c>
      <c r="F24" s="47">
        <v>17208.41</v>
      </c>
      <c r="G24" s="47">
        <v>17217.715</v>
      </c>
      <c r="H24" s="47">
        <v>17252.598999999998</v>
      </c>
      <c r="I24" s="47">
        <v>17269.937000000002</v>
      </c>
      <c r="J24" s="47">
        <v>17269.813999999998</v>
      </c>
      <c r="K24" s="47">
        <v>17266.687000000002</v>
      </c>
      <c r="L24" s="47">
        <v>17271.626</v>
      </c>
      <c r="M24" s="47">
        <v>17279.5</v>
      </c>
      <c r="N24" s="47">
        <v>17280.668000000001</v>
      </c>
      <c r="O24" s="47">
        <v>17282.493999999999</v>
      </c>
      <c r="P24" s="53">
        <v>17318.552</v>
      </c>
      <c r="Q24" s="53">
        <v>17422.599999999999</v>
      </c>
      <c r="R24" s="56">
        <v>17432.098999999998</v>
      </c>
      <c r="S24" s="58">
        <v>17463.286943900974</v>
      </c>
      <c r="T24" s="53">
        <v>17547.900000000001</v>
      </c>
      <c r="U24" s="61"/>
      <c r="X24" s="60"/>
      <c r="Y24" s="60"/>
      <c r="Z24" s="60"/>
      <c r="AA24" s="60"/>
      <c r="AB24" s="60"/>
    </row>
    <row r="25" spans="1:30" x14ac:dyDescent="0.25">
      <c r="X25" s="60"/>
      <c r="Y25" s="60"/>
      <c r="Z25" s="60"/>
      <c r="AA25" s="60"/>
      <c r="AB25" s="60"/>
    </row>
    <row r="26" spans="1:30" x14ac:dyDescent="0.25">
      <c r="X26" s="60"/>
      <c r="Y26" s="60"/>
      <c r="Z26" s="60"/>
      <c r="AA26" s="60"/>
      <c r="AB26" s="60"/>
    </row>
  </sheetData>
  <dataValidations disablePrompts="1" count="2">
    <dataValidation type="list" allowBlank="1" showErrorMessage="1" prompt="_x000a_" sqref="B6:C6">
      <formula1>$WZH$3:$WZH$6</formula1>
    </dataValidation>
    <dataValidation type="list" allowBlank="1" showInputMessage="1" showErrorMessage="1" sqref="B7:C7">
      <formula1>$WZG$3:$WZG$5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opLeftCell="A389" zoomScaleNormal="100" workbookViewId="0">
      <selection activeCell="P420" sqref="P420"/>
    </sheetView>
  </sheetViews>
  <sheetFormatPr defaultRowHeight="15" x14ac:dyDescent="0.25"/>
  <cols>
    <col min="1" max="1" width="18.85546875" customWidth="1"/>
  </cols>
  <sheetData>
    <row r="1" spans="1:7" ht="18.75" x14ac:dyDescent="0.3">
      <c r="A1" s="27" t="s">
        <v>44</v>
      </c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9" t="s">
        <v>45</v>
      </c>
      <c r="D3" s="29" t="s">
        <v>39</v>
      </c>
      <c r="E3" s="29" t="s">
        <v>40</v>
      </c>
      <c r="F3" s="29" t="s">
        <v>42</v>
      </c>
      <c r="G3" s="29" t="s">
        <v>43</v>
      </c>
    </row>
    <row r="4" spans="1:7" x14ac:dyDescent="0.25">
      <c r="A4" s="29" t="s">
        <v>46</v>
      </c>
      <c r="B4" s="29">
        <v>1990</v>
      </c>
      <c r="C4" s="28">
        <v>66016.7</v>
      </c>
      <c r="D4" s="28">
        <v>32202.799999999999</v>
      </c>
      <c r="E4" s="28">
        <v>33813.9</v>
      </c>
      <c r="F4" s="28">
        <v>12880.3</v>
      </c>
      <c r="G4" s="28">
        <v>53136.4</v>
      </c>
    </row>
    <row r="5" spans="1:7" x14ac:dyDescent="0.25">
      <c r="A5" s="28"/>
      <c r="B5" s="29">
        <v>1991</v>
      </c>
      <c r="C5" s="28">
        <v>67242.399999999994</v>
      </c>
      <c r="D5" s="28">
        <v>32814.300000000003</v>
      </c>
      <c r="E5" s="28">
        <v>34428.1</v>
      </c>
      <c r="F5" s="28">
        <v>13227.5</v>
      </c>
      <c r="G5" s="28">
        <v>54014.9</v>
      </c>
    </row>
    <row r="6" spans="1:7" x14ac:dyDescent="0.25">
      <c r="A6" s="28"/>
      <c r="B6" s="29">
        <v>1992</v>
      </c>
      <c r="C6" s="28">
        <v>68450.100000000006</v>
      </c>
      <c r="D6" s="28">
        <v>33424.199999999997</v>
      </c>
      <c r="E6" s="28">
        <v>35025.9</v>
      </c>
      <c r="F6" s="28">
        <v>13587.6</v>
      </c>
      <c r="G6" s="28">
        <v>54862.5</v>
      </c>
    </row>
    <row r="7" spans="1:7" x14ac:dyDescent="0.25">
      <c r="A7" s="28"/>
      <c r="B7" s="29">
        <v>1993</v>
      </c>
      <c r="C7" s="28">
        <v>69644.5</v>
      </c>
      <c r="D7" s="28">
        <v>34028.300000000003</v>
      </c>
      <c r="E7" s="28">
        <v>35616.199999999997</v>
      </c>
      <c r="F7" s="28">
        <v>13961.2</v>
      </c>
      <c r="G7" s="28">
        <v>55683.3</v>
      </c>
    </row>
    <row r="8" spans="1:7" x14ac:dyDescent="0.25">
      <c r="A8" s="28"/>
      <c r="B8" s="29">
        <v>1994</v>
      </c>
      <c r="C8" s="28">
        <v>70824.5</v>
      </c>
      <c r="D8" s="28">
        <v>34633.199999999997</v>
      </c>
      <c r="E8" s="28">
        <v>36191.300000000003</v>
      </c>
      <c r="F8" s="28">
        <v>14425.6</v>
      </c>
      <c r="G8" s="28">
        <v>56398.9</v>
      </c>
    </row>
    <row r="9" spans="1:7" x14ac:dyDescent="0.25">
      <c r="A9" s="28"/>
      <c r="B9" s="29">
        <v>1995</v>
      </c>
      <c r="C9" s="28">
        <v>71995.5</v>
      </c>
      <c r="D9" s="28">
        <v>35237.4</v>
      </c>
      <c r="E9" s="28">
        <v>36758.1</v>
      </c>
      <c r="F9" s="28">
        <v>14938.1</v>
      </c>
      <c r="G9" s="28">
        <v>57057.4</v>
      </c>
    </row>
    <row r="10" spans="1:7" x14ac:dyDescent="0.25">
      <c r="A10" s="28"/>
      <c r="B10" s="29">
        <v>1996</v>
      </c>
      <c r="C10" s="28">
        <v>73156.7</v>
      </c>
      <c r="D10" s="28">
        <v>35857.300000000003</v>
      </c>
      <c r="E10" s="28">
        <v>37299.4</v>
      </c>
      <c r="F10" s="28">
        <v>15419.9</v>
      </c>
      <c r="G10" s="28">
        <v>57736.800000000003</v>
      </c>
    </row>
    <row r="11" spans="1:7" x14ac:dyDescent="0.25">
      <c r="A11" s="28"/>
      <c r="B11" s="29">
        <v>1997</v>
      </c>
      <c r="C11" s="28">
        <v>74306.899999999994</v>
      </c>
      <c r="D11" s="28">
        <v>36473.1</v>
      </c>
      <c r="E11" s="28">
        <v>37833.800000000003</v>
      </c>
      <c r="F11" s="28">
        <v>16835.400000000001</v>
      </c>
      <c r="G11" s="28">
        <v>57471.5</v>
      </c>
    </row>
    <row r="12" spans="1:7" x14ac:dyDescent="0.25">
      <c r="A12" s="28"/>
      <c r="B12" s="29">
        <v>1998</v>
      </c>
      <c r="C12" s="28">
        <v>75456.3</v>
      </c>
      <c r="D12" s="28">
        <v>37089.699999999997</v>
      </c>
      <c r="E12" s="28">
        <v>38366.6</v>
      </c>
      <c r="F12" s="28">
        <v>17464.599999999999</v>
      </c>
      <c r="G12" s="28">
        <v>57991.7</v>
      </c>
    </row>
    <row r="13" spans="1:7" x14ac:dyDescent="0.25">
      <c r="A13" s="28"/>
      <c r="B13" s="29">
        <v>1999</v>
      </c>
      <c r="C13" s="28">
        <v>76596.7</v>
      </c>
      <c r="D13" s="28">
        <v>37662.1</v>
      </c>
      <c r="E13" s="28">
        <v>38934.6</v>
      </c>
      <c r="F13" s="28">
        <v>18081.599999999999</v>
      </c>
      <c r="G13" s="28">
        <v>58515.1</v>
      </c>
    </row>
    <row r="14" spans="1:7" x14ac:dyDescent="0.25">
      <c r="A14" s="28"/>
      <c r="B14" s="29">
        <v>2000</v>
      </c>
      <c r="C14" s="28">
        <v>77630.899999999994</v>
      </c>
      <c r="D14" s="28">
        <v>38165.300000000003</v>
      </c>
      <c r="E14" s="28">
        <v>39465.599999999999</v>
      </c>
      <c r="F14" s="28">
        <v>18725.400000000001</v>
      </c>
      <c r="G14" s="28">
        <v>58905.5</v>
      </c>
    </row>
    <row r="15" spans="1:7" x14ac:dyDescent="0.25">
      <c r="A15" s="28"/>
      <c r="B15" s="29">
        <v>2001</v>
      </c>
      <c r="C15" s="28">
        <v>78620.5</v>
      </c>
      <c r="D15" s="28">
        <v>38656.400000000001</v>
      </c>
      <c r="E15" s="28">
        <v>39964.1</v>
      </c>
      <c r="F15" s="28">
        <v>19299.099999999999</v>
      </c>
      <c r="G15" s="28">
        <v>59321.4</v>
      </c>
    </row>
    <row r="16" spans="1:7" x14ac:dyDescent="0.25">
      <c r="A16" s="28"/>
      <c r="B16" s="29">
        <v>2002</v>
      </c>
      <c r="C16" s="28">
        <v>79537.7</v>
      </c>
      <c r="D16" s="28">
        <v>39112.199999999997</v>
      </c>
      <c r="E16" s="28">
        <v>40425.5</v>
      </c>
      <c r="F16" s="28">
        <v>19873.2</v>
      </c>
      <c r="G16" s="28">
        <v>59664.5</v>
      </c>
    </row>
    <row r="17" spans="1:7" x14ac:dyDescent="0.25">
      <c r="A17" s="28"/>
      <c r="B17" s="29">
        <v>2003</v>
      </c>
      <c r="C17" s="28">
        <v>80467.399999999994</v>
      </c>
      <c r="D17" s="28">
        <v>39535</v>
      </c>
      <c r="E17" s="28">
        <v>40932.400000000001</v>
      </c>
      <c r="F17" s="28">
        <v>20725</v>
      </c>
      <c r="G17" s="28">
        <v>59742.400000000001</v>
      </c>
    </row>
    <row r="18" spans="1:7" x14ac:dyDescent="0.25">
      <c r="A18" s="28"/>
      <c r="B18" s="29">
        <v>2004</v>
      </c>
      <c r="C18" s="28">
        <v>81436.399999999994</v>
      </c>
      <c r="D18" s="28">
        <v>40042</v>
      </c>
      <c r="E18" s="28">
        <v>41394.400000000001</v>
      </c>
      <c r="F18" s="28">
        <v>21601.200000000001</v>
      </c>
      <c r="G18" s="28">
        <v>59835.199999999997</v>
      </c>
    </row>
    <row r="19" spans="1:7" x14ac:dyDescent="0.25">
      <c r="A19" s="28"/>
      <c r="B19" s="29">
        <v>2005</v>
      </c>
      <c r="C19" s="28">
        <v>82392.100000000006</v>
      </c>
      <c r="D19" s="28">
        <v>40521.5</v>
      </c>
      <c r="E19" s="28">
        <v>41870.6</v>
      </c>
      <c r="F19" s="28">
        <v>22332</v>
      </c>
      <c r="G19" s="28">
        <v>60060.1</v>
      </c>
    </row>
    <row r="20" spans="1:7" x14ac:dyDescent="0.25">
      <c r="A20" s="28"/>
      <c r="B20" s="29">
        <v>2006</v>
      </c>
      <c r="C20" s="28">
        <v>83311.199999999997</v>
      </c>
      <c r="D20" s="28">
        <v>40999</v>
      </c>
      <c r="E20" s="28">
        <v>42312.2</v>
      </c>
      <c r="F20" s="28">
        <v>23045.8</v>
      </c>
      <c r="G20" s="28">
        <v>60265.4</v>
      </c>
    </row>
    <row r="21" spans="1:7" x14ac:dyDescent="0.25">
      <c r="A21" s="28"/>
      <c r="B21" s="29">
        <v>2007</v>
      </c>
      <c r="C21" s="28">
        <v>84218.5</v>
      </c>
      <c r="D21" s="28">
        <v>41447.300000000003</v>
      </c>
      <c r="E21" s="28">
        <v>42771.199999999997</v>
      </c>
      <c r="F21" s="28">
        <v>23746.3</v>
      </c>
      <c r="G21" s="28">
        <v>60472.2</v>
      </c>
    </row>
    <row r="22" spans="1:7" x14ac:dyDescent="0.25">
      <c r="A22" s="28"/>
      <c r="B22" s="29">
        <v>2008</v>
      </c>
      <c r="C22" s="28">
        <v>85118.7</v>
      </c>
      <c r="D22" s="28">
        <v>41956.1</v>
      </c>
      <c r="E22" s="28">
        <v>43162.6</v>
      </c>
      <c r="F22" s="28">
        <v>24673.1</v>
      </c>
      <c r="G22" s="28">
        <v>60445.599999999999</v>
      </c>
    </row>
    <row r="23" spans="1:7" x14ac:dyDescent="0.25">
      <c r="A23" s="28"/>
      <c r="B23" s="29">
        <v>2009</v>
      </c>
      <c r="C23" s="28">
        <v>86025</v>
      </c>
      <c r="D23" s="28">
        <v>42523.4</v>
      </c>
      <c r="E23" s="28">
        <v>43501.599999999999</v>
      </c>
      <c r="F23" s="28">
        <v>25584.7</v>
      </c>
      <c r="G23" s="28">
        <v>60440.3</v>
      </c>
    </row>
    <row r="24" spans="1:7" x14ac:dyDescent="0.25">
      <c r="A24" s="28"/>
      <c r="B24" s="29">
        <v>2010</v>
      </c>
      <c r="C24" s="28">
        <v>86947.4</v>
      </c>
      <c r="D24" s="28">
        <v>42993.5</v>
      </c>
      <c r="E24" s="28">
        <v>43953.9</v>
      </c>
      <c r="F24" s="28">
        <v>26515.9</v>
      </c>
      <c r="G24" s="28">
        <v>60431.5</v>
      </c>
    </row>
    <row r="25" spans="1:7" x14ac:dyDescent="0.25">
      <c r="A25" s="28"/>
      <c r="B25" s="29">
        <v>2011</v>
      </c>
      <c r="C25" s="28">
        <v>87860.4</v>
      </c>
      <c r="D25" s="28">
        <v>43446.8</v>
      </c>
      <c r="E25" s="28">
        <v>44413.599999999999</v>
      </c>
      <c r="F25" s="28">
        <v>27719.3</v>
      </c>
      <c r="G25" s="28">
        <v>60141.1</v>
      </c>
    </row>
    <row r="26" spans="1:7" x14ac:dyDescent="0.25">
      <c r="A26" s="28"/>
      <c r="B26" s="29">
        <v>2012</v>
      </c>
      <c r="C26" s="28">
        <v>88809.3</v>
      </c>
      <c r="D26" s="28">
        <v>43908.2</v>
      </c>
      <c r="E26" s="28">
        <v>44901.1</v>
      </c>
      <c r="F26" s="28">
        <v>28269.200000000001</v>
      </c>
      <c r="G26" s="28">
        <v>60540.1</v>
      </c>
    </row>
    <row r="27" spans="1:7" x14ac:dyDescent="0.25">
      <c r="A27" s="28"/>
      <c r="B27" s="29">
        <v>2013</v>
      </c>
      <c r="C27" s="28">
        <v>89759.5</v>
      </c>
      <c r="D27" s="28">
        <v>44364.9</v>
      </c>
      <c r="E27" s="28">
        <v>45394.6</v>
      </c>
      <c r="F27" s="28">
        <v>28874.9</v>
      </c>
      <c r="G27" s="28">
        <v>60884.6</v>
      </c>
    </row>
    <row r="28" spans="1:7" x14ac:dyDescent="0.25">
      <c r="A28" s="28"/>
      <c r="B28" s="29">
        <v>2014</v>
      </c>
      <c r="C28" s="28">
        <v>90728.9</v>
      </c>
      <c r="D28" s="28">
        <v>44758.1</v>
      </c>
      <c r="E28" s="28">
        <v>45970.8</v>
      </c>
      <c r="F28" s="28">
        <v>30035.4</v>
      </c>
      <c r="G28" s="28">
        <v>60693.5</v>
      </c>
    </row>
    <row r="29" spans="1:7" x14ac:dyDescent="0.25">
      <c r="A29" s="28"/>
      <c r="B29" s="29">
        <v>2015</v>
      </c>
      <c r="C29" s="28">
        <v>91709.8</v>
      </c>
      <c r="D29" s="28">
        <v>45224</v>
      </c>
      <c r="E29" s="28">
        <v>46485.8</v>
      </c>
      <c r="F29" s="28">
        <v>31067.5</v>
      </c>
      <c r="G29" s="28">
        <v>60642.3</v>
      </c>
    </row>
    <row r="30" spans="1:7" x14ac:dyDescent="0.25">
      <c r="A30" s="28"/>
      <c r="B30" s="29">
        <v>2016</v>
      </c>
      <c r="C30" s="28">
        <v>92692.2</v>
      </c>
      <c r="D30" s="28">
        <v>45753.4</v>
      </c>
      <c r="E30" s="28">
        <v>46938.8</v>
      </c>
      <c r="F30" s="28">
        <v>31926.3</v>
      </c>
      <c r="G30" s="28">
        <v>60765.9</v>
      </c>
    </row>
    <row r="31" spans="1:7" x14ac:dyDescent="0.25">
      <c r="A31" s="28"/>
      <c r="B31" s="29">
        <v>2017</v>
      </c>
      <c r="C31" s="28">
        <v>93671.6</v>
      </c>
      <c r="D31">
        <v>46266.3</v>
      </c>
      <c r="E31">
        <v>47411.3</v>
      </c>
      <c r="F31">
        <v>32823.1</v>
      </c>
      <c r="G31">
        <v>60854.5</v>
      </c>
    </row>
    <row r="32" spans="1:7" x14ac:dyDescent="0.25">
      <c r="B32" s="29">
        <v>2018</v>
      </c>
      <c r="C32" s="34">
        <v>94665.972999999998</v>
      </c>
      <c r="D32" s="28">
        <v>46785.2</v>
      </c>
      <c r="E32" s="35">
        <v>47880.773000000001</v>
      </c>
      <c r="F32" s="35">
        <v>33829.987999999998</v>
      </c>
      <c r="G32" s="35">
        <v>60835.985000000001</v>
      </c>
    </row>
    <row r="33" spans="1:1" x14ac:dyDescent="0.25">
      <c r="A33" s="33" t="s">
        <v>49</v>
      </c>
    </row>
    <row r="67" spans="1:1" x14ac:dyDescent="0.25">
      <c r="A67" t="s">
        <v>64</v>
      </c>
    </row>
    <row r="89" spans="1:1" x14ac:dyDescent="0.25">
      <c r="A89" t="s">
        <v>71</v>
      </c>
    </row>
    <row r="115" spans="1:1" x14ac:dyDescent="0.25">
      <c r="A115" s="33" t="s">
        <v>72</v>
      </c>
    </row>
    <row r="214" spans="1:1" x14ac:dyDescent="0.25">
      <c r="A214" t="s">
        <v>73</v>
      </c>
    </row>
  </sheetData>
  <hyperlinks>
    <hyperlink ref="A33" r:id="rId1"/>
    <hyperlink ref="A115" r:id="rId2"/>
  </hyperlinks>
  <pageMargins left="0.7" right="0.7" top="0.75" bottom="0.75" header="0.3" footer="0.3"/>
  <pageSetup paperSize="0" orientation="portrait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2016-03-10T14:57:36Z</dcterms:created>
  <dcterms:modified xsi:type="dcterms:W3CDTF">2024-10-08T03:44:05Z</dcterms:modified>
</cp:coreProperties>
</file>