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. GIÁ CÔNG NGHIỆP 2023\13.2. QUÝ 4 VÀ NĂM 2024 LÀM 18.12.2024\THƯ KIỂM TRA NGÀY 24.12.2024\"/>
    </mc:Choice>
  </mc:AlternateContent>
  <bookViews>
    <workbookView xWindow="0" yWindow="0" windowWidth="24000" windowHeight="8115"/>
  </bookViews>
  <sheets>
    <sheet name="Dataset_Q" sheetId="3" r:id="rId1"/>
    <sheet name="Source" sheetId="4" state="hidden" r:id="rId2"/>
    <sheet name="Sheet1" sheetId="5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" l="1"/>
  <c r="C6" i="3"/>
</calcChain>
</file>

<file path=xl/sharedStrings.xml><?xml version="1.0" encoding="utf-8"?>
<sst xmlns="http://schemas.openxmlformats.org/spreadsheetml/2006/main" count="171" uniqueCount="121">
  <si>
    <t>DATA_DOMAIN</t>
  </si>
  <si>
    <t>REF_AREA</t>
  </si>
  <si>
    <t>COUNTERPART_AREA</t>
  </si>
  <si>
    <t>FREQ</t>
  </si>
  <si>
    <t>UNIT_MULT</t>
  </si>
  <si>
    <t>INDICATOR</t>
  </si>
  <si>
    <t>Descriptor</t>
  </si>
  <si>
    <t>Country code</t>
  </si>
  <si>
    <t>M</t>
  </si>
  <si>
    <t>COMMENT</t>
  </si>
  <si>
    <t>Country</t>
  </si>
  <si>
    <t xml:space="preserve">Counterpart area </t>
  </si>
  <si>
    <t>Observation status</t>
  </si>
  <si>
    <t>Dataset</t>
  </si>
  <si>
    <t>_Z</t>
  </si>
  <si>
    <t>BASE_PER</t>
  </si>
  <si>
    <t>A</t>
  </si>
  <si>
    <t>Q</t>
  </si>
  <si>
    <t>Published</t>
  </si>
  <si>
    <t>PPI</t>
  </si>
  <si>
    <t>DATASTRUCTURE</t>
  </si>
  <si>
    <t>IMF:ECOFIN_DSD(1.0)</t>
  </si>
  <si>
    <t>Datastructure</t>
  </si>
  <si>
    <t>DATASTRUCTURE_NAME</t>
  </si>
  <si>
    <t>ECOFIN Data Structure Definition</t>
  </si>
  <si>
    <t>Datastructure name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</si>
  <si>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</si>
  <si>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</si>
  <si>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</si>
  <si>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</si>
  <si>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</si>
  <si>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</si>
  <si>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</si>
  <si>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</si>
  <si>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</si>
  <si>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</si>
  <si>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</si>
  <si>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</si>
  <si>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</si>
  <si>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</si>
  <si>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</si>
  <si>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</si>
  <si>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VN</t>
  </si>
  <si>
    <t>Industrial Producer Prices</t>
  </si>
  <si>
    <t>Agricultural Producer Prices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</si>
  <si>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</si>
  <si>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</si>
  <si>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</si>
  <si>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</si>
  <si>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</si>
  <si>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</si>
  <si>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</si>
  <si>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</si>
  <si>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</si>
  <si>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</si>
  <si>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</si>
  <si>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</si>
  <si>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Industrial Products</t>
  </si>
  <si>
    <t>Mining and Quarrying</t>
  </si>
  <si>
    <t>Manufacturing</t>
  </si>
  <si>
    <t>Services</t>
  </si>
  <si>
    <t>Information and Communication</t>
  </si>
  <si>
    <t>Education and Training</t>
  </si>
  <si>
    <t>Arts, Entertainment &amp; Recreation</t>
  </si>
  <si>
    <t>Agriculture Products</t>
  </si>
  <si>
    <t>Forestry Products</t>
  </si>
  <si>
    <t>Fishing Products</t>
  </si>
  <si>
    <t>Agricultural, Forestry &amp; Fishing Products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</si>
  <si>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</si>
  <si>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</si>
  <si>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</si>
  <si>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</si>
  <si>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</si>
  <si>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</si>
  <si>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</si>
  <si>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</si>
  <si>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Human Health and Social Work Activities</t>
  </si>
  <si>
    <t>PPPI_ISIC4_A_BY_PP_IX</t>
  </si>
  <si>
    <t>PPPI_ISIC4_E_BY_PP_IX</t>
  </si>
  <si>
    <t>PPPI_ISIC4_C_BY_PP_IX</t>
  </si>
  <si>
    <t>PPPI_ISIC4_I_BY_PP_IX</t>
  </si>
  <si>
    <t>PPPI_ISIC4_H_BY_PP_IX</t>
  </si>
  <si>
    <t>PPPI_ISIC4_A01_BY_PP_IX</t>
  </si>
  <si>
    <t>PPPI_ISIC4_A02_BY_PP_IX</t>
  </si>
  <si>
    <t>PPPI_ISIC4_A03_BY_PP_IX</t>
  </si>
  <si>
    <t>PPPI_ISIC4_B_BY_PP_IX</t>
  </si>
  <si>
    <t>PPPI_ISIC4_D_BY_PP_IX</t>
  </si>
  <si>
    <t>PPPI_ISIC4_J_BY_PP_IX</t>
  </si>
  <si>
    <t>PPPI_ISIC4_P_BY_PP_IX</t>
  </si>
  <si>
    <t>PPPI_ISIC4_Q_BY_PP_IX</t>
  </si>
  <si>
    <t>PPPI_ISIC4_R_BY_PP_IX</t>
  </si>
  <si>
    <t>VNM_PPPI_ISIC4_ITJ_PTR_BY_PP_IX</t>
  </si>
  <si>
    <t>VNM_PPPI_ISIC4_BTE_BY_PP_IX</t>
  </si>
  <si>
    <t>Production &amp; supply of electricity, gas, hot water, steam and air-conditioning</t>
  </si>
  <si>
    <t>Water supply; sewerage, waste management and remediation activities</t>
  </si>
  <si>
    <t>Accomodation and catering service</t>
  </si>
  <si>
    <t>Transportation and Storage</t>
  </si>
  <si>
    <t>VNM_PPPI_ISIC4_HTJ_PTR_BY_PP_IX</t>
  </si>
  <si>
    <t>Services Producer Prices *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</si>
  <si>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</si>
  <si>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</si>
  <si>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</si>
  <si>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</si>
  <si>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</si>
  <si>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</si>
  <si>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</si>
  <si>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</si>
  <si>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</si>
  <si>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Services Producer Prices *:  2022-Q1 preliminary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</si>
  <si>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</si>
  <si>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</si>
  <si>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</si>
  <si>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</si>
  <si>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</si>
  <si>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</si>
  <si>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</si>
  <si>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</si>
  <si>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</si>
  <si>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2024-Q3</t>
  </si>
  <si>
    <t>2024-Q4</t>
  </si>
  <si>
    <t>ô màu vàng cập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</si>
</sst>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[$-409]mmm\-yy;@"/>
    <numFmt numFmtId="166" formatCode="0.0000"/>
  </numFmts>
  <fonts count="1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3"/>
      <color theme="1"/>
      <name val="Times New Roman"/>
      <family val="2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8" fillId="0" borderId="0"/>
    <xf numFmtId="0" fontId="7" fillId="0" borderId="0"/>
    <xf numFmtId="165" fontId="12" fillId="0" borderId="0"/>
    <xf numFmtId="0" fontId="6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5" fillId="0" borderId="0"/>
    <xf numFmtId="43" fontId="14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" fillId="0" borderId="0"/>
  </cellStyleXfs>
  <cellXfs count="76">
    <xf numFmtId="0" fontId="0" fillId="0" borderId="0" xfId="0"/>
    <xf numFmtId="0" fontId="9" fillId="2" borderId="0" xfId="0" applyFont="1" applyFill="1" applyBorder="1"/>
    <xf numFmtId="0" fontId="10" fillId="3" borderId="0" xfId="0" applyFont="1" applyFill="1"/>
    <xf numFmtId="0" fontId="11" fillId="4" borderId="4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0" borderId="0" xfId="0" applyFont="1"/>
    <xf numFmtId="0" fontId="0" fillId="3" borderId="0" xfId="0" applyFont="1" applyFill="1"/>
    <xf numFmtId="0" fontId="0" fillId="3" borderId="0" xfId="0" applyFont="1" applyFill="1" applyBorder="1"/>
    <xf numFmtId="0" fontId="11" fillId="4" borderId="4" xfId="0" applyFont="1" applyFill="1" applyBorder="1" applyAlignment="1">
      <alignment horizontal="left"/>
    </xf>
    <xf numFmtId="0" fontId="0" fillId="2" borderId="0" xfId="0" applyFont="1" applyFill="1" applyBorder="1"/>
    <xf numFmtId="0" fontId="0" fillId="2" borderId="5" xfId="0" applyFont="1" applyFill="1" applyBorder="1"/>
    <xf numFmtId="0" fontId="11" fillId="4" borderId="1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11" fillId="4" borderId="6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/>
    </xf>
    <xf numFmtId="0" fontId="0" fillId="2" borderId="8" xfId="0" applyFont="1" applyFill="1" applyBorder="1"/>
    <xf numFmtId="0" fontId="11" fillId="3" borderId="0" xfId="0" applyFont="1" applyFill="1" applyAlignment="1">
      <alignment horizontal="left"/>
    </xf>
    <xf numFmtId="0" fontId="11" fillId="4" borderId="1" xfId="0" applyFont="1" applyFill="1" applyBorder="1"/>
    <xf numFmtId="0" fontId="11" fillId="4" borderId="2" xfId="0" applyFont="1" applyFill="1" applyBorder="1"/>
    <xf numFmtId="0" fontId="11" fillId="2" borderId="2" xfId="0" applyFont="1" applyFill="1" applyBorder="1"/>
    <xf numFmtId="0" fontId="9" fillId="5" borderId="0" xfId="0" applyFont="1" applyFill="1"/>
    <xf numFmtId="0" fontId="9" fillId="5" borderId="0" xfId="0" applyFont="1" applyFill="1" applyBorder="1"/>
    <xf numFmtId="0" fontId="9" fillId="5" borderId="0" xfId="0" applyFont="1" applyFill="1" applyBorder="1" applyAlignment="1">
      <alignment horizontal="right"/>
    </xf>
    <xf numFmtId="164" fontId="9" fillId="5" borderId="0" xfId="0" applyNumberFormat="1" applyFont="1" applyFill="1" applyBorder="1"/>
    <xf numFmtId="2" fontId="0" fillId="0" borderId="0" xfId="0" applyNumberFormat="1"/>
    <xf numFmtId="0" fontId="11" fillId="5" borderId="0" xfId="0" applyFont="1" applyFill="1"/>
    <xf numFmtId="0" fontId="5" fillId="0" borderId="0" xfId="8"/>
    <xf numFmtId="2" fontId="0" fillId="0" borderId="0" xfId="0" applyNumberFormat="1" applyFill="1"/>
    <xf numFmtId="0" fontId="0" fillId="5" borderId="0" xfId="0" applyFill="1"/>
    <xf numFmtId="2" fontId="0" fillId="5" borderId="0" xfId="0" applyNumberFormat="1" applyFill="1"/>
    <xf numFmtId="0" fontId="4" fillId="0" borderId="0" xfId="8" applyFont="1"/>
    <xf numFmtId="2" fontId="9" fillId="5" borderId="0" xfId="0" applyNumberFormat="1" applyFont="1" applyFill="1" applyBorder="1"/>
    <xf numFmtId="2" fontId="9" fillId="0" borderId="0" xfId="0" applyNumberFormat="1" applyFont="1" applyFill="1" applyBorder="1"/>
    <xf numFmtId="0" fontId="3" fillId="0" borderId="0" xfId="8" applyFont="1"/>
    <xf numFmtId="0" fontId="15" fillId="0" borderId="0" xfId="8" applyFont="1"/>
    <xf numFmtId="0" fontId="11" fillId="0" borderId="0" xfId="0" applyFont="1" applyFill="1"/>
    <xf numFmtId="43" fontId="12" fillId="0" borderId="0" xfId="10" applyFont="1" applyAlignment="1">
      <alignment horizontal="right" indent="2"/>
    </xf>
    <xf numFmtId="43" fontId="13" fillId="0" borderId="0" xfId="10" applyFont="1" applyBorder="1" applyAlignment="1"/>
    <xf numFmtId="43" fontId="12" fillId="0" borderId="0" xfId="10" applyNumberFormat="1" applyFont="1" applyAlignment="1">
      <alignment horizontal="right" indent="2"/>
    </xf>
    <xf numFmtId="43" fontId="0" fillId="0" borderId="0" xfId="0" applyNumberFormat="1"/>
    <xf numFmtId="2" fontId="0" fillId="0" borderId="0" xfId="0" applyNumberFormat="1" applyBorder="1"/>
    <xf numFmtId="2" fontId="0" fillId="3" borderId="0" xfId="0" applyNumberFormat="1" applyFill="1"/>
    <xf numFmtId="2" fontId="0" fillId="5" borderId="0" xfId="0" applyNumberFormat="1" applyFill="1" applyBorder="1"/>
    <xf numFmtId="2" fontId="0" fillId="0" borderId="0" xfId="0" applyNumberFormat="1" applyFill="1" applyBorder="1"/>
    <xf numFmtId="43" fontId="12" fillId="0" borderId="0" xfId="10" applyFont="1" applyFill="1" applyAlignment="1">
      <alignment horizontal="right" indent="2"/>
    </xf>
    <xf numFmtId="43" fontId="13" fillId="0" borderId="0" xfId="10" applyNumberFormat="1" applyFont="1" applyFill="1" applyBorder="1" applyAlignment="1"/>
    <xf numFmtId="43" fontId="13" fillId="0" borderId="0" xfId="10" applyFont="1" applyFill="1" applyBorder="1" applyAlignment="1"/>
    <xf numFmtId="0" fontId="0" fillId="5" borderId="0" xfId="0" applyFont="1" applyFill="1" applyBorder="1"/>
    <xf numFmtId="2" fontId="18" fillId="0" borderId="0" xfId="0" applyNumberFormat="1" applyFont="1" applyFill="1" applyBorder="1"/>
    <xf numFmtId="43" fontId="18" fillId="0" borderId="0" xfId="9" applyFont="1" applyFill="1" applyBorder="1" applyAlignment="1" applyProtection="1">
      <alignment horizontal="center" wrapText="1"/>
    </xf>
    <xf numFmtId="43" fontId="18" fillId="0" borderId="0" xfId="5" applyFont="1" applyFill="1" applyBorder="1" applyAlignment="1">
      <alignment horizontal="center" wrapText="1"/>
    </xf>
    <xf numFmtId="2" fontId="18" fillId="0" borderId="0" xfId="0" applyNumberFormat="1" applyFont="1" applyBorder="1" applyAlignment="1">
      <alignment vertical="center"/>
    </xf>
    <xf numFmtId="43" fontId="18" fillId="0" borderId="0" xfId="5" applyFont="1" applyFill="1" applyBorder="1"/>
    <xf numFmtId="0" fontId="11" fillId="2" borderId="2" xfId="0" applyFont="1" applyFill="1" applyBorder="1" applyAlignment="1">
      <alignment horizontal="right"/>
    </xf>
    <xf numFmtId="2" fontId="12" fillId="0" borderId="0" xfId="11" applyNumberFormat="1" applyFont="1"/>
    <xf numFmtId="0" fontId="0" fillId="5" borderId="0" xfId="0" applyFont="1" applyFill="1"/>
    <xf numFmtId="43" fontId="13" fillId="0" borderId="0" xfId="10" applyNumberFormat="1" applyFont="1" applyBorder="1" applyAlignment="1"/>
    <xf numFmtId="43" fontId="12" fillId="0" borderId="0" xfId="10" applyNumberFormat="1" applyFont="1" applyFill="1" applyAlignment="1">
      <alignment horizontal="right" indent="2"/>
    </xf>
    <xf numFmtId="43" fontId="12" fillId="0" borderId="0" xfId="11" applyNumberFormat="1" applyFont="1" applyFill="1"/>
    <xf numFmtId="43" fontId="17" fillId="5" borderId="0" xfId="10" applyNumberFormat="1" applyFont="1" applyFill="1" applyBorder="1" applyAlignment="1"/>
    <xf numFmtId="43" fontId="17" fillId="5" borderId="0" xfId="10" applyFont="1" applyFill="1" applyBorder="1" applyAlignment="1"/>
    <xf numFmtId="43" fontId="0" fillId="0" borderId="0" xfId="10" applyFont="1"/>
    <xf numFmtId="43" fontId="0" fillId="3" borderId="0" xfId="10" applyFont="1" applyFill="1"/>
    <xf numFmtId="43" fontId="11" fillId="2" borderId="2" xfId="10" applyFont="1" applyFill="1" applyBorder="1"/>
    <xf numFmtId="43" fontId="9" fillId="5" borderId="0" xfId="10" applyFont="1" applyFill="1" applyBorder="1"/>
    <xf numFmtId="43" fontId="0" fillId="5" borderId="0" xfId="10" applyFont="1" applyFill="1"/>
    <xf numFmtId="166" fontId="0" fillId="0" borderId="0" xfId="0" applyNumberFormat="1"/>
    <xf numFmtId="43" fontId="0" fillId="0" borderId="0" xfId="10" applyFont="1" applyFill="1"/>
    <xf numFmtId="43" fontId="0" fillId="0" borderId="0" xfId="0" applyNumberFormat="1" applyFill="1"/>
    <xf numFmtId="0" fontId="1" fillId="0" borderId="0" xfId="8" applyFont="1"/>
    <xf numFmtId="43" fontId="0" fillId="6" borderId="0" xfId="0" applyNumberFormat="1" applyFill="1"/>
    <xf numFmtId="43" fontId="0" fillId="6" borderId="0" xfId="10" applyFont="1" applyFill="1"/>
  </cellXfs>
  <cellStyles count="12">
    <cellStyle name="Comma" xfId="10" builtinId="3"/>
    <cellStyle name="Comma 2" xfId="5"/>
    <cellStyle name="Comma 3" xfId="6"/>
    <cellStyle name="Comma 7" xfId="9"/>
    <cellStyle name="Normal" xfId="0" builtinId="0"/>
    <cellStyle name="Normal 10 2 2 2" xfId="11"/>
    <cellStyle name="Normal 2" xfId="7"/>
    <cellStyle name="Normal 2 4" xfId="3"/>
    <cellStyle name="Normal 3" xfId="1"/>
    <cellStyle name="Normal 4" xfId="4"/>
    <cellStyle name="Normal 5" xfId="8"/>
    <cellStyle name="Normal 8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142875</xdr:rowOff>
    </xdr:from>
    <xdr:to>
      <xdr:col>12</xdr:col>
      <xdr:colOff>132419</xdr:colOff>
      <xdr:row>41</xdr:row>
      <xdr:rowOff>56232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C689C55B-7B12-4271-B9CB-507304912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23875"/>
          <a:ext cx="7447619" cy="7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RW42"/>
  <sheetViews>
    <sheetView tabSelected="1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BM20" sqref="BM20"/>
    </sheetView>
  </sheetViews>
  <sheetFormatPr defaultRowHeight="15" x14ac:dyDescent="0.25"/>
  <cols>
    <col min="1" max="1" width="24.140625" bestFit="1" customWidth="1"/>
    <col min="2" max="2" width="31.85546875" customWidth="1"/>
    <col min="3" max="3" width="26.28515625" customWidth="1"/>
    <col min="5" max="39" width="9.140625" hidden="1" customWidth="1"/>
    <col min="40" max="40" width="10.28515625" hidden="1" customWidth="1"/>
    <col min="41" max="42" width="9.140625" hidden="1" customWidth="1"/>
    <col min="43" max="43" width="10.28515625" hidden="1" customWidth="1"/>
    <col min="44" max="44" width="10.5703125" hidden="1" customWidth="1"/>
    <col min="45" max="45" width="9.140625" customWidth="1"/>
    <col min="46" max="46" width="10.7109375" customWidth="1"/>
    <col min="47" max="52" width="9.140625" customWidth="1"/>
    <col min="53" max="53" width="9.140625" style="65"/>
  </cols>
  <sheetData>
    <row r="1" spans="1:172 16038:16039" s="7" customFormat="1" x14ac:dyDescent="0.25">
      <c r="A1" s="3" t="s">
        <v>20</v>
      </c>
      <c r="B1" s="4" t="s">
        <v>21</v>
      </c>
      <c r="C1" s="5" t="s">
        <v>22</v>
      </c>
      <c r="D1" s="8"/>
      <c r="BA1" s="66"/>
      <c r="WRV1" s="2"/>
      <c r="WRW1" s="2"/>
    </row>
    <row r="2" spans="1:172 16038:16039" s="7" customFormat="1" x14ac:dyDescent="0.25">
      <c r="A2" s="3" t="s">
        <v>23</v>
      </c>
      <c r="B2" s="4" t="s">
        <v>24</v>
      </c>
      <c r="C2" s="5" t="s">
        <v>25</v>
      </c>
      <c r="D2" s="8"/>
      <c r="BA2" s="66"/>
      <c r="WRV2" s="2"/>
      <c r="WRW2" s="2"/>
    </row>
    <row r="3" spans="1:172 16038:16039" s="7" customFormat="1" x14ac:dyDescent="0.25">
      <c r="A3" s="9" t="s">
        <v>0</v>
      </c>
      <c r="B3" s="10" t="s">
        <v>19</v>
      </c>
      <c r="C3" s="11" t="s">
        <v>13</v>
      </c>
      <c r="D3" s="8"/>
      <c r="BA3" s="66"/>
      <c r="WRV3" s="2" t="s">
        <v>8</v>
      </c>
      <c r="WRW3" s="2">
        <v>0</v>
      </c>
    </row>
    <row r="4" spans="1:172 16038:16039" s="7" customFormat="1" x14ac:dyDescent="0.25">
      <c r="A4" s="9" t="s">
        <v>1</v>
      </c>
      <c r="B4" s="1" t="s">
        <v>42</v>
      </c>
      <c r="C4" s="11" t="s">
        <v>10</v>
      </c>
      <c r="D4" s="8"/>
      <c r="BA4" s="66"/>
      <c r="WRV4" s="2" t="s">
        <v>17</v>
      </c>
      <c r="WRW4" s="2">
        <v>3</v>
      </c>
    </row>
    <row r="5" spans="1:172 16038:16039" s="7" customFormat="1" ht="15.75" thickBot="1" x14ac:dyDescent="0.3">
      <c r="A5" s="9" t="s">
        <v>2</v>
      </c>
      <c r="B5" s="10" t="s">
        <v>14</v>
      </c>
      <c r="C5" s="11" t="s">
        <v>11</v>
      </c>
      <c r="D5" s="8"/>
      <c r="BA5" s="66"/>
      <c r="WRV5" s="2" t="s">
        <v>16</v>
      </c>
      <c r="WRW5" s="2">
        <v>6</v>
      </c>
    </row>
    <row r="6" spans="1:172 16038:16039" s="7" customFormat="1" x14ac:dyDescent="0.25">
      <c r="A6" s="12" t="s">
        <v>4</v>
      </c>
      <c r="B6" s="13">
        <v>0</v>
      </c>
      <c r="C6" s="14" t="str">
        <f>"Scale = "&amp;IF(B6=0,"Unit",(IF(B6=3,"Thousand",(IF(B6=6,"Million",(IF(B6=9,"Billion")))))))</f>
        <v>Scale = Unit</v>
      </c>
      <c r="D6" s="15"/>
      <c r="BA6" s="66"/>
      <c r="WRV6" s="2"/>
      <c r="WRW6" s="2">
        <v>9</v>
      </c>
    </row>
    <row r="7" spans="1:172 16038:16039" s="7" customFormat="1" x14ac:dyDescent="0.25">
      <c r="A7" s="9" t="s">
        <v>3</v>
      </c>
      <c r="B7" s="10" t="s">
        <v>17</v>
      </c>
      <c r="C7" s="16" t="str">
        <f>"Frequency = "&amp;IF(B7="A","Annual",IF(B7="Q", "Quarterly", "Monthly"))</f>
        <v>Frequency = Quarterly</v>
      </c>
      <c r="D7" s="15"/>
      <c r="BA7" s="66"/>
    </row>
    <row r="8" spans="1:172 16038:16039" s="7" customFormat="1" ht="15.75" thickBot="1" x14ac:dyDescent="0.3">
      <c r="A8" s="17" t="s">
        <v>9</v>
      </c>
      <c r="B8" s="18" t="s">
        <v>18</v>
      </c>
      <c r="C8" s="19" t="s">
        <v>12</v>
      </c>
      <c r="D8" s="8"/>
      <c r="BA8" s="66"/>
    </row>
    <row r="9" spans="1:172 16038:16039" s="7" customFormat="1" ht="15.75" thickBot="1" x14ac:dyDescent="0.3">
      <c r="A9" s="20"/>
      <c r="BA9" s="66"/>
    </row>
    <row r="10" spans="1:172 16038:16039" s="6" customFormat="1" ht="15.6" customHeight="1" x14ac:dyDescent="0.25">
      <c r="A10" s="21" t="s">
        <v>7</v>
      </c>
      <c r="B10" s="22" t="s">
        <v>6</v>
      </c>
      <c r="C10" s="22" t="s">
        <v>5</v>
      </c>
      <c r="D10" s="22" t="s">
        <v>15</v>
      </c>
      <c r="E10" s="23" t="s">
        <v>45</v>
      </c>
      <c r="F10" s="23" t="s">
        <v>46</v>
      </c>
      <c r="G10" s="23" t="s">
        <v>47</v>
      </c>
      <c r="H10" s="23" t="s">
        <v>48</v>
      </c>
      <c r="I10" s="23" t="s">
        <v>49</v>
      </c>
      <c r="J10" s="23" t="s">
        <v>50</v>
      </c>
      <c r="K10" s="23" t="s">
        <v>51</v>
      </c>
      <c r="L10" s="23" t="s">
        <v>52</v>
      </c>
      <c r="M10" s="23" t="s">
        <v>53</v>
      </c>
      <c r="N10" s="23" t="s">
        <v>54</v>
      </c>
      <c r="O10" s="23" t="s">
        <v>55</v>
      </c>
      <c r="P10" s="23" t="s">
        <v>56</v>
      </c>
      <c r="Q10" s="23" t="s">
        <v>26</v>
      </c>
      <c r="R10" s="23" t="s">
        <v>27</v>
      </c>
      <c r="S10" s="23" t="s">
        <v>28</v>
      </c>
      <c r="T10" s="23" t="s">
        <v>29</v>
      </c>
      <c r="U10" s="23" t="s">
        <v>30</v>
      </c>
      <c r="V10" s="23" t="s">
        <v>31</v>
      </c>
      <c r="W10" s="23" t="s">
        <v>32</v>
      </c>
      <c r="X10" s="23" t="s">
        <v>33</v>
      </c>
      <c r="Y10" s="23" t="s">
        <v>34</v>
      </c>
      <c r="Z10" s="23" t="s">
        <v>35</v>
      </c>
      <c r="AA10" s="23" t="s">
        <v>36</v>
      </c>
      <c r="AB10" s="23" t="s">
        <v>37</v>
      </c>
      <c r="AC10" s="23" t="s">
        <v>38</v>
      </c>
      <c r="AD10" s="23" t="s">
        <v>39</v>
      </c>
      <c r="AE10" s="23" t="s">
        <v>40</v>
      </c>
      <c r="AF10" s="23" t="s">
        <v>41</v>
      </c>
      <c r="AG10" s="23" t="s">
        <v>68</v>
      </c>
      <c r="AH10" s="23" t="s">
        <v>69</v>
      </c>
      <c r="AI10" s="23" t="s">
        <v>70</v>
      </c>
      <c r="AJ10" s="23" t="s">
        <v>71</v>
      </c>
      <c r="AK10" s="23" t="s">
        <v>72</v>
      </c>
      <c r="AL10" s="23" t="s">
        <v>73</v>
      </c>
      <c r="AM10" s="23" t="s">
        <v>74</v>
      </c>
      <c r="AN10" s="23" t="s">
        <v>75</v>
      </c>
      <c r="AO10" s="23" t="s">
        <v>99</v>
      </c>
      <c r="AP10" s="23" t="s">
        <v>100</v>
      </c>
      <c r="AQ10" s="57" t="s">
        <v>101</v>
      </c>
      <c r="AR10" s="57" t="s">
        <v>102</v>
      </c>
      <c r="AS10" s="57" t="s">
        <v>103</v>
      </c>
      <c r="AT10" s="57" t="s">
        <v>104</v>
      </c>
      <c r="AU10" s="57" t="s">
        <v>105</v>
      </c>
      <c r="AV10" s="57" t="s">
        <v>106</v>
      </c>
      <c r="AW10" s="57" t="s">
        <v>107</v>
      </c>
      <c r="AX10" s="23" t="s">
        <v>109</v>
      </c>
      <c r="AY10" s="23" t="s">
        <v>110</v>
      </c>
      <c r="AZ10" s="23" t="s">
        <v>111</v>
      </c>
      <c r="BA10" s="67" t="s">
        <v>112</v>
      </c>
      <c r="BB10" s="67" t="s">
        <v>113</v>
      </c>
      <c r="BC10" s="67" t="s">
        <v>114</v>
      </c>
      <c r="BD10" s="67" t="s">
        <v>115</v>
      </c>
      <c r="BE10" s="67" t="s">
        <v>116</v>
      </c>
      <c r="BF10" s="23" t="s">
        <v>117</v>
      </c>
      <c r="BG10" s="23" t="s">
        <v>118</v>
      </c>
      <c r="BH10" s="23" t="s">
        <v>119</v>
      </c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</row>
    <row r="11" spans="1:172 16038:16039" s="24" customFormat="1" x14ac:dyDescent="0.25">
      <c r="B11" s="29" t="s">
        <v>44</v>
      </c>
      <c r="C11" s="25"/>
      <c r="D11" s="26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68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</row>
    <row r="12" spans="1:172 16038:16039" x14ac:dyDescent="0.25">
      <c r="A12" t="s">
        <v>77</v>
      </c>
      <c r="B12" s="38" t="s">
        <v>67</v>
      </c>
      <c r="C12" t="s">
        <v>77</v>
      </c>
      <c r="D12" t="s">
        <v>14</v>
      </c>
      <c r="E12" s="28">
        <v>117.87206295323899</v>
      </c>
      <c r="F12" s="28">
        <v>129.0816961400923</v>
      </c>
      <c r="G12" s="28">
        <v>138.15287402182901</v>
      </c>
      <c r="H12" s="28">
        <v>142.70959242753801</v>
      </c>
      <c r="I12" s="28">
        <v>114.49702042929349</v>
      </c>
      <c r="J12" s="28">
        <v>100.69590026066344</v>
      </c>
      <c r="K12" s="28">
        <v>90.715950534186945</v>
      </c>
      <c r="L12" s="28">
        <v>87.714006254574841</v>
      </c>
      <c r="M12" s="28">
        <v>94.661331227638541</v>
      </c>
      <c r="N12" s="28">
        <v>100.68639571134146</v>
      </c>
      <c r="O12" s="28">
        <v>102.43028993285091</v>
      </c>
      <c r="P12" s="28">
        <v>104.76850640308417</v>
      </c>
      <c r="Q12" s="28">
        <v>105.13806021755714</v>
      </c>
      <c r="R12" s="28">
        <v>103.91671804985998</v>
      </c>
      <c r="S12" s="28">
        <v>105.10324801433998</v>
      </c>
      <c r="T12" s="28">
        <v>104.3110641755475</v>
      </c>
      <c r="U12" s="28">
        <v>102.050074500975</v>
      </c>
      <c r="V12" s="28">
        <v>100.22577193458721</v>
      </c>
      <c r="W12" s="28">
        <v>99.094304697748811</v>
      </c>
      <c r="X12" s="28">
        <v>97.569626570433627</v>
      </c>
      <c r="Y12" s="28">
        <v>98.202563269742797</v>
      </c>
      <c r="Z12" s="28">
        <v>100.89859100230913</v>
      </c>
      <c r="AA12" s="28">
        <v>103.30559174596705</v>
      </c>
      <c r="AB12" s="28">
        <v>104.55371414948824</v>
      </c>
      <c r="AC12" s="28">
        <v>105.05144581198871</v>
      </c>
      <c r="AD12" s="28">
        <v>99.468100788515443</v>
      </c>
      <c r="AE12" s="28">
        <v>97.762296646445762</v>
      </c>
      <c r="AF12" s="28">
        <v>97.561587112410294</v>
      </c>
      <c r="AG12" s="28">
        <v>97.414868152529081</v>
      </c>
      <c r="AH12" s="28">
        <v>101.9037400834887</v>
      </c>
      <c r="AI12" s="28">
        <v>104.4025318652598</v>
      </c>
      <c r="AJ12" s="28">
        <v>104.38</v>
      </c>
      <c r="AK12" s="28">
        <v>103.60351091357499</v>
      </c>
      <c r="AL12" s="28">
        <v>100.9837768616535</v>
      </c>
      <c r="AM12" s="28">
        <v>98.838272427216097</v>
      </c>
      <c r="AN12" s="28">
        <v>101.88721956313242</v>
      </c>
      <c r="AO12" s="36">
        <v>105.96874298107655</v>
      </c>
      <c r="AP12" s="52">
        <v>108.31253827940684</v>
      </c>
      <c r="AQ12" s="41">
        <v>110.99294519784874</v>
      </c>
      <c r="AR12" s="28">
        <v>107.75262405892036</v>
      </c>
      <c r="AS12" s="28">
        <v>104.58867103327914</v>
      </c>
      <c r="AT12" s="50">
        <v>103.87107355553147</v>
      </c>
      <c r="AU12" s="28">
        <v>100.04804447488343</v>
      </c>
      <c r="AV12" s="28">
        <v>100.06564803783387</v>
      </c>
      <c r="AW12" s="75">
        <v>100.58466067871264</v>
      </c>
      <c r="AX12" s="65">
        <v>102.18304562289089</v>
      </c>
      <c r="AY12" s="65">
        <v>106.4853874347351</v>
      </c>
      <c r="AZ12" s="65">
        <v>106.45156563082227</v>
      </c>
      <c r="BA12" s="75">
        <v>104.94832179442429</v>
      </c>
      <c r="BB12" s="65">
        <v>102.72373387991196</v>
      </c>
      <c r="BC12" s="65">
        <v>102.1155326132871</v>
      </c>
      <c r="BD12" s="65">
        <v>102.79184661189211</v>
      </c>
      <c r="BE12" s="65">
        <v>105.80612443712154</v>
      </c>
      <c r="BF12" s="65">
        <v>109.08630136510327</v>
      </c>
      <c r="BG12" s="65">
        <v>109.34264402862087</v>
      </c>
      <c r="BH12" s="65">
        <v>110.0496193988254</v>
      </c>
      <c r="BI12" s="65"/>
      <c r="BJ12" t="s">
        <v>120</v>
      </c>
    </row>
    <row r="13" spans="1:172 16038:16039" x14ac:dyDescent="0.25">
      <c r="A13" t="s">
        <v>82</v>
      </c>
      <c r="B13" s="30" t="s">
        <v>64</v>
      </c>
      <c r="C13" t="s">
        <v>82</v>
      </c>
      <c r="D13" t="s">
        <v>14</v>
      </c>
      <c r="E13" s="28">
        <v>119.70979011055501</v>
      </c>
      <c r="F13" s="28">
        <v>130.6358298772123</v>
      </c>
      <c r="G13" s="28">
        <v>140.10692754331021</v>
      </c>
      <c r="H13" s="28">
        <v>144.96863792906305</v>
      </c>
      <c r="I13" s="28">
        <v>112.87297377700962</v>
      </c>
      <c r="J13" s="28">
        <v>98.291974047771163</v>
      </c>
      <c r="K13" s="28">
        <v>88.036615636633087</v>
      </c>
      <c r="L13" s="28">
        <v>85.118227778957916</v>
      </c>
      <c r="M13" s="28">
        <v>93.322291405165686</v>
      </c>
      <c r="N13" s="28">
        <v>99.617102390192642</v>
      </c>
      <c r="O13" s="28">
        <v>101.50449700137472</v>
      </c>
      <c r="P13" s="28">
        <v>103.4830432743923</v>
      </c>
      <c r="Q13" s="28">
        <v>103.95899033710847</v>
      </c>
      <c r="R13" s="28">
        <v>102.46273515284014</v>
      </c>
      <c r="S13" s="28">
        <v>104.43075662900831</v>
      </c>
      <c r="T13" s="28">
        <v>104.57410701559584</v>
      </c>
      <c r="U13" s="28">
        <v>101.96637553342238</v>
      </c>
      <c r="V13" s="28">
        <v>101.47683902355999</v>
      </c>
      <c r="W13" s="28">
        <v>100.41894094231998</v>
      </c>
      <c r="X13" s="28">
        <v>98.088647296639977</v>
      </c>
      <c r="Y13" s="28">
        <v>98.461011791871982</v>
      </c>
      <c r="Z13" s="28">
        <v>101.35052088164349</v>
      </c>
      <c r="AA13" s="28">
        <v>103.59887623750654</v>
      </c>
      <c r="AB13" s="28">
        <v>104.80968529942058</v>
      </c>
      <c r="AC13" s="28">
        <v>104.53326644388368</v>
      </c>
      <c r="AD13" s="28">
        <v>97.157251375895967</v>
      </c>
      <c r="AE13" s="28">
        <v>94.522230411020814</v>
      </c>
      <c r="AF13" s="28">
        <v>94.318397430722158</v>
      </c>
      <c r="AG13" s="28">
        <v>94.660886976530492</v>
      </c>
      <c r="AH13" s="28">
        <v>101.04281578299462</v>
      </c>
      <c r="AI13" s="28">
        <v>104.7159842177319</v>
      </c>
      <c r="AJ13" s="28">
        <v>104.83</v>
      </c>
      <c r="AK13" s="28">
        <v>104.05653922588796</v>
      </c>
      <c r="AL13" s="28">
        <v>100.46687585585818</v>
      </c>
      <c r="AM13" s="28">
        <v>97.945720851284435</v>
      </c>
      <c r="AN13" s="28">
        <v>102.36105343197333</v>
      </c>
      <c r="AO13" s="44">
        <v>107.83234269268804</v>
      </c>
      <c r="AP13" s="52">
        <v>112.39446196401504</v>
      </c>
      <c r="AQ13" s="42">
        <v>116.10196669001573</v>
      </c>
      <c r="AR13" s="28">
        <v>111.30305882048019</v>
      </c>
      <c r="AS13" s="28">
        <v>106.7994616219933</v>
      </c>
      <c r="AT13" s="48">
        <v>104.46700875948338</v>
      </c>
      <c r="AU13" s="28">
        <v>99.431489390527389</v>
      </c>
      <c r="AV13" s="28">
        <v>99.258293021089216</v>
      </c>
      <c r="AW13" s="75">
        <v>99.412158316192361</v>
      </c>
      <c r="AX13" s="65">
        <v>100.41527572303062</v>
      </c>
      <c r="AY13" s="65">
        <v>104.99487906673639</v>
      </c>
      <c r="AZ13" s="65">
        <v>105.08694755486705</v>
      </c>
      <c r="BA13" s="75">
        <v>103.94292490694899</v>
      </c>
      <c r="BB13" s="65">
        <v>102.63500192277021</v>
      </c>
      <c r="BC13" s="65">
        <v>103.20841159371244</v>
      </c>
      <c r="BD13" s="65">
        <v>104.20333529653342</v>
      </c>
      <c r="BE13" s="65">
        <v>108.22542215139524</v>
      </c>
      <c r="BF13" s="65">
        <v>112.39089981053986</v>
      </c>
      <c r="BG13" s="65">
        <v>112.15156451382451</v>
      </c>
      <c r="BH13" s="65">
        <v>112.51120763403364</v>
      </c>
      <c r="BI13" s="65"/>
      <c r="BJ13" t="s">
        <v>120</v>
      </c>
    </row>
    <row r="14" spans="1:172 16038:16039" x14ac:dyDescent="0.25">
      <c r="A14" t="s">
        <v>83</v>
      </c>
      <c r="B14" s="30" t="s">
        <v>65</v>
      </c>
      <c r="C14" t="s">
        <v>83</v>
      </c>
      <c r="D14" t="s">
        <v>14</v>
      </c>
      <c r="E14" s="28">
        <v>107.04058820522458</v>
      </c>
      <c r="F14" s="28">
        <v>113.06697332117869</v>
      </c>
      <c r="G14" s="28">
        <v>115.81450077288335</v>
      </c>
      <c r="H14" s="28">
        <v>118.62879314166446</v>
      </c>
      <c r="I14" s="28">
        <v>115.12455421464625</v>
      </c>
      <c r="J14" s="28">
        <v>113.06467153486135</v>
      </c>
      <c r="K14" s="28">
        <v>111.05571222417649</v>
      </c>
      <c r="L14" s="28">
        <v>109.84139612839319</v>
      </c>
      <c r="M14" s="28">
        <v>107.41079140964169</v>
      </c>
      <c r="N14" s="28">
        <v>108.47723747819704</v>
      </c>
      <c r="O14" s="28">
        <v>109.4583952766779</v>
      </c>
      <c r="P14" s="28">
        <v>110.08504485974449</v>
      </c>
      <c r="Q14" s="28">
        <v>109.8032756958979</v>
      </c>
      <c r="R14" s="28">
        <v>109.11156850911455</v>
      </c>
      <c r="S14" s="28">
        <v>107.6928601715256</v>
      </c>
      <c r="T14" s="28">
        <v>106.54078226803199</v>
      </c>
      <c r="U14" s="28">
        <v>106.383053119392</v>
      </c>
      <c r="V14" s="28">
        <v>103.399300212768</v>
      </c>
      <c r="W14" s="28">
        <v>103.85334903605761</v>
      </c>
      <c r="X14" s="28">
        <v>103.62668498062177</v>
      </c>
      <c r="Y14" s="28">
        <v>103.59595649836993</v>
      </c>
      <c r="Z14" s="28">
        <v>102.82812403099391</v>
      </c>
      <c r="AA14" s="28">
        <v>102.77703692644752</v>
      </c>
      <c r="AB14" s="28">
        <v>102.55957250057372</v>
      </c>
      <c r="AC14" s="28">
        <v>104.32216938529292</v>
      </c>
      <c r="AD14" s="28">
        <v>104.8434686367314</v>
      </c>
      <c r="AE14" s="28">
        <v>104.30898478429162</v>
      </c>
      <c r="AF14" s="28">
        <v>104.71702004354881</v>
      </c>
      <c r="AG14" s="28">
        <v>103.24408906275383</v>
      </c>
      <c r="AH14" s="28">
        <v>103.32636127864554</v>
      </c>
      <c r="AI14" s="28">
        <v>103.98709374319918</v>
      </c>
      <c r="AJ14" s="28">
        <v>104.2</v>
      </c>
      <c r="AK14" s="28">
        <v>104.32759496234524</v>
      </c>
      <c r="AL14" s="28">
        <v>103.36226279013827</v>
      </c>
      <c r="AM14" s="28">
        <v>102.26411152405106</v>
      </c>
      <c r="AN14" s="28">
        <v>101.39558519112192</v>
      </c>
      <c r="AO14" s="44">
        <v>99.901753008020449</v>
      </c>
      <c r="AP14" s="52">
        <v>99.523722701031502</v>
      </c>
      <c r="AQ14" s="41">
        <v>99.903595612728452</v>
      </c>
      <c r="AR14" s="28">
        <v>99.904877968909616</v>
      </c>
      <c r="AS14" s="28">
        <v>99.885527200664242</v>
      </c>
      <c r="AT14" s="50">
        <v>100.7257149497451</v>
      </c>
      <c r="AU14" s="28">
        <v>100.76866712558012</v>
      </c>
      <c r="AV14" s="28">
        <v>100.82586178568963</v>
      </c>
      <c r="AW14" s="75">
        <v>101.3609618238803</v>
      </c>
      <c r="AX14" s="65">
        <v>102.48230574063568</v>
      </c>
      <c r="AY14" s="65">
        <v>105.8318326588989</v>
      </c>
      <c r="AZ14" s="65">
        <v>106.31752458610812</v>
      </c>
      <c r="BA14" s="75">
        <v>105.12608667617795</v>
      </c>
      <c r="BB14" s="65">
        <v>102.48771155782161</v>
      </c>
      <c r="BC14" s="65">
        <v>99.282359078916912</v>
      </c>
      <c r="BD14" s="65">
        <v>98.636359650747835</v>
      </c>
      <c r="BE14" s="65">
        <v>99.555722360438708</v>
      </c>
      <c r="BF14" s="65">
        <v>101.14251655457403</v>
      </c>
      <c r="BG14" s="65">
        <v>101.57953164605784</v>
      </c>
      <c r="BH14" s="65">
        <v>102.65189896585551</v>
      </c>
      <c r="BI14" s="65"/>
      <c r="BJ14" t="s">
        <v>120</v>
      </c>
    </row>
    <row r="15" spans="1:172 16038:16039" x14ac:dyDescent="0.25">
      <c r="A15" t="s">
        <v>84</v>
      </c>
      <c r="B15" s="30" t="s">
        <v>66</v>
      </c>
      <c r="C15" t="s">
        <v>84</v>
      </c>
      <c r="D15" t="s">
        <v>14</v>
      </c>
      <c r="E15" s="28">
        <v>113.69556898944595</v>
      </c>
      <c r="F15" s="28">
        <v>124.61034361243273</v>
      </c>
      <c r="G15" s="28">
        <v>132.5231004318222</v>
      </c>
      <c r="H15" s="28">
        <v>135.65904025321399</v>
      </c>
      <c r="I15" s="28">
        <v>119.62707117912008</v>
      </c>
      <c r="J15" s="28">
        <v>109.28360538336719</v>
      </c>
      <c r="K15" s="28">
        <v>100.10325950580079</v>
      </c>
      <c r="L15" s="28">
        <v>96.928693720238243</v>
      </c>
      <c r="M15" s="28">
        <v>98.264107944414746</v>
      </c>
      <c r="N15" s="28">
        <v>103.63271232371906</v>
      </c>
      <c r="O15" s="28">
        <v>104.57946980645477</v>
      </c>
      <c r="P15" s="28">
        <v>108.43050960461416</v>
      </c>
      <c r="Q15" s="28">
        <v>108.56919482941341</v>
      </c>
      <c r="R15" s="28">
        <v>108.0550874573639</v>
      </c>
      <c r="S15" s="28">
        <v>106.96695261266049</v>
      </c>
      <c r="T15" s="28">
        <v>103.05340058557475</v>
      </c>
      <c r="U15" s="28">
        <v>101.68637601261095</v>
      </c>
      <c r="V15" s="28">
        <v>95.803293262999446</v>
      </c>
      <c r="W15" s="28">
        <v>94.090410707742365</v>
      </c>
      <c r="X15" s="28">
        <v>95.031219783599994</v>
      </c>
      <c r="Y15" s="28">
        <v>96.602140166399991</v>
      </c>
      <c r="Z15" s="28">
        <v>99.090125798399981</v>
      </c>
      <c r="AA15" s="28">
        <v>102.39727688959999</v>
      </c>
      <c r="AB15" s="28">
        <v>103.87617910021176</v>
      </c>
      <c r="AC15" s="28">
        <v>106.48875455301234</v>
      </c>
      <c r="AD15" s="28">
        <v>106.08129561229454</v>
      </c>
      <c r="AE15" s="28">
        <v>107.63218546613838</v>
      </c>
      <c r="AF15" s="28">
        <v>107.37799276794826</v>
      </c>
      <c r="AG15" s="28">
        <v>105.68985359910394</v>
      </c>
      <c r="AH15" s="28">
        <v>104.42753533693218</v>
      </c>
      <c r="AI15" s="28">
        <v>103.49377687208701</v>
      </c>
      <c r="AJ15" s="28">
        <v>103.01</v>
      </c>
      <c r="AK15" s="28">
        <v>102.15714567770971</v>
      </c>
      <c r="AL15" s="28">
        <v>102.33015994460142</v>
      </c>
      <c r="AM15" s="28">
        <v>101.25507588320481</v>
      </c>
      <c r="AN15" s="28">
        <v>100.50528301045625</v>
      </c>
      <c r="AO15" s="44">
        <v>101.09517011377129</v>
      </c>
      <c r="AP15" s="52">
        <v>97.599446965134149</v>
      </c>
      <c r="AQ15" s="41">
        <v>97.807973330687787</v>
      </c>
      <c r="AR15" s="28">
        <v>98.367980919502045</v>
      </c>
      <c r="AS15" s="28">
        <v>98.587511204059368</v>
      </c>
      <c r="AT15" s="50">
        <v>102.39963522280131</v>
      </c>
      <c r="AU15" s="28">
        <v>101.87794967406252</v>
      </c>
      <c r="AV15" s="28">
        <v>102.51403729039986</v>
      </c>
      <c r="AW15" s="75">
        <v>104.21679735024045</v>
      </c>
      <c r="AX15" s="65">
        <v>107.73201178628915</v>
      </c>
      <c r="AY15" s="65">
        <v>111.21560395944994</v>
      </c>
      <c r="AZ15" s="65">
        <v>110.70195686221321</v>
      </c>
      <c r="BA15" s="75">
        <v>108.03153778845147</v>
      </c>
      <c r="BB15" s="65">
        <v>103.04649539807878</v>
      </c>
      <c r="BC15" s="65">
        <v>99.045196836481736</v>
      </c>
      <c r="BD15" s="65">
        <v>98.886421954121715</v>
      </c>
      <c r="BE15" s="65">
        <v>99.216849396259619</v>
      </c>
      <c r="BF15" s="65">
        <v>100.06713195041412</v>
      </c>
      <c r="BG15" s="65">
        <v>101.57030638063256</v>
      </c>
      <c r="BH15" s="65">
        <v>103.26245478874895</v>
      </c>
      <c r="BI15" s="65"/>
      <c r="BJ15" t="s">
        <v>120</v>
      </c>
    </row>
    <row r="16" spans="1:172 16038:16039" s="24" customFormat="1" x14ac:dyDescent="0.25">
      <c r="B16" s="29" t="s">
        <v>43</v>
      </c>
      <c r="C16" s="25"/>
      <c r="D16" s="26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27"/>
      <c r="AL16" s="33"/>
      <c r="AM16" s="27"/>
      <c r="AN16" s="27"/>
      <c r="AO16" s="35"/>
      <c r="AP16" s="27"/>
      <c r="AQ16" s="27"/>
      <c r="AR16" s="35"/>
      <c r="AS16" s="27"/>
      <c r="AT16" s="64"/>
      <c r="AU16" s="35"/>
      <c r="AV16" s="27"/>
      <c r="AW16" s="27"/>
      <c r="AX16" s="27"/>
      <c r="AY16" s="35"/>
      <c r="AZ16" s="27"/>
      <c r="BA16" s="68"/>
      <c r="BB16" s="27"/>
      <c r="BC16" s="27"/>
      <c r="BD16" s="27"/>
      <c r="BE16" s="27"/>
      <c r="BF16" s="27"/>
      <c r="BG16" s="27"/>
      <c r="BH16" s="27"/>
      <c r="BI16" s="27"/>
      <c r="BJ16" t="s">
        <v>120</v>
      </c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</row>
    <row r="17" spans="1:62" x14ac:dyDescent="0.25">
      <c r="A17" t="s">
        <v>92</v>
      </c>
      <c r="B17" s="38" t="s">
        <v>57</v>
      </c>
      <c r="C17" t="s">
        <v>92</v>
      </c>
      <c r="D17" t="s">
        <v>14</v>
      </c>
      <c r="E17" s="28">
        <v>109.922675417105</v>
      </c>
      <c r="F17" s="28">
        <v>117.68888679945384</v>
      </c>
      <c r="G17" s="28">
        <v>122.525900046911</v>
      </c>
      <c r="H17" s="28">
        <v>124.11873674752123</v>
      </c>
      <c r="I17" s="28">
        <v>108.75826988959662</v>
      </c>
      <c r="J17" s="28">
        <v>104.83198826600895</v>
      </c>
      <c r="K17" s="28">
        <v>100.23029595618638</v>
      </c>
      <c r="L17" s="28">
        <v>100.14124633490218</v>
      </c>
      <c r="M17" s="28">
        <v>104.98714479570239</v>
      </c>
      <c r="N17" s="28">
        <v>104.77350816385066</v>
      </c>
      <c r="O17" s="28">
        <v>105.81555933003723</v>
      </c>
      <c r="P17" s="28">
        <v>105.43446441556559</v>
      </c>
      <c r="Q17" s="28">
        <v>105.20853793416146</v>
      </c>
      <c r="R17" s="28">
        <v>103.05458705974573</v>
      </c>
      <c r="S17" s="28">
        <v>102.79507799212189</v>
      </c>
      <c r="T17" s="28">
        <v>102.00447070085237</v>
      </c>
      <c r="U17" s="28">
        <v>100.15479030834709</v>
      </c>
      <c r="V17" s="28">
        <v>99.636532029676943</v>
      </c>
      <c r="W17" s="28">
        <v>99.21897808154398</v>
      </c>
      <c r="X17" s="28">
        <v>98.66390027208169</v>
      </c>
      <c r="Y17" s="28">
        <v>98.994626910518022</v>
      </c>
      <c r="Z17" s="28">
        <v>98.707612588937593</v>
      </c>
      <c r="AA17" s="28">
        <v>99.496387921733074</v>
      </c>
      <c r="AB17" s="28">
        <v>100.34962980411564</v>
      </c>
      <c r="AC17" s="28">
        <v>102.70201379061379</v>
      </c>
      <c r="AD17" s="28">
        <v>102.77779300495791</v>
      </c>
      <c r="AE17" s="28">
        <v>102.3272948734941</v>
      </c>
      <c r="AF17" s="28">
        <v>103.46650830054314</v>
      </c>
      <c r="AG17" s="28">
        <v>102.64423457082911</v>
      </c>
      <c r="AH17" s="28">
        <v>103.02331336647022</v>
      </c>
      <c r="AI17" s="28">
        <v>103.91382552075996</v>
      </c>
      <c r="AJ17" s="28">
        <v>102.80270927479069</v>
      </c>
      <c r="AK17" s="28">
        <v>101.44694269332872</v>
      </c>
      <c r="AL17" s="28">
        <v>102.279660163982</v>
      </c>
      <c r="AM17" s="28">
        <v>100.99581882852553</v>
      </c>
      <c r="AN17" s="28">
        <v>100.52441967405865</v>
      </c>
      <c r="AO17" s="44">
        <v>101.046001603739</v>
      </c>
      <c r="AP17" s="53">
        <v>98.305530402103216</v>
      </c>
      <c r="AQ17" s="41">
        <v>99.045120237348684</v>
      </c>
      <c r="AR17" s="28">
        <v>99.218802966629994</v>
      </c>
      <c r="AS17" s="43">
        <v>100.27304190059007</v>
      </c>
      <c r="AT17" s="61">
        <v>103.38954137352839</v>
      </c>
      <c r="AU17" s="36">
        <v>103.70634591801951</v>
      </c>
      <c r="AV17" s="28">
        <v>104.33151870839839</v>
      </c>
      <c r="AW17" s="28">
        <v>104.38834720424208</v>
      </c>
      <c r="AX17" s="65">
        <v>105.11170087615247</v>
      </c>
      <c r="AY17" s="28">
        <v>104.62263727693362</v>
      </c>
      <c r="AZ17" s="71">
        <v>102.83870832953947</v>
      </c>
      <c r="BA17" s="71">
        <v>101.05467089027591</v>
      </c>
      <c r="BB17" s="72">
        <v>98.48939593930605</v>
      </c>
      <c r="BC17" s="72">
        <v>97.506852173309667</v>
      </c>
      <c r="BD17" s="72">
        <v>99.412501149613789</v>
      </c>
      <c r="BE17" s="43">
        <v>99.437940831756805</v>
      </c>
      <c r="BF17" s="74">
        <v>101.07390480725927</v>
      </c>
      <c r="BG17" s="43">
        <v>101.50600125017664</v>
      </c>
      <c r="BH17" s="65">
        <v>100.34188227483216</v>
      </c>
      <c r="BJ17" t="s">
        <v>120</v>
      </c>
    </row>
    <row r="18" spans="1:62" x14ac:dyDescent="0.25">
      <c r="A18" t="s">
        <v>85</v>
      </c>
      <c r="B18" s="30" t="s">
        <v>58</v>
      </c>
      <c r="C18" t="s">
        <v>85</v>
      </c>
      <c r="D18" t="s">
        <v>14</v>
      </c>
      <c r="E18" s="28">
        <v>117.26536463683887</v>
      </c>
      <c r="F18" s="28">
        <v>133.12850525720225</v>
      </c>
      <c r="G18" s="28">
        <v>136.72297489914672</v>
      </c>
      <c r="H18" s="28">
        <v>135.19167758027626</v>
      </c>
      <c r="I18" s="28">
        <v>124.89621334788367</v>
      </c>
      <c r="J18" s="28">
        <v>131.87378740624908</v>
      </c>
      <c r="K18" s="28">
        <v>117.18404906226183</v>
      </c>
      <c r="L18" s="28">
        <v>113.79462369496747</v>
      </c>
      <c r="M18" s="28">
        <v>104.78287587054484</v>
      </c>
      <c r="N18" s="28">
        <v>99.580431032977231</v>
      </c>
      <c r="O18" s="28">
        <v>108.38702420545627</v>
      </c>
      <c r="P18" s="28">
        <v>114.52419020464615</v>
      </c>
      <c r="Q18" s="28">
        <v>116.72913569613792</v>
      </c>
      <c r="R18" s="28">
        <v>106.71110902782502</v>
      </c>
      <c r="S18" s="28">
        <v>107.45602550739819</v>
      </c>
      <c r="T18" s="28">
        <v>102.7573673063237</v>
      </c>
      <c r="U18" s="28">
        <v>93.137607810706513</v>
      </c>
      <c r="V18" s="28">
        <v>88.393174618248977</v>
      </c>
      <c r="W18" s="28">
        <v>87.122650438771174</v>
      </c>
      <c r="X18" s="28">
        <v>86.526753370738092</v>
      </c>
      <c r="Y18" s="28">
        <v>90.226363644854985</v>
      </c>
      <c r="Z18" s="28">
        <v>89.105652643372906</v>
      </c>
      <c r="AA18" s="28">
        <v>92.636421103627484</v>
      </c>
      <c r="AB18" s="28">
        <v>99.232813892159044</v>
      </c>
      <c r="AC18" s="28">
        <v>110.12527464645241</v>
      </c>
      <c r="AD18" s="28">
        <v>112.07470512079021</v>
      </c>
      <c r="AE18" s="28">
        <v>107.54922184736682</v>
      </c>
      <c r="AF18" s="28">
        <v>110.77712441115291</v>
      </c>
      <c r="AG18" s="28">
        <v>109.23915139473317</v>
      </c>
      <c r="AH18" s="28">
        <v>113.61054292470413</v>
      </c>
      <c r="AI18" s="28">
        <v>118.19032417793439</v>
      </c>
      <c r="AJ18" s="28">
        <v>109.88728734180756</v>
      </c>
      <c r="AK18" s="28">
        <v>97.415365429515859</v>
      </c>
      <c r="AL18" s="28">
        <v>100.96832720392534</v>
      </c>
      <c r="AM18" s="28">
        <v>96.411234991433489</v>
      </c>
      <c r="AN18" s="28">
        <v>97.817750504725524</v>
      </c>
      <c r="AO18" s="44">
        <v>106.34911826129239</v>
      </c>
      <c r="AP18" s="53">
        <v>80.686220571018993</v>
      </c>
      <c r="AQ18" s="41">
        <v>90.136285346527231</v>
      </c>
      <c r="AR18" s="28">
        <v>89.583731402797142</v>
      </c>
      <c r="AS18" s="43">
        <v>96.75333075158926</v>
      </c>
      <c r="AT18" s="49">
        <v>125.01249457308785</v>
      </c>
      <c r="AU18" s="28">
        <v>118.34787649237136</v>
      </c>
      <c r="AV18" s="28">
        <v>123.90139909393329</v>
      </c>
      <c r="AW18" s="28">
        <v>118.6854743595654</v>
      </c>
      <c r="AX18" s="65">
        <v>127.16000626199322</v>
      </c>
      <c r="AY18" s="28">
        <v>124.17679025713981</v>
      </c>
      <c r="AZ18" s="71">
        <v>106.64281614530353</v>
      </c>
      <c r="BA18" s="71">
        <v>97.355403382438368</v>
      </c>
      <c r="BB18" s="72">
        <v>84.927864159009772</v>
      </c>
      <c r="BC18" s="72">
        <v>83.220751296763254</v>
      </c>
      <c r="BD18" s="72">
        <v>101.89731457081646</v>
      </c>
      <c r="BE18" s="43">
        <v>103.22847992255039</v>
      </c>
      <c r="BF18" s="74">
        <v>109.49489836003079</v>
      </c>
      <c r="BG18" s="43">
        <v>108.70513482264801</v>
      </c>
      <c r="BH18" s="65">
        <v>96.39203493675592</v>
      </c>
      <c r="BJ18" t="s">
        <v>120</v>
      </c>
    </row>
    <row r="19" spans="1:62" x14ac:dyDescent="0.25">
      <c r="A19" t="s">
        <v>79</v>
      </c>
      <c r="B19" s="30" t="s">
        <v>59</v>
      </c>
      <c r="C19" t="s">
        <v>79</v>
      </c>
      <c r="D19" t="s">
        <v>14</v>
      </c>
      <c r="E19" s="28">
        <v>108.81887505451961</v>
      </c>
      <c r="F19" s="28">
        <v>115.17554211884531</v>
      </c>
      <c r="G19" s="28">
        <v>120.20871330943888</v>
      </c>
      <c r="H19" s="28">
        <v>122.22821969303746</v>
      </c>
      <c r="I19" s="28">
        <v>108.15918345336154</v>
      </c>
      <c r="J19" s="28">
        <v>103.11485434768157</v>
      </c>
      <c r="K19" s="28">
        <v>100.0521347110253</v>
      </c>
      <c r="L19" s="28">
        <v>100.47525054428397</v>
      </c>
      <c r="M19" s="28">
        <v>105.06287790896789</v>
      </c>
      <c r="N19" s="28">
        <v>104.1515399904698</v>
      </c>
      <c r="O19" s="28">
        <v>103.23621590049726</v>
      </c>
      <c r="P19" s="28">
        <v>101.34440143770098</v>
      </c>
      <c r="Q19" s="28">
        <v>100.8949541680968</v>
      </c>
      <c r="R19" s="28">
        <v>101.19780248155294</v>
      </c>
      <c r="S19" s="28">
        <v>101.08704138999778</v>
      </c>
      <c r="T19" s="28">
        <v>101.17257853536306</v>
      </c>
      <c r="U19" s="28">
        <v>100.88284238990315</v>
      </c>
      <c r="V19" s="28">
        <v>100.32946475525289</v>
      </c>
      <c r="W19" s="28">
        <v>99.685798302148896</v>
      </c>
      <c r="X19" s="28">
        <v>99.251506724480294</v>
      </c>
      <c r="Y19" s="28">
        <v>99.165204376895289</v>
      </c>
      <c r="Z19" s="28">
        <v>99.748124886989672</v>
      </c>
      <c r="AA19" s="28">
        <v>100.6094266185458</v>
      </c>
      <c r="AB19" s="28">
        <v>100.95090752196391</v>
      </c>
      <c r="AC19" s="28">
        <v>102.21862604049971</v>
      </c>
      <c r="AD19" s="28">
        <v>101.92881461741842</v>
      </c>
      <c r="AE19" s="28">
        <v>101.73491677977084</v>
      </c>
      <c r="AF19" s="28">
        <v>102.68010537177889</v>
      </c>
      <c r="AG19" s="28">
        <v>101.97037213477245</v>
      </c>
      <c r="AH19" s="28">
        <v>102.10024962792876</v>
      </c>
      <c r="AI19" s="28">
        <v>102.81024922100288</v>
      </c>
      <c r="AJ19" s="28">
        <v>102.08587041453912</v>
      </c>
      <c r="AK19" s="28">
        <v>101.31275455162643</v>
      </c>
      <c r="AL19" s="28">
        <v>101.54862743506725</v>
      </c>
      <c r="AM19" s="28">
        <v>100.49180871558328</v>
      </c>
      <c r="AN19" s="28">
        <v>100.08020825045863</v>
      </c>
      <c r="AO19" s="44">
        <v>100.56828384055439</v>
      </c>
      <c r="AP19" s="53">
        <v>99.189599515860309</v>
      </c>
      <c r="AQ19" s="40">
        <v>99.643665891317298</v>
      </c>
      <c r="AR19" s="28">
        <v>99.703030446445553</v>
      </c>
      <c r="AS19" s="43">
        <v>100.59226729054886</v>
      </c>
      <c r="AT19" s="61">
        <v>102.69740784786512</v>
      </c>
      <c r="AU19" s="28">
        <v>103.2632427767018</v>
      </c>
      <c r="AV19" s="28">
        <v>104.01166653109648</v>
      </c>
      <c r="AW19" s="28">
        <v>103.83809833566093</v>
      </c>
      <c r="AX19" s="65">
        <v>104.43894518951218</v>
      </c>
      <c r="AY19" s="28">
        <v>103.85931987529642</v>
      </c>
      <c r="AZ19" s="71">
        <v>102.63504919428779</v>
      </c>
      <c r="BA19" s="71">
        <v>101.26726681114739</v>
      </c>
      <c r="BB19" s="72">
        <v>99.091269600155144</v>
      </c>
      <c r="BC19" s="72">
        <v>98.326926319386274</v>
      </c>
      <c r="BD19" s="72">
        <v>99.074037713302687</v>
      </c>
      <c r="BE19" s="43">
        <v>98.99064170992996</v>
      </c>
      <c r="BF19" s="43">
        <v>100.48768892270033</v>
      </c>
      <c r="BG19" s="43">
        <v>100.91552892476247</v>
      </c>
      <c r="BH19" s="65">
        <v>100.288222850765</v>
      </c>
      <c r="BJ19" t="s">
        <v>120</v>
      </c>
    </row>
    <row r="20" spans="1:62" x14ac:dyDescent="0.25">
      <c r="A20" t="s">
        <v>86</v>
      </c>
      <c r="B20" s="37" t="s">
        <v>93</v>
      </c>
      <c r="C20" t="s">
        <v>86</v>
      </c>
      <c r="D20" t="s">
        <v>14</v>
      </c>
      <c r="E20" s="28">
        <v>103.76112928033787</v>
      </c>
      <c r="F20" s="28">
        <v>119.29</v>
      </c>
      <c r="G20" s="28">
        <v>122.94</v>
      </c>
      <c r="H20" s="28">
        <v>120.2</v>
      </c>
      <c r="I20" s="28">
        <v>110.48453384722714</v>
      </c>
      <c r="J20" s="28">
        <v>98.696688741721843</v>
      </c>
      <c r="K20" s="28">
        <v>94.215038607450794</v>
      </c>
      <c r="L20" s="28">
        <v>97.46123735814443</v>
      </c>
      <c r="M20" s="28">
        <v>106.06100134449564</v>
      </c>
      <c r="N20" s="28">
        <v>105.75118342430723</v>
      </c>
      <c r="O20" s="28">
        <v>110.27662032424963</v>
      </c>
      <c r="P20" s="28">
        <v>114.96307876573127</v>
      </c>
      <c r="Q20" s="28">
        <v>113.76973267192861</v>
      </c>
      <c r="R20" s="28">
        <v>112.00202883728288</v>
      </c>
      <c r="S20" s="28">
        <v>109.70235113311027</v>
      </c>
      <c r="T20" s="28">
        <v>105.45154192301524</v>
      </c>
      <c r="U20" s="28">
        <v>102.46467559097854</v>
      </c>
      <c r="V20" s="28">
        <v>106.35963016267829</v>
      </c>
      <c r="W20" s="28">
        <v>107.89761545520906</v>
      </c>
      <c r="X20" s="28">
        <v>106.49541623231573</v>
      </c>
      <c r="Y20" s="28">
        <v>105.26844084358397</v>
      </c>
      <c r="Z20" s="28">
        <v>100.9919783413207</v>
      </c>
      <c r="AA20" s="28">
        <v>99.274608964038265</v>
      </c>
      <c r="AB20" s="28">
        <v>98.259036658964561</v>
      </c>
      <c r="AC20" s="28">
        <v>102.09517567375596</v>
      </c>
      <c r="AD20" s="28">
        <v>103.66825993050823</v>
      </c>
      <c r="AE20" s="28">
        <v>104.7746186975225</v>
      </c>
      <c r="AF20" s="28">
        <v>106.44233034813165</v>
      </c>
      <c r="AG20" s="28">
        <v>104.71792104910314</v>
      </c>
      <c r="AH20" s="28">
        <v>104.23412357594412</v>
      </c>
      <c r="AI20" s="28">
        <v>104.51403988882657</v>
      </c>
      <c r="AJ20" s="28">
        <v>104.4456671671652</v>
      </c>
      <c r="AK20" s="28">
        <v>103.38565988350636</v>
      </c>
      <c r="AL20" s="28">
        <v>111.0131859157417</v>
      </c>
      <c r="AM20" s="28">
        <v>108.4761152397564</v>
      </c>
      <c r="AN20" s="28">
        <v>106.4060095139675</v>
      </c>
      <c r="AO20" s="44">
        <v>103.94434937623006</v>
      </c>
      <c r="AP20" s="53">
        <v>96.617919762461625</v>
      </c>
      <c r="AQ20" s="41">
        <v>96.322837453467983</v>
      </c>
      <c r="AR20" s="28">
        <v>98.037727928497844</v>
      </c>
      <c r="AS20" s="43">
        <v>98.288703812938678</v>
      </c>
      <c r="AT20" s="62">
        <v>102.81239925261055</v>
      </c>
      <c r="AU20" s="28">
        <v>102.92797871035557</v>
      </c>
      <c r="AV20" s="28">
        <v>100.66770641371403</v>
      </c>
      <c r="AW20" s="28">
        <v>104.91789931637223</v>
      </c>
      <c r="AX20" s="65">
        <v>104.28075504338364</v>
      </c>
      <c r="AY20" s="28">
        <v>105.60451899493451</v>
      </c>
      <c r="AZ20" s="71">
        <v>107.37421590550102</v>
      </c>
      <c r="BA20" s="71">
        <v>105.69060104034014</v>
      </c>
      <c r="BB20" s="72">
        <v>104.43256971782561</v>
      </c>
      <c r="BC20" s="72">
        <v>102.56844591608542</v>
      </c>
      <c r="BD20" s="72">
        <v>103.91630934314105</v>
      </c>
      <c r="BE20" s="43">
        <v>104.74662114189226</v>
      </c>
      <c r="BF20" s="43">
        <v>104.99017900694226</v>
      </c>
      <c r="BG20" s="43">
        <v>106.26213057005447</v>
      </c>
      <c r="BH20" s="65">
        <v>107.35902081224798</v>
      </c>
      <c r="BJ20" t="s">
        <v>120</v>
      </c>
    </row>
    <row r="21" spans="1:62" x14ac:dyDescent="0.25">
      <c r="A21" t="s">
        <v>78</v>
      </c>
      <c r="B21" s="34" t="s">
        <v>94</v>
      </c>
      <c r="C21" t="s">
        <v>78</v>
      </c>
      <c r="D21" t="s">
        <v>14</v>
      </c>
      <c r="E21" s="28">
        <v>103.83454405481352</v>
      </c>
      <c r="F21" s="28">
        <v>104.40958127516711</v>
      </c>
      <c r="G21" s="28">
        <v>108.42935015426104</v>
      </c>
      <c r="H21" s="28">
        <v>116.56155141583062</v>
      </c>
      <c r="I21" s="28">
        <v>118.04326687767774</v>
      </c>
      <c r="J21" s="28">
        <v>118.25038898931489</v>
      </c>
      <c r="K21" s="28">
        <v>115.30124592256163</v>
      </c>
      <c r="L21" s="28">
        <v>108.73711917794695</v>
      </c>
      <c r="M21" s="28">
        <v>105.35108140718744</v>
      </c>
      <c r="N21" s="28">
        <v>105.98881734278494</v>
      </c>
      <c r="O21" s="28">
        <v>107.46466399944433</v>
      </c>
      <c r="P21" s="28">
        <v>106.06839180472181</v>
      </c>
      <c r="Q21" s="28">
        <v>104.28400823142525</v>
      </c>
      <c r="R21" s="28">
        <v>103.28565971622137</v>
      </c>
      <c r="S21" s="28">
        <v>101.15355891582503</v>
      </c>
      <c r="T21" s="28">
        <v>102.20893510118223</v>
      </c>
      <c r="U21" s="28">
        <v>102.7230700762203</v>
      </c>
      <c r="V21" s="28">
        <v>103.01101475435046</v>
      </c>
      <c r="W21" s="28">
        <v>102.91546190301062</v>
      </c>
      <c r="X21" s="28">
        <v>102.49959091627214</v>
      </c>
      <c r="Y21" s="28">
        <v>102.23517761865079</v>
      </c>
      <c r="Z21" s="28">
        <v>101.93292573919739</v>
      </c>
      <c r="AA21" s="28">
        <v>101.72934847907385</v>
      </c>
      <c r="AB21" s="28">
        <v>101.0903532775415</v>
      </c>
      <c r="AC21" s="28">
        <v>101.36290549132505</v>
      </c>
      <c r="AD21" s="28">
        <v>101.39338885384703</v>
      </c>
      <c r="AE21" s="28">
        <v>101.36973112081795</v>
      </c>
      <c r="AF21" s="28">
        <v>101.56192511584182</v>
      </c>
      <c r="AG21" s="28">
        <v>101.53612043756608</v>
      </c>
      <c r="AH21" s="28">
        <v>102.08160105212339</v>
      </c>
      <c r="AI21" s="28">
        <v>102.22243625519134</v>
      </c>
      <c r="AJ21" s="28">
        <v>102.57477686957286</v>
      </c>
      <c r="AK21" s="28">
        <v>103.16316947215876</v>
      </c>
      <c r="AL21" s="28">
        <v>102.23323055495155</v>
      </c>
      <c r="AM21" s="28">
        <v>102.63861386954723</v>
      </c>
      <c r="AN21" s="45">
        <v>102.77677369609206</v>
      </c>
      <c r="AO21" s="44">
        <v>102.34392760288122</v>
      </c>
      <c r="AP21" s="53">
        <v>103.17459079347564</v>
      </c>
      <c r="AQ21" s="40">
        <v>102.68306653358155</v>
      </c>
      <c r="AR21" s="58">
        <v>102.38478787706897</v>
      </c>
      <c r="AS21" s="43">
        <v>101.54424890365678</v>
      </c>
      <c r="AT21" s="62">
        <v>101.53577725085934</v>
      </c>
      <c r="AU21" s="28">
        <v>101.76869672847656</v>
      </c>
      <c r="AV21" s="28">
        <v>100.94852907906173</v>
      </c>
      <c r="AW21" s="28">
        <v>101.90626747102134</v>
      </c>
      <c r="AX21" s="65">
        <v>101.89218967125288</v>
      </c>
      <c r="AY21" s="28">
        <v>101.61998732118005</v>
      </c>
      <c r="AZ21" s="71">
        <v>102.20846130425174</v>
      </c>
      <c r="BA21" s="71">
        <v>101.73235595373022</v>
      </c>
      <c r="BB21" s="72">
        <v>101.15680203354948</v>
      </c>
      <c r="BC21" s="72">
        <v>102.11736485518411</v>
      </c>
      <c r="BD21" s="72">
        <v>102.20180091419655</v>
      </c>
      <c r="BE21" s="43">
        <v>102.52755349809885</v>
      </c>
      <c r="BF21" s="43">
        <v>103.48812303414003</v>
      </c>
      <c r="BG21" s="43">
        <v>102.73113138757044</v>
      </c>
      <c r="BH21" s="65">
        <v>102.61368299325262</v>
      </c>
      <c r="BJ21" t="s">
        <v>120</v>
      </c>
    </row>
    <row r="22" spans="1:62" s="32" customFormat="1" x14ac:dyDescent="0.25">
      <c r="B22" s="29" t="s">
        <v>98</v>
      </c>
      <c r="D22" s="32" t="s">
        <v>14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L22" s="33"/>
      <c r="AO22" s="46"/>
      <c r="AP22" s="51"/>
      <c r="AQ22" s="59"/>
      <c r="AR22" s="33"/>
      <c r="AT22" s="63"/>
      <c r="AU22" s="33"/>
      <c r="AY22" s="33"/>
      <c r="BA22" s="69"/>
      <c r="BJ22" t="s">
        <v>120</v>
      </c>
    </row>
    <row r="23" spans="1:62" x14ac:dyDescent="0.25">
      <c r="A23" t="s">
        <v>91</v>
      </c>
      <c r="B23" s="38" t="s">
        <v>60</v>
      </c>
      <c r="C23" t="s">
        <v>97</v>
      </c>
      <c r="D23" t="s">
        <v>14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>
        <v>101.80395882575819</v>
      </c>
      <c r="V23" s="31">
        <v>101.40974483935172</v>
      </c>
      <c r="W23" s="31">
        <v>100.80405115333477</v>
      </c>
      <c r="X23" s="31">
        <v>101.08595164412665</v>
      </c>
      <c r="Y23" s="31">
        <v>101.84404285101154</v>
      </c>
      <c r="Z23" s="31">
        <v>102.12307724471603</v>
      </c>
      <c r="AA23" s="31">
        <v>102.30588892182715</v>
      </c>
      <c r="AB23" s="31">
        <v>103.25077167781022</v>
      </c>
      <c r="AC23" s="31">
        <v>103.70198301107311</v>
      </c>
      <c r="AD23" s="31">
        <v>103.60523367555783</v>
      </c>
      <c r="AE23" s="31">
        <v>103.96788724269446</v>
      </c>
      <c r="AF23" s="31">
        <v>103.23667981993962</v>
      </c>
      <c r="AG23" s="31">
        <v>102.92498875874274</v>
      </c>
      <c r="AH23" s="31">
        <v>102.75191265243389</v>
      </c>
      <c r="AI23" s="31">
        <v>103.20387513419054</v>
      </c>
      <c r="AJ23" s="31">
        <v>103.12127652770056</v>
      </c>
      <c r="AK23" s="28">
        <v>103.43669182159529</v>
      </c>
      <c r="AL23" s="28">
        <v>103.30239657522947</v>
      </c>
      <c r="AM23" s="28">
        <v>102.89787545856701</v>
      </c>
      <c r="AN23" s="42">
        <v>102.803381196137</v>
      </c>
      <c r="AO23" s="47">
        <v>101.11974743712051</v>
      </c>
      <c r="AP23" s="54">
        <v>99.131074701067433</v>
      </c>
      <c r="AQ23" s="60">
        <v>98.492500544277533</v>
      </c>
      <c r="AR23" s="28">
        <v>98.703271759014299</v>
      </c>
      <c r="AS23" s="43">
        <v>99.785013284458216</v>
      </c>
      <c r="AT23" s="48">
        <v>101.7920142461668</v>
      </c>
      <c r="AU23" s="31">
        <v>100.98966663227667</v>
      </c>
      <c r="AV23" s="28">
        <v>101.2441497308495</v>
      </c>
      <c r="AW23" s="31">
        <v>102.09403651352601</v>
      </c>
      <c r="AX23" s="71">
        <v>103.54739138803799</v>
      </c>
      <c r="AY23" s="31">
        <v>104.400232990506</v>
      </c>
      <c r="AZ23" s="71">
        <v>104.81125804120346</v>
      </c>
      <c r="BA23" s="71">
        <v>105.99809942505041</v>
      </c>
      <c r="BB23" s="71">
        <v>104.87311302492112</v>
      </c>
      <c r="BC23" s="71">
        <v>105.70943929117315</v>
      </c>
      <c r="BD23" s="71">
        <v>107.2358196616139</v>
      </c>
      <c r="BE23" s="71">
        <v>107.07852850498487</v>
      </c>
      <c r="BF23" s="71">
        <v>107.14837391051965</v>
      </c>
      <c r="BG23" s="75">
        <v>105.68264144456325</v>
      </c>
      <c r="BH23" s="65">
        <v>103.56373176475077</v>
      </c>
      <c r="BJ23" t="s">
        <v>120</v>
      </c>
    </row>
    <row r="24" spans="1:62" x14ac:dyDescent="0.25">
      <c r="A24" t="s">
        <v>81</v>
      </c>
      <c r="B24" s="73" t="s">
        <v>96</v>
      </c>
      <c r="C24" t="s">
        <v>81</v>
      </c>
      <c r="D24" t="s">
        <v>14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>
        <v>98.607010645186577</v>
      </c>
      <c r="V24" s="31">
        <v>96.682307558855044</v>
      </c>
      <c r="W24" s="31">
        <v>96.05861264109744</v>
      </c>
      <c r="X24" s="31">
        <v>95.641767314266573</v>
      </c>
      <c r="Y24" s="31">
        <v>98.254822994791908</v>
      </c>
      <c r="Z24" s="31">
        <v>97.652214488590189</v>
      </c>
      <c r="AA24" s="31">
        <v>97.769268386688594</v>
      </c>
      <c r="AB24" s="31">
        <v>99.250870182400519</v>
      </c>
      <c r="AC24" s="31">
        <v>100.85077198199144</v>
      </c>
      <c r="AD24" s="31">
        <v>102.63081609308655</v>
      </c>
      <c r="AE24" s="31">
        <v>102.89823080650764</v>
      </c>
      <c r="AF24" s="31">
        <v>102.21699562702086</v>
      </c>
      <c r="AG24" s="31">
        <v>103.03451088776971</v>
      </c>
      <c r="AH24" s="31">
        <v>103.22</v>
      </c>
      <c r="AI24" s="31">
        <v>104.67947381386942</v>
      </c>
      <c r="AJ24" s="31">
        <v>105.70117337829197</v>
      </c>
      <c r="AK24" s="28">
        <v>104.31826324764404</v>
      </c>
      <c r="AL24" s="28">
        <v>103.60615107960369</v>
      </c>
      <c r="AM24" s="28">
        <v>102.56876400943631</v>
      </c>
      <c r="AN24" s="28">
        <v>101.21031289016005</v>
      </c>
      <c r="AO24" s="44">
        <v>98.088550636823683</v>
      </c>
      <c r="AP24" s="55">
        <v>92.263229614545168</v>
      </c>
      <c r="AQ24" s="40">
        <v>93.91753630230518</v>
      </c>
      <c r="AR24" s="28">
        <v>95.001278133287045</v>
      </c>
      <c r="AS24" s="43">
        <v>97.421237770885824</v>
      </c>
      <c r="AT24" s="28">
        <v>103.0877254996164</v>
      </c>
      <c r="AU24" s="28">
        <v>99.26649765712871</v>
      </c>
      <c r="AV24" s="28">
        <v>100.76367718284122</v>
      </c>
      <c r="AW24" s="31">
        <v>103.60663197829145</v>
      </c>
      <c r="AX24" s="71">
        <v>108.16559218359674</v>
      </c>
      <c r="AY24" s="31">
        <v>112.4384286517647</v>
      </c>
      <c r="AZ24" s="71">
        <v>109.18251203481866</v>
      </c>
      <c r="BA24" s="71">
        <v>113.03775688865882</v>
      </c>
      <c r="BB24" s="71">
        <v>108.91692986085779</v>
      </c>
      <c r="BC24" s="71">
        <v>111.26961885429796</v>
      </c>
      <c r="BD24" s="71">
        <v>118.51057303052094</v>
      </c>
      <c r="BE24" s="71">
        <v>115.88796675410107</v>
      </c>
      <c r="BF24" s="71">
        <v>116.6464221340529</v>
      </c>
      <c r="BG24" s="75">
        <v>112.46685746426768</v>
      </c>
      <c r="BH24" s="65">
        <v>107.83990538837047</v>
      </c>
      <c r="BJ24" t="s">
        <v>120</v>
      </c>
    </row>
    <row r="25" spans="1:62" x14ac:dyDescent="0.25">
      <c r="A25" t="s">
        <v>80</v>
      </c>
      <c r="B25" s="73" t="s">
        <v>95</v>
      </c>
      <c r="C25" t="s">
        <v>80</v>
      </c>
      <c r="D25" t="s">
        <v>14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>
        <v>102.69841175770824</v>
      </c>
      <c r="V25" s="31">
        <v>103.06202459947085</v>
      </c>
      <c r="W25" s="31">
        <v>103.11008566580733</v>
      </c>
      <c r="X25" s="31">
        <v>102.99798527907618</v>
      </c>
      <c r="Y25" s="31">
        <v>103.64019184154711</v>
      </c>
      <c r="Z25" s="31">
        <v>103.23480555351155</v>
      </c>
      <c r="AA25" s="31">
        <v>102.83052764801288</v>
      </c>
      <c r="AB25" s="31">
        <v>102.7722545335983</v>
      </c>
      <c r="AC25" s="31">
        <v>102.75499790579488</v>
      </c>
      <c r="AD25" s="31">
        <v>102.71305320700827</v>
      </c>
      <c r="AE25" s="31">
        <v>102.90454066749662</v>
      </c>
      <c r="AF25" s="31">
        <v>102.72320684150888</v>
      </c>
      <c r="AG25" s="31">
        <v>102.37700835407149</v>
      </c>
      <c r="AH25" s="31">
        <v>102.27670290474369</v>
      </c>
      <c r="AI25" s="31">
        <v>102.11792487173015</v>
      </c>
      <c r="AJ25" s="31">
        <v>102.30661162106971</v>
      </c>
      <c r="AK25" s="28">
        <v>102.66797854030109</v>
      </c>
      <c r="AL25" s="28">
        <v>103.39678024129296</v>
      </c>
      <c r="AM25" s="28">
        <v>103.51966153139161</v>
      </c>
      <c r="AN25" s="28">
        <v>102.89097631735655</v>
      </c>
      <c r="AO25" s="44">
        <v>102.366350042845</v>
      </c>
      <c r="AP25" s="56">
        <v>99.812822066242006</v>
      </c>
      <c r="AQ25" s="40">
        <v>100.4054386613674</v>
      </c>
      <c r="AR25" s="28">
        <v>99.958809791026525</v>
      </c>
      <c r="AS25" s="43">
        <v>100.04504729372181</v>
      </c>
      <c r="AT25" s="48">
        <v>101.27240760752328</v>
      </c>
      <c r="AU25" s="28">
        <v>101.45549041779563</v>
      </c>
      <c r="AV25" s="28">
        <v>102.03891709903827</v>
      </c>
      <c r="AW25" s="31">
        <v>103.37692846082712</v>
      </c>
      <c r="AX25" s="71">
        <v>105.54246814377046</v>
      </c>
      <c r="AY25" s="31">
        <v>106.28201416934129</v>
      </c>
      <c r="AZ25" s="71">
        <v>106.79013197861973</v>
      </c>
      <c r="BA25" s="71">
        <v>106.72401734040207</v>
      </c>
      <c r="BB25" s="71">
        <v>105.51304336307619</v>
      </c>
      <c r="BC25" s="71">
        <v>105.6870254715086</v>
      </c>
      <c r="BD25" s="71">
        <v>105.03478716435953</v>
      </c>
      <c r="BE25" s="71">
        <v>104.6354527072225</v>
      </c>
      <c r="BF25" s="71">
        <v>104.4410881771129</v>
      </c>
      <c r="BG25" s="75">
        <v>104.02182231684884</v>
      </c>
      <c r="BH25" s="65">
        <v>104.34410595448527</v>
      </c>
      <c r="BJ25" t="s">
        <v>120</v>
      </c>
    </row>
    <row r="26" spans="1:62" x14ac:dyDescent="0.25">
      <c r="A26" t="s">
        <v>87</v>
      </c>
      <c r="B26" s="30" t="s">
        <v>61</v>
      </c>
      <c r="C26" t="s">
        <v>87</v>
      </c>
      <c r="D26" t="s">
        <v>14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>
        <v>100.41950638391664</v>
      </c>
      <c r="V26" s="31">
        <v>100.40607676648582</v>
      </c>
      <c r="W26" s="31">
        <v>100.4405952232259</v>
      </c>
      <c r="X26" s="31">
        <v>100.36989768999595</v>
      </c>
      <c r="Y26" s="31">
        <v>100.31671381867957</v>
      </c>
      <c r="Z26" s="31">
        <v>100.18357037060683</v>
      </c>
      <c r="AA26" s="31">
        <v>100.14661930540353</v>
      </c>
      <c r="AB26" s="31">
        <v>100.24179876594764</v>
      </c>
      <c r="AC26" s="31">
        <v>100.2977350536097</v>
      </c>
      <c r="AD26" s="31">
        <v>100.29859951166105</v>
      </c>
      <c r="AE26" s="31">
        <v>100.36382347864448</v>
      </c>
      <c r="AF26" s="31">
        <v>100.32278652938143</v>
      </c>
      <c r="AG26" s="31">
        <v>100.18205853881237</v>
      </c>
      <c r="AH26" s="31">
        <v>100.50769088346337</v>
      </c>
      <c r="AI26" s="31">
        <v>100.37994978668119</v>
      </c>
      <c r="AJ26" s="31">
        <v>100.39460406233196</v>
      </c>
      <c r="AK26" s="28">
        <v>100.43240397161763</v>
      </c>
      <c r="AL26" s="28">
        <v>100.25148109840396</v>
      </c>
      <c r="AM26" s="28">
        <v>100.65825550413265</v>
      </c>
      <c r="AN26" s="28">
        <v>100.58942654791454</v>
      </c>
      <c r="AO26" s="44">
        <v>100.4794773477395</v>
      </c>
      <c r="AP26" s="56">
        <v>100.27822747918363</v>
      </c>
      <c r="AQ26" s="40">
        <v>96.242984500006884</v>
      </c>
      <c r="AR26" s="28">
        <v>96.24825802617039</v>
      </c>
      <c r="AS26" s="43">
        <v>97.948380881355348</v>
      </c>
      <c r="AT26" s="49">
        <v>100.89890293855915</v>
      </c>
      <c r="AU26" s="28">
        <v>100.4677070587763</v>
      </c>
      <c r="AV26" s="28">
        <v>100.47580216585499</v>
      </c>
      <c r="AW26" s="31">
        <v>100.5594887627872</v>
      </c>
      <c r="AX26" s="71">
        <v>100.67448300794885</v>
      </c>
      <c r="AY26" s="31">
        <v>100.38170290812158</v>
      </c>
      <c r="AZ26" s="71">
        <v>102.70243666092884</v>
      </c>
      <c r="BA26" s="71">
        <v>102.71179357987631</v>
      </c>
      <c r="BB26" s="71">
        <v>102.83659846089274</v>
      </c>
      <c r="BC26" s="71">
        <v>102.85597484565633</v>
      </c>
      <c r="BD26" s="71">
        <v>100.6635064564219</v>
      </c>
      <c r="BE26" s="71">
        <v>100.63525858288831</v>
      </c>
      <c r="BF26" s="71">
        <v>100.56906871141945</v>
      </c>
      <c r="BG26" s="65">
        <v>99.977881372022367</v>
      </c>
      <c r="BH26" s="65">
        <v>99.795513471524998</v>
      </c>
      <c r="BJ26" t="s">
        <v>120</v>
      </c>
    </row>
    <row r="27" spans="1:62" x14ac:dyDescent="0.25">
      <c r="A27" t="s">
        <v>88</v>
      </c>
      <c r="B27" s="30" t="s">
        <v>62</v>
      </c>
      <c r="C27" t="s">
        <v>88</v>
      </c>
      <c r="D27" t="s">
        <v>14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>
        <v>106.28600537143397</v>
      </c>
      <c r="V27" s="31">
        <v>106.04104462878782</v>
      </c>
      <c r="W27" s="31">
        <v>105.94079795832546</v>
      </c>
      <c r="X27" s="31">
        <v>105.11227918995333</v>
      </c>
      <c r="Y27" s="31">
        <v>105.78198522319052</v>
      </c>
      <c r="Z27" s="31">
        <v>106.03237627841402</v>
      </c>
      <c r="AA27" s="31">
        <v>104.84506543994179</v>
      </c>
      <c r="AB27" s="31">
        <v>105.51551387506348</v>
      </c>
      <c r="AC27" s="31">
        <v>106.35203086055054</v>
      </c>
      <c r="AD27" s="31">
        <v>106.27829442758694</v>
      </c>
      <c r="AE27" s="31">
        <v>107.61159614595668</v>
      </c>
      <c r="AF27" s="31">
        <v>107.33299322121432</v>
      </c>
      <c r="AG27" s="31">
        <v>106.03614177388248</v>
      </c>
      <c r="AH27" s="31">
        <v>105.90302987134304</v>
      </c>
      <c r="AI27" s="31">
        <v>107.24784506338534</v>
      </c>
      <c r="AJ27" s="31">
        <v>108.16589202854436</v>
      </c>
      <c r="AK27" s="28">
        <v>107.71477079654539</v>
      </c>
      <c r="AL27" s="28">
        <v>107.3265706657897</v>
      </c>
      <c r="AM27" s="28">
        <v>105.60672044132619</v>
      </c>
      <c r="AN27" s="28">
        <v>103.91248524127535</v>
      </c>
      <c r="AO27" s="44">
        <v>104.146421344424</v>
      </c>
      <c r="AP27" s="56">
        <v>104.32099525538973</v>
      </c>
      <c r="AQ27" s="40">
        <v>102.67144919774877</v>
      </c>
      <c r="AR27" s="28">
        <v>102.83987330619944</v>
      </c>
      <c r="AS27" s="43">
        <v>103.17110697670226</v>
      </c>
      <c r="AT27" s="48">
        <v>103.29498244464148</v>
      </c>
      <c r="AU27" s="28">
        <v>102.51467611914239</v>
      </c>
      <c r="AV27" s="31">
        <v>100.92369002079774</v>
      </c>
      <c r="AW27" s="31">
        <v>100.59934773241311</v>
      </c>
      <c r="AX27" s="71">
        <v>100.67621678187967</v>
      </c>
      <c r="AY27" s="31">
        <v>102.82472177612638</v>
      </c>
      <c r="AZ27" s="71">
        <v>109.71521494023241</v>
      </c>
      <c r="BA27" s="71">
        <v>108.1668399749599</v>
      </c>
      <c r="BB27" s="71">
        <v>104.74640434682843</v>
      </c>
      <c r="BC27" s="71">
        <v>106.15264723426041</v>
      </c>
      <c r="BD27" s="71">
        <v>108.33362858867237</v>
      </c>
      <c r="BE27" s="71">
        <v>109.63087762457459</v>
      </c>
      <c r="BF27" s="71">
        <v>108.68079509302979</v>
      </c>
      <c r="BG27" s="75">
        <v>105.79786024662914</v>
      </c>
      <c r="BH27" s="65">
        <v>98.900641539412362</v>
      </c>
      <c r="BJ27" t="s">
        <v>120</v>
      </c>
    </row>
    <row r="28" spans="1:62" x14ac:dyDescent="0.25">
      <c r="A28" t="s">
        <v>89</v>
      </c>
      <c r="B28" s="73" t="s">
        <v>76</v>
      </c>
      <c r="C28" t="s">
        <v>89</v>
      </c>
      <c r="D28" t="s">
        <v>14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>
        <v>101.96055327473026</v>
      </c>
      <c r="V28" s="31">
        <v>102.05969105058622</v>
      </c>
      <c r="W28" s="31">
        <v>101.86943271611298</v>
      </c>
      <c r="X28" s="31">
        <v>101.81914011848777</v>
      </c>
      <c r="Y28" s="31">
        <v>109.67705100112137</v>
      </c>
      <c r="Z28" s="31">
        <v>127.07612063518869</v>
      </c>
      <c r="AA28" s="31">
        <v>128.5860854134491</v>
      </c>
      <c r="AB28" s="31">
        <v>137.85136766437412</v>
      </c>
      <c r="AC28" s="31">
        <v>136.26281501397318</v>
      </c>
      <c r="AD28" s="31">
        <v>125.34047115911085</v>
      </c>
      <c r="AE28" s="31">
        <v>126.6455203231515</v>
      </c>
      <c r="AF28" s="31">
        <v>121.01790930775384</v>
      </c>
      <c r="AG28" s="31">
        <v>115.77551776402071</v>
      </c>
      <c r="AH28" s="31">
        <v>108.78904988864966</v>
      </c>
      <c r="AI28" s="31">
        <v>102.99525708123369</v>
      </c>
      <c r="AJ28" s="31">
        <v>101.15597396330523</v>
      </c>
      <c r="AK28" s="28">
        <v>100.85249992313858</v>
      </c>
      <c r="AL28" s="28">
        <v>100.42586250577688</v>
      </c>
      <c r="AM28" s="28">
        <v>105.82295779185374</v>
      </c>
      <c r="AN28" s="28">
        <v>105.4298735188127</v>
      </c>
      <c r="AO28" s="44">
        <v>103.57546439169947</v>
      </c>
      <c r="AP28" s="56">
        <v>103.56396078507635</v>
      </c>
      <c r="AQ28" s="40">
        <v>100.77496314026891</v>
      </c>
      <c r="AR28" s="28">
        <v>100.17100007541681</v>
      </c>
      <c r="AS28" s="43">
        <v>100.24807626495293</v>
      </c>
      <c r="AT28" s="48">
        <v>100.41719314348771</v>
      </c>
      <c r="AU28" s="28">
        <v>100.37669884455931</v>
      </c>
      <c r="AV28" s="28">
        <v>100.81829958691524</v>
      </c>
      <c r="AW28" s="31">
        <v>100.76022325153092</v>
      </c>
      <c r="AX28" s="71">
        <v>100.78261033059633</v>
      </c>
      <c r="AY28" s="31">
        <v>100.82872071943783</v>
      </c>
      <c r="AZ28" s="71">
        <v>100.40637091523148</v>
      </c>
      <c r="BA28" s="71">
        <v>100.35412395176996</v>
      </c>
      <c r="BB28" s="71">
        <v>100.14527225825458</v>
      </c>
      <c r="BC28" s="71">
        <v>100.13537183698871</v>
      </c>
      <c r="BD28" s="71">
        <v>103.61076589360876</v>
      </c>
      <c r="BE28" s="71">
        <v>108.20986648627411</v>
      </c>
      <c r="BF28" s="71">
        <v>109.73395845897664</v>
      </c>
      <c r="BG28" s="75">
        <v>111.22195343265591</v>
      </c>
      <c r="BH28" s="65">
        <v>107.55128818107265</v>
      </c>
      <c r="BJ28" t="s">
        <v>120</v>
      </c>
    </row>
    <row r="29" spans="1:62" x14ac:dyDescent="0.25">
      <c r="A29" t="s">
        <v>90</v>
      </c>
      <c r="B29" s="30" t="s">
        <v>63</v>
      </c>
      <c r="C29" t="s">
        <v>90</v>
      </c>
      <c r="D29" t="s">
        <v>14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>
        <v>101.21608123050379</v>
      </c>
      <c r="V29" s="36">
        <v>100.79170336078896</v>
      </c>
      <c r="W29" s="36">
        <v>100.82966611648669</v>
      </c>
      <c r="X29" s="36">
        <v>100.82865010826893</v>
      </c>
      <c r="Y29" s="36">
        <v>101.26724126326221</v>
      </c>
      <c r="Z29" s="36">
        <v>101.06918681476536</v>
      </c>
      <c r="AA29" s="36">
        <v>100.98069940009296</v>
      </c>
      <c r="AB29" s="36">
        <v>101.42637633376468</v>
      </c>
      <c r="AC29" s="36">
        <v>102.68306787686615</v>
      </c>
      <c r="AD29" s="36">
        <v>103.14920076261139</v>
      </c>
      <c r="AE29" s="36">
        <v>103.16757386790356</v>
      </c>
      <c r="AF29" s="36">
        <v>102.7740902341872</v>
      </c>
      <c r="AG29" s="36">
        <v>101.11944197543417</v>
      </c>
      <c r="AH29" s="36">
        <v>100.61075535089068</v>
      </c>
      <c r="AI29" s="36">
        <v>100.77228118850725</v>
      </c>
      <c r="AJ29" s="36">
        <v>100.80337026542279</v>
      </c>
      <c r="AK29" s="28">
        <v>100.87871199396945</v>
      </c>
      <c r="AL29" s="28">
        <v>101.19971025552358</v>
      </c>
      <c r="AM29" s="28">
        <v>101.68335276064184</v>
      </c>
      <c r="AN29" s="28">
        <v>101.98350745592302</v>
      </c>
      <c r="AO29" s="44">
        <v>101.8727192999858</v>
      </c>
      <c r="AP29" s="56">
        <v>101.41431178025655</v>
      </c>
      <c r="AQ29" s="40">
        <v>100.69658596553555</v>
      </c>
      <c r="AR29" s="28">
        <v>100.31827596953973</v>
      </c>
      <c r="AS29" s="43">
        <v>100.42656580770316</v>
      </c>
      <c r="AT29" s="48">
        <v>100.54021020447945</v>
      </c>
      <c r="AU29" s="28">
        <v>100.5412377387626</v>
      </c>
      <c r="AV29" s="28">
        <v>100.54663178045575</v>
      </c>
      <c r="AW29" s="31">
        <v>100.38559367549284</v>
      </c>
      <c r="AX29" s="71">
        <v>100.37942396213013</v>
      </c>
      <c r="AY29" s="31">
        <v>100.48306534299674</v>
      </c>
      <c r="AZ29" s="71">
        <v>100.98479667606625</v>
      </c>
      <c r="BA29" s="71">
        <v>101.32594737688882</v>
      </c>
      <c r="BB29" s="71">
        <v>102.2804362308101</v>
      </c>
      <c r="BC29" s="71">
        <v>102.74860860676733</v>
      </c>
      <c r="BD29" s="71">
        <v>102.42601810683843</v>
      </c>
      <c r="BE29" s="71">
        <v>102.97108168056832</v>
      </c>
      <c r="BF29" s="71">
        <v>102.18581940687947</v>
      </c>
      <c r="BG29" s="75">
        <v>101.3556462387301</v>
      </c>
      <c r="BH29" s="65">
        <v>101.46506248885953</v>
      </c>
      <c r="BJ29" t="s">
        <v>120</v>
      </c>
    </row>
    <row r="30" spans="1:62" x14ac:dyDescent="0.25"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N30" s="28"/>
    </row>
    <row r="31" spans="1:62" x14ac:dyDescent="0.25">
      <c r="B31" s="39" t="s">
        <v>108</v>
      </c>
      <c r="AN31" s="28"/>
    </row>
    <row r="32" spans="1:62" x14ac:dyDescent="0.25">
      <c r="AN32" s="28"/>
    </row>
    <row r="38" spans="49:58" x14ac:dyDescent="0.25">
      <c r="AW38" s="70"/>
      <c r="AX38" s="70"/>
      <c r="AY38" s="70"/>
      <c r="AZ38" s="70"/>
      <c r="BA38" s="70"/>
      <c r="BB38" s="70"/>
      <c r="BC38" s="70"/>
      <c r="BD38" s="70"/>
      <c r="BE38" s="70"/>
      <c r="BF38" s="70"/>
    </row>
    <row r="39" spans="49:58" x14ac:dyDescent="0.25">
      <c r="AW39" s="70"/>
      <c r="AX39" s="70"/>
      <c r="AY39" s="70"/>
      <c r="AZ39" s="70"/>
      <c r="BA39" s="70"/>
      <c r="BB39" s="70"/>
      <c r="BC39" s="70"/>
      <c r="BD39" s="70"/>
      <c r="BE39" s="70"/>
      <c r="BF39" s="70"/>
    </row>
    <row r="40" spans="49:58" x14ac:dyDescent="0.25">
      <c r="AW40" s="70"/>
      <c r="AX40" s="70"/>
      <c r="AY40" s="70"/>
      <c r="AZ40" s="70"/>
      <c r="BA40" s="70"/>
      <c r="BB40" s="70"/>
      <c r="BC40" s="70"/>
      <c r="BD40" s="70"/>
      <c r="BE40" s="70"/>
      <c r="BF40" s="70"/>
    </row>
    <row r="41" spans="49:58" x14ac:dyDescent="0.25">
      <c r="AW41" s="70"/>
      <c r="AX41" s="70"/>
      <c r="AY41" s="70"/>
      <c r="AZ41" s="70"/>
      <c r="BA41" s="70"/>
      <c r="BB41" s="70"/>
      <c r="BC41" s="70"/>
      <c r="BD41" s="70"/>
      <c r="BE41" s="70"/>
      <c r="BF41" s="70"/>
    </row>
    <row r="42" spans="49:58" x14ac:dyDescent="0.25">
      <c r="AW42" s="70"/>
      <c r="AX42" s="70"/>
      <c r="AY42" s="70"/>
      <c r="AZ42" s="70"/>
      <c r="BA42" s="70"/>
      <c r="BB42" s="70"/>
      <c r="BC42" s="70"/>
      <c r="BD42" s="70"/>
      <c r="BE42" s="70"/>
      <c r="BF42" s="70"/>
    </row>
  </sheetData>
  <dataValidations count="2">
    <dataValidation type="list" allowBlank="1" showErrorMessage="1" prompt="_x000a_" sqref="B6">
      <formula1>$WRW$4:$WRW$8</formula1>
    </dataValidation>
    <dataValidation type="list" allowBlank="1" showInputMessage="1" showErrorMessage="1" sqref="B7">
      <formula1>$WRV$4:$WRV$7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3" sqref="N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2" sqref="H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Dataset_Q</vt:lpstr>
      <vt:lpstr>Source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Nguyễn Thị Thư</cp:lastModifiedBy>
  <dcterms:created xsi:type="dcterms:W3CDTF">2016-03-10T14:57:36Z</dcterms:created>
  <dcterms:modified xsi:type="dcterms:W3CDTF">2024-12-24T09:14:15Z</dcterms:modified>
</cp:coreProperties>
</file>