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18195" windowHeight="852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E213" i="1" l="1"/>
  <c r="M106" i="1"/>
  <c r="M105" i="1"/>
  <c r="M104" i="1"/>
  <c r="N106" i="1"/>
  <c r="N105" i="1"/>
  <c r="N104" i="1"/>
  <c r="Q83" i="1"/>
  <c r="Q71" i="1"/>
</calcChain>
</file>

<file path=xl/sharedStrings.xml><?xml version="1.0" encoding="utf-8"?>
<sst xmlns="http://schemas.openxmlformats.org/spreadsheetml/2006/main" count="136" uniqueCount="110">
  <si>
    <t>afm regular</t>
  </si>
  <si>
    <t>afm resit</t>
  </si>
  <si>
    <t>afm crash</t>
  </si>
  <si>
    <t>afm webinar</t>
  </si>
  <si>
    <t>whatsapp</t>
  </si>
  <si>
    <t>+923453086312</t>
  </si>
  <si>
    <t>taha popatia</t>
  </si>
  <si>
    <t>document</t>
  </si>
  <si>
    <t>afm useful tips</t>
  </si>
  <si>
    <t>acca</t>
  </si>
  <si>
    <t>25 minutes</t>
  </si>
  <si>
    <t>september 2023 resit orientation - vifhe youtube</t>
  </si>
  <si>
    <t>december 2023 resit orientation - vifhe youtube</t>
  </si>
  <si>
    <t>megha</t>
  </si>
  <si>
    <t>athira and gibson</t>
  </si>
  <si>
    <t>crash + mock == support staff</t>
  </si>
  <si>
    <t>theory</t>
  </si>
  <si>
    <t xml:space="preserve">67 pages booklet </t>
  </si>
  <si>
    <t>assumptions</t>
  </si>
  <si>
    <t>Link it with scenario</t>
  </si>
  <si>
    <t>we assume that the free cash flows growth rate is constant….as stated in the scenario</t>
  </si>
  <si>
    <t>1. 67 pages booklet</t>
  </si>
  <si>
    <t>2. past paper summaries</t>
  </si>
  <si>
    <t xml:space="preserve">3. do past papers </t>
  </si>
  <si>
    <t>do less past papers but do them multiple times</t>
  </si>
  <si>
    <t>secret sauce</t>
  </si>
  <si>
    <t>Password: Hollandaise</t>
  </si>
  <si>
    <t>thoery</t>
  </si>
  <si>
    <t>computation</t>
  </si>
  <si>
    <t>9 out of 10</t>
  </si>
  <si>
    <t>theory ( 1 mark)</t>
  </si>
  <si>
    <t xml:space="preserve">2 - 3  sentecnes for each mark </t>
  </si>
  <si>
    <t>don’t write</t>
  </si>
  <si>
    <t>1 sentence</t>
  </si>
  <si>
    <t>4 sentences</t>
  </si>
  <si>
    <t>insufficient</t>
  </si>
  <si>
    <t>tooo much (waste of time)</t>
  </si>
  <si>
    <t>5 marks</t>
  </si>
  <si>
    <t>forward and options</t>
  </si>
  <si>
    <t>conclusions</t>
  </si>
  <si>
    <t>3 marks</t>
  </si>
  <si>
    <t>2-3 setnence ----- para 1</t>
  </si>
  <si>
    <t>2-3 sentences --- para 2</t>
  </si>
  <si>
    <t>2-3 sentences -- para3</t>
  </si>
  <si>
    <t>theme 1</t>
  </si>
  <si>
    <t>theme 2</t>
  </si>
  <si>
    <t>theme 3</t>
  </si>
  <si>
    <t>growth rate</t>
  </si>
  <si>
    <t xml:space="preserve">tax rates </t>
  </si>
  <si>
    <t>wacc</t>
  </si>
  <si>
    <t>market value of company</t>
  </si>
  <si>
    <t>no.of shares</t>
  </si>
  <si>
    <t>market value per share</t>
  </si>
  <si>
    <t>market value of per share</t>
  </si>
  <si>
    <t>no. of shares</t>
  </si>
  <si>
    <t>npv</t>
  </si>
  <si>
    <t>irr</t>
  </si>
  <si>
    <t>mirr</t>
  </si>
  <si>
    <t>npv - positive</t>
  </si>
  <si>
    <t>discuss, recommend whether ……</t>
  </si>
  <si>
    <t>Since npv is positive we will go for the project</t>
  </si>
  <si>
    <t xml:space="preserve">whatsapp group </t>
  </si>
  <si>
    <t>section A</t>
  </si>
  <si>
    <t>2hrs 15mins</t>
  </si>
  <si>
    <t>section B</t>
  </si>
  <si>
    <t>1hr</t>
  </si>
  <si>
    <t>perfectly</t>
  </si>
  <si>
    <t>9/10</t>
  </si>
  <si>
    <t>q1</t>
  </si>
  <si>
    <t>q2</t>
  </si>
  <si>
    <t>1/10</t>
  </si>
  <si>
    <t>3hrs and 15mins ==== 195</t>
  </si>
  <si>
    <t>110mins</t>
  </si>
  <si>
    <t>85mins</t>
  </si>
  <si>
    <t>very very very high chance of passing</t>
  </si>
  <si>
    <t>marks</t>
  </si>
  <si>
    <t>attempted</t>
  </si>
  <si>
    <t>if you think that 80%</t>
  </si>
  <si>
    <t>you think this is perfect without error</t>
  </si>
  <si>
    <t>examiner  marks</t>
  </si>
  <si>
    <t xml:space="preserve">questions </t>
  </si>
  <si>
    <t>learning</t>
  </si>
  <si>
    <t>application</t>
  </si>
  <si>
    <t>learning and appplication simultaneuously</t>
  </si>
  <si>
    <t>test your understanding</t>
  </si>
  <si>
    <t>live session</t>
  </si>
  <si>
    <t>december 2020 question # 1</t>
  </si>
  <si>
    <t>15 minutes break</t>
  </si>
  <si>
    <t>3.35 pak standard time</t>
  </si>
  <si>
    <t>break</t>
  </si>
  <si>
    <t>whatsapp for getting added to the grroup</t>
  </si>
  <si>
    <t>september live sessions tab</t>
  </si>
  <si>
    <t>helpful material to solve this particular quesiton</t>
  </si>
  <si>
    <t>share on whatsapp group</t>
  </si>
  <si>
    <t>registered and webinars</t>
  </si>
  <si>
    <t>next 3 hours you solve and discuss on whatsapp</t>
  </si>
  <si>
    <t>bonds</t>
  </si>
  <si>
    <t>live class</t>
  </si>
  <si>
    <t>game changer live lesson tomorrow</t>
  </si>
  <si>
    <t>2pm to 5pm</t>
  </si>
  <si>
    <t>grand revision session</t>
  </si>
  <si>
    <t>mock exam</t>
  </si>
  <si>
    <t>mock debrief</t>
  </si>
  <si>
    <t>mock exam - live exam</t>
  </si>
  <si>
    <t>we will have query sessions as per demand</t>
  </si>
  <si>
    <t>crash course</t>
  </si>
  <si>
    <t>debrief</t>
  </si>
  <si>
    <t>grand revision</t>
  </si>
  <si>
    <t>pkr 9,000 and $60</t>
  </si>
  <si>
    <t>110% 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</si>
</sst>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quotePrefix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2" borderId="5" xfId="0" applyFill="1" applyBorder="1"/>
    <xf numFmtId="0" fontId="0" fillId="0" borderId="6" xfId="0" applyBorder="1"/>
    <xf numFmtId="0" fontId="0" fillId="0" borderId="7" xfId="0" applyBorder="1"/>
    <xf numFmtId="0" fontId="0" fillId="2" borderId="8" xfId="0" applyFill="1" applyBorder="1"/>
    <xf numFmtId="16" fontId="0" fillId="0" borderId="0" xfId="0" quotePrefix="1" applyNumberFormat="1"/>
    <xf numFmtId="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emf"/><Relationship Id="rId7" Type="http://schemas.openxmlformats.org/officeDocument/2006/relationships/image" Target="../media/image6.png"/><Relationship Id="rId2" Type="http://schemas.openxmlformats.org/officeDocument/2006/relationships/customXml" Target="../ink/ink1.xml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68</xdr:row>
      <xdr:rowOff>0</xdr:rowOff>
    </xdr:from>
    <xdr:to>
      <xdr:col>10</xdr:col>
      <xdr:colOff>523048</xdr:colOff>
      <xdr:row>79</xdr:row>
      <xdr:rowOff>171167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992100"/>
          <a:ext cx="6619048" cy="2266667"/>
        </a:xfrm>
        <a:prstGeom prst="rect">
          <a:avLst/>
        </a:prstGeom>
      </xdr:spPr>
    </xdr:pic>
    <xdr:clientData/>
  </xdr:twoCellAnchor>
  <xdr:twoCellAnchor>
    <xdr:from>
      <xdr:col>2</xdr:col>
      <xdr:colOff>249435</xdr:colOff>
      <xdr:row>77</xdr:row>
      <xdr:rowOff>147765</xdr:rowOff>
    </xdr:from>
    <xdr:to>
      <xdr:col>10</xdr:col>
      <xdr:colOff>433875</xdr:colOff>
      <xdr:row>79</xdr:row>
      <xdr:rowOff>69165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3" name="Ink 2"/>
            <xdr14:cNvContentPartPr/>
          </xdr14:nvContentPartPr>
          <xdr14:nvPr macro=""/>
          <xdr14:xfrm>
            <a:off x="1468635" y="14854365"/>
            <a:ext cx="5061240" cy="302400"/>
          </xdr14:xfrm>
        </xdr:contentPart>
      </mc:Choice>
      <mc:Fallback>
        <xdr:pic>
          <xdr:nvPicPr>
            <xdr:cNvPr id="3" name="Ink 2"/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1413555" y="14746365"/>
              <a:ext cx="5170320" cy="522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0</xdr:colOff>
      <xdr:row>129</xdr:row>
      <xdr:rowOff>0</xdr:rowOff>
    </xdr:from>
    <xdr:to>
      <xdr:col>12</xdr:col>
      <xdr:colOff>313348</xdr:colOff>
      <xdr:row>148</xdr:row>
      <xdr:rowOff>75738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612600"/>
          <a:ext cx="7819048" cy="369523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150</xdr:row>
      <xdr:rowOff>0</xdr:rowOff>
    </xdr:from>
    <xdr:to>
      <xdr:col>11</xdr:col>
      <xdr:colOff>713448</xdr:colOff>
      <xdr:row>155</xdr:row>
      <xdr:rowOff>37976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8613100"/>
          <a:ext cx="7419048" cy="9904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156</xdr:row>
      <xdr:rowOff>0</xdr:rowOff>
    </xdr:from>
    <xdr:to>
      <xdr:col>10</xdr:col>
      <xdr:colOff>408762</xdr:colOff>
      <xdr:row>178</xdr:row>
      <xdr:rowOff>142333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9756100"/>
          <a:ext cx="6504762" cy="4333333"/>
        </a:xfrm>
        <a:prstGeom prst="rect">
          <a:avLst/>
        </a:prstGeom>
      </xdr:spPr>
    </xdr:pic>
    <xdr:clientData/>
  </xdr:twoCellAnchor>
  <xdr:twoCellAnchor editAs="oneCell">
    <xdr:from>
      <xdr:col>9</xdr:col>
      <xdr:colOff>295275</xdr:colOff>
      <xdr:row>159</xdr:row>
      <xdr:rowOff>104775</xdr:rowOff>
    </xdr:from>
    <xdr:to>
      <xdr:col>20</xdr:col>
      <xdr:colOff>551556</xdr:colOff>
      <xdr:row>170</xdr:row>
      <xdr:rowOff>66418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781675" y="30432375"/>
          <a:ext cx="7152381" cy="2057143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255" units="dev"/>
        </inkml:traceFormat>
        <inkml:channelProperties>
          <inkml:channelProperty channel="X" name="resolution" value="1245.42004" units="1/cm"/>
          <inkml:channelProperty channel="Y" name="resolution" value="1983.47461" units="1/cm"/>
          <inkml:channelProperty channel="F" name="resolution" value="0.00051" units="1/dev"/>
        </inkml:channelProperties>
      </inkml:inkSource>
      <inkml:timestamp xml:id="ts0" timeString="2023-11-11T09:46:32.459"/>
    </inkml:context>
    <inkml:brush xml:id="br0">
      <inkml:brushProperty name="width" value="0.26667" units="cm"/>
      <inkml:brushProperty name="height" value="0.53333" units="cm"/>
      <inkml:brushProperty name="color" value="#00FF00"/>
      <inkml:brushProperty name="tip" value="rectangle"/>
      <inkml:brushProperty name="rasterOp" value="maskPen"/>
    </inkml:brush>
  </inkml:definitions>
  <inkml:trace contextRef="#ctx0" brushRef="#br0">78 285 5,'0'0'6,"0"0"0,0 0-1,0 0-1,-11-11 0,11 11 1,0 0 0,0 0 1,0 0 0,0 0-1,0 0 0,0 0 0,0 0-1,0 0-1,0 0-1,0 0-1,0 0 0,0 0 0,0 0 0,0 0 0,0 0 0,0 0 0,0-12 1,0 12 0,16-14 0,0 3-1,5-3 1,9-2 0,2-1-1,10 1 0,-1-1 1,5 6-1,-2 0 0,5 5 0,2 6 1,2 0-1,2 0 1,4 0 0,-5 0 0,9 0 0,-6 0-1,3 0 1,-2 0-1,2-7 1,-3 0-1,1 0 1,0 1-1,3-1 0,0 3 0,6 4 0,-1-4 0,2 4 0,3 0-1,-2 6 1,-1 0-1,0 2 0,-3 0 0,1 1 0,-2 0 0,1-3 0,2 1 0,4-2 0,3-5 0,0 4 0,4-4 0,0 0 1,4 0-1,-2 0 1,0 6-1,0-2 0,3 1 1,3 1 0,3 1-1,0-1 1,-1-2 0,3 1-1,-2-1 1,2-4 0,-4 0-1,2 0 1,0 0-1,3 0 1,0-7-1,2 7 0,-2-3 1,5 3-1,-3-6 0,3 6 1,-2 0-1,3 0 0,-2 0 0,1-3 0,-2-1 0,4-1 0,-4-1 0,1-3 1,-3 0-1,7-2 0,-1 1 0,1-2 1,-1 2-1,4 0 0,-1 1 1,5 2-1,2-4 1,1 2-1,0 0 1,0 0-1,0 0 1,1 3-1,-2-1 1,1 0-1,-2 3 0,-1-1 1,-6 5-1,4-5 0,-2 5 0,-2 0 1,3 0-1,-3 0 0,-2 0 0,-1 9 0,-2-1 1,0 1-1,-2 2 1,-1 0-1,-4 1 0,-4-1 1,2 0-1,-3-2 0,1-1 1,-2 3-1,-2-4 0,3 1 0,2-1 0,-1-1 1,1 2-1,2-1 1,-3 0-1,2 1 1,3-2-1,0 1 1,0 0-1,-1-1 0,3-2 0,-5 1 0,2-5 1,0 0-1,-6 0 0,6 0 0,-1-4 1,1 0-1,0-1 0,1 0 0,0-1 1,0 1-1,0 0 0,2 1 0,-1 0 0,-2 4 0,3-6 1,-6 6-1,3-4 0,-4 4 0,-1 0 0,-6 0 0,-1-4 0,-7 4 0,3 0 1,0 0-1,-4 0 0,-1 0 0,0-4 0,1 4 0,-1 0 0,-1 0 0,-5 0 0,-2 0 0,-2 0 0,0 0 0,-1 0 0,-2-6 0,-1 6 0,0-8 0,-1 4 0,-2-1 1,0-3-1,-7 2 0,1-2 0,-6 1 0,-3-2 0,-6 2 0,-4 2 0,-6-3 0,-7 5 0,2-1 0,-15 4 0,12 0 0,-12 0 0,0 0 0,0 0 0,0 0 0,0 0 0,-10 11 0,-3-4 0,-6 2 1,-8 2-1,-5 3 0,-14 1 0,-2 4 1,-7 0-1,-8 0 0,-1 1-1,-5 2 2,-1-1-2,-3 0 1,-3 0 0,0 1-1,-4-3 1,-3-3 0,-4 1 0,-2-1-1,2-1 1,-5-2 0,-2-3-1,2-1 1,-5 1-1,6-2 1,-7-2-1,-1-6-1,-2 7 1,0-3 1,-2 0 0,-3-4-2,0 0 2,-7 5 0,8-5 0,-6-5 1,1-2-1,0-1 0,0-1 0,3-2 1,-7-2 0,5 1-1,-2-1 0,0 1 0,0 0 0,0 1-1,-1-1 1,0 3 0,0 2 0,0-2 0,1 4-1,0 0 1,1-1 0,-5 1 0,0 1 0,0-1 0,-1 1-1,-1-1 1,-4 0 0,-6 1 0,-1 4-1,-6-4 1,-3 4 0,1 0 0,-4 0 0,-1 4 0,-5 0-1,3 0 1,0-4 0,4 4 0,-1-4-1,2 0 1,1 0 0,-4 0-1,5-5 1,1 5 0,1 0 0,-2-4-1,2 4 1,-4 0 0,5 0 0,0 0 0,4 4-1,-4-4 1,2 4 0,-3-4 0,0 0 0,3 3 0,-3-3 0,3 0 0,-5 4 0,-5-4 1,2 0-1,0 0 0,1 4 1,2-4-1,-1 7 1,-1-4-1,-1 1 1,8 0-1,0 1 1,3-1-1,0-4 0,-2 4 0,2-4 0,4 0 0,2 0 0,2-5 1,1 0-1,0 0 0,4-1 0,-2 3 1,6 3-1,7 0 0,4 0 0,5 0 0,5 7 0,7 0 0,6 2 0,12 1 0,7 0 0,7-1 0,5-1 0,7-1 0,8 1 0,3-1 0,7-1-1,6 2 1,15-8-1,-14 20 1,14-5 0,12 1 0,7-1 0,13 2 1,11-2-1,10-1 0,13-2 1,9-2-1,13-2 0,11 0 0,6-1 0,0 3 1,7-1-2,-2 2 1,8-1 0,5 0 0,3-2-1,2 0 1,4-1-1,4 0 0,9-1 1,7-1 0,7 0-1,0 2 1,5-1-1,13 2 1,10-2 0,3-1-1,5 1 1,3 0 0,5-2 0,-4 0-1,6-4 1,-4 6 0,-3-2 0,0 0 0,-3 0 0,-1 2 0,2 0 0,2 2 1,0 0-1,3 2 1,7-2-1,2 2 0,6-1 0,4 0 0,1 1 0,-1-1 1,0 0-2,-1-3 2,-7 1-1,-3-2 1,-5-1-1,-3-4 1,-3 0-1,0 0 1,1 0 0,1 0 0,-1-4 0,3 4 0,5-5-1,-1 0 1,0 1 0,-2-3 0,1 2-1,-6-1 1,-4-1 0,-7 1-1,-4 0 1,-6 1-1,-6-2 1,-3 7 0,-6-7-1,-6 7 1,-1-6-1,-8 6 1,-1-5-1,-5 5 1,-6-5-1,-6 1 1,-6 0-1,-6-1 0,-9-1 1,-7-2-1,-6-1 0,-13-1 0,-5 1 1,-10-1-2,-9 1 2,-8-2-1,-10 4 0,-7 0 0,-10 7-1,-8-7-5,-3 13-27,-36 7-1,-35 2-2,-40-6-1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Q213"/>
  <sheetViews>
    <sheetView tabSelected="1" topLeftCell="A196" workbookViewId="0">
      <selection activeCell="F50" sqref="F50"/>
    </sheetView>
  </sheetViews>
  <sheetFormatPr defaultRowHeight="15" x14ac:dyDescent="0.25"/>
  <cols>
    <col min="12" max="12" width="12" bestFit="1" customWidth="1"/>
  </cols>
  <sheetData>
    <row r="5" spans="8:17" x14ac:dyDescent="0.25">
      <c r="H5" t="s">
        <v>0</v>
      </c>
      <c r="L5" t="s">
        <v>4</v>
      </c>
    </row>
    <row r="6" spans="8:17" x14ac:dyDescent="0.25">
      <c r="H6" t="s">
        <v>1</v>
      </c>
      <c r="L6" s="1" t="s">
        <v>5</v>
      </c>
    </row>
    <row r="7" spans="8:17" x14ac:dyDescent="0.25">
      <c r="H7" t="s">
        <v>2</v>
      </c>
      <c r="L7" t="s">
        <v>6</v>
      </c>
    </row>
    <row r="8" spans="8:17" x14ac:dyDescent="0.25">
      <c r="H8" t="s">
        <v>3</v>
      </c>
    </row>
    <row r="12" spans="8:17" x14ac:dyDescent="0.25">
      <c r="L12" t="s">
        <v>6</v>
      </c>
    </row>
    <row r="13" spans="8:17" x14ac:dyDescent="0.25">
      <c r="L13" t="s">
        <v>0</v>
      </c>
    </row>
    <row r="14" spans="8:17" ht="15.75" thickBot="1" x14ac:dyDescent="0.3"/>
    <row r="15" spans="8:17" x14ac:dyDescent="0.25">
      <c r="I15" s="2" t="s">
        <v>7</v>
      </c>
      <c r="J15" s="3"/>
      <c r="K15" s="3"/>
      <c r="L15" s="3"/>
      <c r="M15" s="3"/>
      <c r="N15" s="3"/>
      <c r="O15" s="3"/>
      <c r="P15" s="3"/>
      <c r="Q15" s="4"/>
    </row>
    <row r="16" spans="8:17" x14ac:dyDescent="0.25">
      <c r="I16" s="5"/>
      <c r="J16" s="6" t="s">
        <v>8</v>
      </c>
      <c r="K16" s="6"/>
      <c r="L16" s="6" t="s">
        <v>9</v>
      </c>
      <c r="M16" s="6" t="s">
        <v>10</v>
      </c>
      <c r="N16" s="6"/>
      <c r="O16" s="6"/>
      <c r="P16" s="6"/>
      <c r="Q16" s="7"/>
    </row>
    <row r="17" spans="5:17" x14ac:dyDescent="0.25">
      <c r="I17" s="5"/>
      <c r="J17" s="6" t="s">
        <v>11</v>
      </c>
      <c r="K17" s="6"/>
      <c r="L17" s="6"/>
      <c r="M17" s="6"/>
      <c r="N17" s="6"/>
      <c r="O17" s="6" t="s">
        <v>13</v>
      </c>
      <c r="P17" s="6"/>
      <c r="Q17" s="7"/>
    </row>
    <row r="18" spans="5:17" ht="15.75" thickBot="1" x14ac:dyDescent="0.3">
      <c r="I18" s="8"/>
      <c r="J18" s="9" t="s">
        <v>12</v>
      </c>
      <c r="K18" s="9"/>
      <c r="L18" s="9"/>
      <c r="M18" s="9"/>
      <c r="N18" s="9"/>
      <c r="O18" s="9" t="s">
        <v>14</v>
      </c>
      <c r="P18" s="9"/>
      <c r="Q18" s="10"/>
    </row>
    <row r="20" spans="5:17" x14ac:dyDescent="0.25">
      <c r="I20" t="s">
        <v>15</v>
      </c>
    </row>
    <row r="25" spans="5:17" x14ac:dyDescent="0.25">
      <c r="E25" t="s">
        <v>16</v>
      </c>
    </row>
    <row r="26" spans="5:17" x14ac:dyDescent="0.25">
      <c r="G26" t="s">
        <v>17</v>
      </c>
    </row>
    <row r="29" spans="5:17" x14ac:dyDescent="0.25">
      <c r="G29" t="s">
        <v>18</v>
      </c>
    </row>
    <row r="30" spans="5:17" x14ac:dyDescent="0.25">
      <c r="I30" t="s">
        <v>20</v>
      </c>
    </row>
    <row r="31" spans="5:17" x14ac:dyDescent="0.25">
      <c r="I31" t="s">
        <v>19</v>
      </c>
    </row>
    <row r="34" spans="1:14" x14ac:dyDescent="0.25">
      <c r="M34" t="s">
        <v>24</v>
      </c>
    </row>
    <row r="35" spans="1:14" x14ac:dyDescent="0.25">
      <c r="I35" t="s">
        <v>21</v>
      </c>
    </row>
    <row r="36" spans="1:14" x14ac:dyDescent="0.25">
      <c r="I36" t="s">
        <v>22</v>
      </c>
    </row>
    <row r="37" spans="1:14" x14ac:dyDescent="0.25">
      <c r="I37" t="s">
        <v>23</v>
      </c>
    </row>
    <row r="38" spans="1:14" x14ac:dyDescent="0.25">
      <c r="B38" t="s">
        <v>27</v>
      </c>
      <c r="C38" t="s">
        <v>28</v>
      </c>
      <c r="N38" t="s">
        <v>25</v>
      </c>
    </row>
    <row r="39" spans="1:14" x14ac:dyDescent="0.25">
      <c r="C39" s="11" t="s">
        <v>29</v>
      </c>
      <c r="N39" t="s">
        <v>26</v>
      </c>
    </row>
    <row r="42" spans="1:14" x14ac:dyDescent="0.25">
      <c r="H42" t="s">
        <v>0</v>
      </c>
      <c r="L42" t="s">
        <v>4</v>
      </c>
    </row>
    <row r="43" spans="1:14" x14ac:dyDescent="0.25">
      <c r="H43" t="s">
        <v>1</v>
      </c>
      <c r="L43" s="1" t="s">
        <v>5</v>
      </c>
    </row>
    <row r="44" spans="1:14" x14ac:dyDescent="0.25">
      <c r="A44" t="s">
        <v>30</v>
      </c>
      <c r="H44" t="s">
        <v>2</v>
      </c>
      <c r="L44" t="s">
        <v>6</v>
      </c>
    </row>
    <row r="45" spans="1:14" x14ac:dyDescent="0.25">
      <c r="H45" t="s">
        <v>3</v>
      </c>
    </row>
    <row r="46" spans="1:14" x14ac:dyDescent="0.25">
      <c r="A46" t="s">
        <v>31</v>
      </c>
    </row>
    <row r="48" spans="1:14" x14ac:dyDescent="0.25">
      <c r="A48" t="s">
        <v>32</v>
      </c>
    </row>
    <row r="49" spans="1:17" x14ac:dyDescent="0.25">
      <c r="A49" t="s">
        <v>33</v>
      </c>
      <c r="C49" t="s">
        <v>35</v>
      </c>
      <c r="L49" t="s">
        <v>6</v>
      </c>
    </row>
    <row r="50" spans="1:17" x14ac:dyDescent="0.25">
      <c r="A50" t="s">
        <v>34</v>
      </c>
      <c r="C50" t="s">
        <v>36</v>
      </c>
      <c r="L50" t="s">
        <v>0</v>
      </c>
    </row>
    <row r="51" spans="1:17" ht="15.75" thickBot="1" x14ac:dyDescent="0.3"/>
    <row r="52" spans="1:17" x14ac:dyDescent="0.25">
      <c r="I52" s="2" t="s">
        <v>7</v>
      </c>
      <c r="J52" s="3"/>
      <c r="K52" s="3"/>
      <c r="L52" s="3"/>
      <c r="M52" s="3"/>
      <c r="N52" s="3"/>
      <c r="O52" s="3"/>
      <c r="P52" s="3"/>
      <c r="Q52" s="4"/>
    </row>
    <row r="53" spans="1:17" x14ac:dyDescent="0.25">
      <c r="I53" s="5"/>
      <c r="J53" s="6" t="s">
        <v>8</v>
      </c>
      <c r="K53" s="6"/>
      <c r="L53" s="6" t="s">
        <v>9</v>
      </c>
      <c r="M53" s="6" t="s">
        <v>10</v>
      </c>
      <c r="N53" s="6"/>
      <c r="O53" s="6"/>
      <c r="P53" s="6"/>
      <c r="Q53" s="7"/>
    </row>
    <row r="54" spans="1:17" x14ac:dyDescent="0.25">
      <c r="C54" t="s">
        <v>37</v>
      </c>
      <c r="I54" s="5"/>
      <c r="J54" s="6" t="s">
        <v>11</v>
      </c>
      <c r="K54" s="6"/>
      <c r="L54" s="6"/>
      <c r="M54" s="6"/>
      <c r="N54" s="6"/>
      <c r="O54" s="6" t="s">
        <v>13</v>
      </c>
      <c r="P54" s="6"/>
      <c r="Q54" s="7"/>
    </row>
    <row r="55" spans="1:17" ht="15.75" thickBot="1" x14ac:dyDescent="0.3">
      <c r="C55" t="s">
        <v>38</v>
      </c>
      <c r="I55" s="8"/>
      <c r="J55" s="9" t="s">
        <v>12</v>
      </c>
      <c r="K55" s="9"/>
      <c r="L55" s="9"/>
      <c r="M55" s="9"/>
      <c r="N55" s="9"/>
      <c r="O55" s="9" t="s">
        <v>14</v>
      </c>
      <c r="P55" s="9"/>
      <c r="Q55" s="10"/>
    </row>
    <row r="57" spans="1:17" x14ac:dyDescent="0.25">
      <c r="C57" t="s">
        <v>39</v>
      </c>
      <c r="I57" t="s">
        <v>15</v>
      </c>
    </row>
    <row r="60" spans="1:17" x14ac:dyDescent="0.25">
      <c r="H60" t="s">
        <v>40</v>
      </c>
      <c r="L60" t="s">
        <v>18</v>
      </c>
    </row>
    <row r="62" spans="1:17" x14ac:dyDescent="0.25">
      <c r="H62" t="s">
        <v>41</v>
      </c>
      <c r="K62" t="s">
        <v>44</v>
      </c>
      <c r="L62" t="s">
        <v>47</v>
      </c>
    </row>
    <row r="64" spans="1:17" x14ac:dyDescent="0.25">
      <c r="H64" t="s">
        <v>42</v>
      </c>
      <c r="K64" t="s">
        <v>45</v>
      </c>
      <c r="L64" t="s">
        <v>48</v>
      </c>
    </row>
    <row r="66" spans="8:17" x14ac:dyDescent="0.25">
      <c r="H66" t="s">
        <v>43</v>
      </c>
      <c r="K66" t="s">
        <v>46</v>
      </c>
      <c r="L66" t="s">
        <v>49</v>
      </c>
    </row>
    <row r="69" spans="8:17" x14ac:dyDescent="0.25">
      <c r="M69" t="s">
        <v>50</v>
      </c>
      <c r="Q69">
        <v>500</v>
      </c>
    </row>
    <row r="70" spans="8:17" x14ac:dyDescent="0.25">
      <c r="M70" t="s">
        <v>51</v>
      </c>
      <c r="Q70">
        <v>100</v>
      </c>
    </row>
    <row r="71" spans="8:17" x14ac:dyDescent="0.25">
      <c r="M71" t="s">
        <v>52</v>
      </c>
      <c r="Q71">
        <f>Q69/Q70</f>
        <v>5</v>
      </c>
    </row>
    <row r="83" spans="4:17" x14ac:dyDescent="0.25">
      <c r="M83" t="s">
        <v>53</v>
      </c>
      <c r="Q83">
        <f>K91/F86</f>
        <v>5</v>
      </c>
    </row>
    <row r="84" spans="4:17" x14ac:dyDescent="0.25">
      <c r="J84" t="s">
        <v>55</v>
      </c>
    </row>
    <row r="85" spans="4:17" x14ac:dyDescent="0.25">
      <c r="J85" t="s">
        <v>56</v>
      </c>
    </row>
    <row r="86" spans="4:17" x14ac:dyDescent="0.25">
      <c r="D86" t="s">
        <v>54</v>
      </c>
      <c r="F86">
        <v>100</v>
      </c>
      <c r="J86" t="s">
        <v>57</v>
      </c>
    </row>
    <row r="91" spans="4:17" x14ac:dyDescent="0.25">
      <c r="H91" t="s">
        <v>50</v>
      </c>
      <c r="K91">
        <v>500</v>
      </c>
    </row>
    <row r="100" spans="1:17" x14ac:dyDescent="0.25">
      <c r="O100" s="12">
        <v>1</v>
      </c>
      <c r="P100" t="s">
        <v>74</v>
      </c>
    </row>
    <row r="101" spans="1:17" x14ac:dyDescent="0.25">
      <c r="A101" t="s">
        <v>58</v>
      </c>
    </row>
    <row r="102" spans="1:17" x14ac:dyDescent="0.25">
      <c r="N102" t="s">
        <v>75</v>
      </c>
    </row>
    <row r="103" spans="1:17" x14ac:dyDescent="0.25">
      <c r="M103">
        <v>90</v>
      </c>
      <c r="N103">
        <v>100</v>
      </c>
      <c r="O103" t="s">
        <v>76</v>
      </c>
    </row>
    <row r="104" spans="1:17" x14ac:dyDescent="0.25">
      <c r="M104">
        <f>M103*80%</f>
        <v>72</v>
      </c>
      <c r="N104">
        <f>N103*80%</f>
        <v>80</v>
      </c>
      <c r="O104" t="s">
        <v>77</v>
      </c>
    </row>
    <row r="105" spans="1:17" x14ac:dyDescent="0.25">
      <c r="M105">
        <f>M104*80%</f>
        <v>57.6</v>
      </c>
      <c r="N105">
        <f>N104*80%</f>
        <v>64</v>
      </c>
      <c r="O105" t="s">
        <v>78</v>
      </c>
    </row>
    <row r="106" spans="1:17" x14ac:dyDescent="0.25">
      <c r="I106" s="1" t="s">
        <v>5</v>
      </c>
      <c r="M106">
        <f>M105*80%</f>
        <v>46.080000000000005</v>
      </c>
      <c r="N106">
        <f>N105*80%</f>
        <v>51.2</v>
      </c>
      <c r="O106" t="s">
        <v>79</v>
      </c>
    </row>
    <row r="107" spans="1:17" x14ac:dyDescent="0.25">
      <c r="I107" t="s">
        <v>61</v>
      </c>
    </row>
    <row r="108" spans="1:17" x14ac:dyDescent="0.25">
      <c r="A108" t="s">
        <v>59</v>
      </c>
    </row>
    <row r="111" spans="1:17" x14ac:dyDescent="0.25">
      <c r="K111" t="s">
        <v>71</v>
      </c>
    </row>
    <row r="112" spans="1:17" x14ac:dyDescent="0.25">
      <c r="C112" t="s">
        <v>60</v>
      </c>
      <c r="I112" t="s">
        <v>62</v>
      </c>
      <c r="K112" t="s">
        <v>63</v>
      </c>
      <c r="M112" t="s">
        <v>66</v>
      </c>
      <c r="N112" s="11" t="s">
        <v>67</v>
      </c>
      <c r="Q112" t="s">
        <v>72</v>
      </c>
    </row>
    <row r="113" spans="4:17" x14ac:dyDescent="0.25">
      <c r="I113" t="s">
        <v>64</v>
      </c>
      <c r="K113" t="s">
        <v>65</v>
      </c>
      <c r="M113" t="s">
        <v>68</v>
      </c>
      <c r="N113" s="1" t="s">
        <v>67</v>
      </c>
      <c r="Q113" t="s">
        <v>73</v>
      </c>
    </row>
    <row r="114" spans="4:17" x14ac:dyDescent="0.25">
      <c r="M114" t="s">
        <v>69</v>
      </c>
      <c r="N114" s="1" t="s">
        <v>70</v>
      </c>
    </row>
    <row r="118" spans="4:17" x14ac:dyDescent="0.25">
      <c r="D118" t="s">
        <v>81</v>
      </c>
      <c r="G118" t="s">
        <v>82</v>
      </c>
      <c r="K118" t="s">
        <v>80</v>
      </c>
    </row>
    <row r="120" spans="4:17" x14ac:dyDescent="0.25">
      <c r="D120" t="s">
        <v>83</v>
      </c>
      <c r="I120" t="s">
        <v>84</v>
      </c>
    </row>
    <row r="121" spans="4:17" x14ac:dyDescent="0.25">
      <c r="I121" t="s">
        <v>85</v>
      </c>
    </row>
    <row r="125" spans="4:17" x14ac:dyDescent="0.25">
      <c r="E125" t="s">
        <v>86</v>
      </c>
      <c r="J125" t="s">
        <v>87</v>
      </c>
      <c r="N125" t="s">
        <v>88</v>
      </c>
    </row>
    <row r="126" spans="4:17" x14ac:dyDescent="0.25">
      <c r="J126" t="s">
        <v>89</v>
      </c>
    </row>
    <row r="127" spans="4:17" x14ac:dyDescent="0.25">
      <c r="J127" t="s">
        <v>90</v>
      </c>
    </row>
    <row r="137" spans="14:14" x14ac:dyDescent="0.25">
      <c r="N137" t="s">
        <v>91</v>
      </c>
    </row>
    <row r="194" spans="5:13" x14ac:dyDescent="0.25">
      <c r="E194" t="s">
        <v>92</v>
      </c>
    </row>
    <row r="195" spans="5:13" x14ac:dyDescent="0.25">
      <c r="E195" t="s">
        <v>93</v>
      </c>
    </row>
    <row r="196" spans="5:13" x14ac:dyDescent="0.25">
      <c r="E196" t="s">
        <v>94</v>
      </c>
    </row>
    <row r="197" spans="5:13" x14ac:dyDescent="0.25">
      <c r="E197" t="s">
        <v>95</v>
      </c>
    </row>
    <row r="198" spans="5:13" x14ac:dyDescent="0.25">
      <c r="M198" t="s">
        <v>97</v>
      </c>
    </row>
    <row r="199" spans="5:13" x14ac:dyDescent="0.25">
      <c r="M199" t="s">
        <v>98</v>
      </c>
    </row>
    <row r="200" spans="5:13" x14ac:dyDescent="0.25">
      <c r="E200" t="s">
        <v>49</v>
      </c>
      <c r="M200" t="s">
        <v>99</v>
      </c>
    </row>
    <row r="201" spans="5:13" x14ac:dyDescent="0.25">
      <c r="E201" t="s">
        <v>56</v>
      </c>
    </row>
    <row r="202" spans="5:13" x14ac:dyDescent="0.25">
      <c r="E202" t="s">
        <v>96</v>
      </c>
      <c r="M202" t="s">
        <v>100</v>
      </c>
    </row>
    <row r="204" spans="5:13" x14ac:dyDescent="0.25">
      <c r="G204" t="s">
        <v>105</v>
      </c>
      <c r="M204" t="s">
        <v>103</v>
      </c>
    </row>
    <row r="205" spans="5:13" x14ac:dyDescent="0.25">
      <c r="G205" t="s">
        <v>101</v>
      </c>
    </row>
    <row r="206" spans="5:13" x14ac:dyDescent="0.25">
      <c r="G206" t="s">
        <v>106</v>
      </c>
    </row>
    <row r="207" spans="5:13" x14ac:dyDescent="0.25">
      <c r="G207" t="s">
        <v>107</v>
      </c>
      <c r="M207" t="s">
        <v>102</v>
      </c>
    </row>
    <row r="208" spans="5:13" x14ac:dyDescent="0.25">
      <c r="G208" t="s">
        <v>108</v>
      </c>
    </row>
    <row r="210" spans="5:13" x14ac:dyDescent="0.25">
      <c r="M210" t="s">
        <v>104</v>
      </c>
    </row>
    <row r="211" spans="5:13" x14ac:dyDescent="0.25">
      <c r="E211">
        <v>19</v>
      </c>
    </row>
    <row r="212" spans="5:13" x14ac:dyDescent="0.25">
      <c r="E212">
        <v>8</v>
      </c>
    </row>
    <row r="213" spans="5:13" x14ac:dyDescent="0.25">
      <c r="E213" s="13">
        <f>SUM(E211:E212)</f>
        <v>27</v>
      </c>
      <c r="G213" t="s">
        <v>109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</dc:creator>
  <cp:lastModifiedBy>Taha</cp:lastModifiedBy>
  <dcterms:created xsi:type="dcterms:W3CDTF">2023-11-11T08:58:44Z</dcterms:created>
  <dcterms:modified xsi:type="dcterms:W3CDTF">2023-11-11T11:12:11Z</dcterms:modified>
</cp:coreProperties>
</file>