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<sst xmlns="http://schemas.openxmlformats.org/spreadsheetml/2006/main" count="19" uniqueCount="12">
  <si>
    <t>MoveMotor Command</t>
  </si>
  <si>
    <t>Attempts</t>
  </si>
  <si>
    <t>Speed</t>
  </si>
  <si>
    <t>Avg</t>
  </si>
  <si>
    <t>Displacement per run</t>
  </si>
  <si>
    <t>MoveMotorAngle Command</t>
  </si>
  <si>
    <t>MoveMotorCommand</t>
  </si>
  <si>
    <t>MoveMotorAngleCommand</t>
  </si>
  <si>
    <t>Conclusion: Based on our data collected, MoveMotorAngle at speed 80 is the best, as it has the lowest deviance of the speeds measured, both in maximum and average displacement/distance.</t>
  </si>
  <si>
    <t>Avg Disp/ Dist.</t>
  </si>
  <si>
    <t>Maximum Disp</t>
  </si>
  <si>
    <t>Avg Disp/Dist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</si>
</sst>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2" fontId="4" numFmtId="0" xfId="0" applyAlignment="1" applyBorder="1" applyFill="1" applyFont="1">
      <alignment horizontal="left" readingOrder="0"/>
    </xf>
    <xf borderId="2" fillId="0" fontId="3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5" max="5" width="16.14"/>
    <col customWidth="1" min="6" max="6" width="17.29"/>
    <col customWidth="1" min="13" max="13" width="19.14"/>
  </cols>
  <sheetData>
    <row r="2">
      <c r="A2" s="1" t="s">
        <v>0</v>
      </c>
    </row>
    <row r="3">
      <c r="C3" s="2" t="s">
        <v>1</v>
      </c>
    </row>
    <row r="4">
      <c r="A4" s="3" t="s">
        <v>2</v>
      </c>
      <c r="B4" s="3">
        <v>1.0</v>
      </c>
      <c r="C4" s="3">
        <v>2.0</v>
      </c>
      <c r="D4" s="3">
        <v>3.0</v>
      </c>
      <c r="E4" s="3">
        <v>4.0</v>
      </c>
      <c r="F4" s="3">
        <v>5.0</v>
      </c>
      <c r="G4" s="3">
        <v>6.0</v>
      </c>
      <c r="H4" s="3">
        <v>7.0</v>
      </c>
      <c r="I4" s="3">
        <v>8.0</v>
      </c>
      <c r="J4" s="3">
        <v>9.0</v>
      </c>
      <c r="K4" s="3">
        <v>10.0</v>
      </c>
      <c r="L4" s="3" t="s">
        <v>3</v>
      </c>
      <c r="M4" s="3" t="s">
        <v>4</v>
      </c>
    </row>
    <row r="5">
      <c r="A5" s="3">
        <v>60.0</v>
      </c>
      <c r="B5" s="4">
        <v>0.24</v>
      </c>
      <c r="C5" s="4">
        <v>1.14</v>
      </c>
      <c r="D5" s="4">
        <v>0.2</v>
      </c>
      <c r="E5" s="4">
        <v>0.08</v>
      </c>
      <c r="F5" s="4">
        <v>0.23</v>
      </c>
      <c r="G5" s="4">
        <v>0.12</v>
      </c>
      <c r="H5" s="4">
        <v>0.17</v>
      </c>
      <c r="I5" s="4">
        <v>0.02</v>
      </c>
      <c r="J5" s="4">
        <v>0.0</v>
      </c>
      <c r="K5" s="4">
        <v>0.36</v>
      </c>
      <c r="L5" s="5">
        <f t="shared" ref="L5:L9" si="1">AVERAGE(B5:K5)</f>
        <v>0.256</v>
      </c>
      <c r="M5" s="3">
        <v>0.16</v>
      </c>
    </row>
    <row r="6">
      <c r="A6" s="3">
        <v>70.0</v>
      </c>
      <c r="B6" s="3">
        <v>0.38</v>
      </c>
      <c r="C6" s="3">
        <v>1.68</v>
      </c>
      <c r="D6" s="3">
        <v>0.37</v>
      </c>
      <c r="E6" s="3">
        <v>0.1</v>
      </c>
      <c r="F6" s="3">
        <v>0.24</v>
      </c>
      <c r="G6" s="3">
        <v>0.4</v>
      </c>
      <c r="H6" s="3">
        <v>0.5</v>
      </c>
      <c r="I6" s="3">
        <v>0.14</v>
      </c>
      <c r="J6" s="3">
        <v>0.6</v>
      </c>
      <c r="K6" s="3">
        <v>0.2</v>
      </c>
      <c r="L6" s="5">
        <f t="shared" si="1"/>
        <v>0.461</v>
      </c>
      <c r="M6" s="6">
        <f>(E6/36) * 288</f>
        <v>0.8</v>
      </c>
    </row>
    <row r="7">
      <c r="A7" s="3">
        <v>80.0</v>
      </c>
      <c r="B7" s="4">
        <v>0.17</v>
      </c>
      <c r="C7" s="4">
        <v>0.11</v>
      </c>
      <c r="D7" s="4">
        <v>0.04</v>
      </c>
      <c r="E7" s="4">
        <v>0.17</v>
      </c>
      <c r="F7" s="4">
        <v>0.05</v>
      </c>
      <c r="G7" s="4">
        <v>0.12</v>
      </c>
      <c r="H7" s="4">
        <v>0.03</v>
      </c>
      <c r="I7" s="4">
        <v>0.07</v>
      </c>
      <c r="J7" s="4">
        <v>0.12</v>
      </c>
      <c r="K7" s="4">
        <v>0.1</v>
      </c>
      <c r="L7" s="5">
        <f t="shared" si="1"/>
        <v>0.098</v>
      </c>
      <c r="M7" s="3">
        <v>0.24</v>
      </c>
    </row>
    <row r="8">
      <c r="A8" s="3">
        <v>90.0</v>
      </c>
      <c r="B8" s="4">
        <v>0.03</v>
      </c>
      <c r="C8" s="4">
        <v>0.06</v>
      </c>
      <c r="D8" s="4">
        <v>0.04</v>
      </c>
      <c r="E8" s="4">
        <v>0.14</v>
      </c>
      <c r="F8" s="4">
        <v>0.14</v>
      </c>
      <c r="G8" s="4">
        <v>0.07</v>
      </c>
      <c r="H8" s="4">
        <v>0.06</v>
      </c>
      <c r="I8" s="4">
        <v>0.02</v>
      </c>
      <c r="J8" s="4">
        <v>0.17</v>
      </c>
      <c r="K8" s="4">
        <v>0.05</v>
      </c>
      <c r="L8" s="5">
        <f t="shared" si="1"/>
        <v>0.078</v>
      </c>
      <c r="M8" s="6">
        <f> (I8/36) * 288</f>
        <v>0.16</v>
      </c>
    </row>
    <row r="9">
      <c r="A9" s="3">
        <v>100.0</v>
      </c>
      <c r="B9" s="4">
        <v>0.1</v>
      </c>
      <c r="C9" s="3">
        <v>0.09</v>
      </c>
      <c r="D9" s="3">
        <v>0.04</v>
      </c>
      <c r="E9" s="3">
        <v>0.07</v>
      </c>
      <c r="F9" s="3">
        <v>0.05</v>
      </c>
      <c r="G9" s="3">
        <v>0.12</v>
      </c>
      <c r="H9" s="3">
        <v>0.04</v>
      </c>
      <c r="I9" s="3">
        <v>0.07</v>
      </c>
      <c r="J9" s="3">
        <v>0.02</v>
      </c>
      <c r="K9" s="3">
        <v>0.1</v>
      </c>
      <c r="L9" s="5">
        <f t="shared" si="1"/>
        <v>0.07</v>
      </c>
      <c r="M9" s="3">
        <v>0.16</v>
      </c>
    </row>
    <row r="12">
      <c r="A12" s="1" t="s">
        <v>5</v>
      </c>
    </row>
    <row r="13">
      <c r="C13" s="2" t="s">
        <v>1</v>
      </c>
    </row>
    <row r="14">
      <c r="A14" s="3" t="s">
        <v>2</v>
      </c>
      <c r="B14" s="3">
        <v>1.0</v>
      </c>
      <c r="C14" s="3">
        <v>2.0</v>
      </c>
      <c r="D14" s="3">
        <v>3.0</v>
      </c>
      <c r="E14" s="3">
        <v>4.0</v>
      </c>
      <c r="F14" s="3">
        <v>5.0</v>
      </c>
      <c r="G14" s="3">
        <v>6.0</v>
      </c>
      <c r="H14" s="3">
        <v>7.0</v>
      </c>
      <c r="I14" s="3">
        <v>8.0</v>
      </c>
      <c r="J14" s="3">
        <v>9.0</v>
      </c>
      <c r="K14" s="3">
        <v>10.0</v>
      </c>
      <c r="L14" s="3" t="s">
        <v>3</v>
      </c>
      <c r="M14" s="7" t="s">
        <v>4</v>
      </c>
    </row>
    <row r="15">
      <c r="A15" s="3">
        <v>60.0</v>
      </c>
      <c r="B15" s="3">
        <v>0.02</v>
      </c>
      <c r="C15" s="3">
        <v>0.01</v>
      </c>
      <c r="D15" s="3">
        <v>0.26</v>
      </c>
      <c r="E15" s="3">
        <v>0.02</v>
      </c>
      <c r="F15" s="3">
        <v>0.07</v>
      </c>
      <c r="G15" s="3">
        <v>0.05</v>
      </c>
      <c r="H15" s="3">
        <v>0.03</v>
      </c>
      <c r="I15" s="3">
        <v>0.01</v>
      </c>
      <c r="J15" s="3">
        <v>0.07</v>
      </c>
      <c r="K15" s="3">
        <v>0.02</v>
      </c>
      <c r="L15" s="5">
        <f t="shared" ref="L15:L19" si="2">AVERAGE(B15:K15)</f>
        <v>0.056</v>
      </c>
      <c r="M15" s="3">
        <v>0.16</v>
      </c>
    </row>
    <row r="16">
      <c r="A16" s="3">
        <v>70.0</v>
      </c>
      <c r="B16" s="3">
        <v>0.01</v>
      </c>
      <c r="C16" s="3">
        <v>0.13</v>
      </c>
      <c r="D16" s="3">
        <v>0.12</v>
      </c>
      <c r="E16" s="3">
        <v>0.12</v>
      </c>
      <c r="F16" s="3">
        <v>0.12</v>
      </c>
      <c r="G16" s="3">
        <v>0.11</v>
      </c>
      <c r="H16" s="3">
        <v>0.03</v>
      </c>
      <c r="I16" s="3">
        <v>0.08</v>
      </c>
      <c r="J16" s="3">
        <v>0.04</v>
      </c>
      <c r="K16" s="3">
        <v>0.04</v>
      </c>
      <c r="L16" s="5">
        <f t="shared" si="2"/>
        <v>0.08</v>
      </c>
      <c r="M16" s="3">
        <v>0.08</v>
      </c>
    </row>
    <row r="17">
      <c r="A17" s="4">
        <v>80.0</v>
      </c>
      <c r="B17" s="4">
        <v>0.07</v>
      </c>
      <c r="C17" s="4">
        <v>0.06</v>
      </c>
      <c r="D17" s="4">
        <v>0.03</v>
      </c>
      <c r="E17" s="4">
        <v>0.03</v>
      </c>
      <c r="F17" s="4">
        <v>0.05</v>
      </c>
      <c r="G17" s="4">
        <v>0.08</v>
      </c>
      <c r="H17" s="4">
        <v>0.07</v>
      </c>
      <c r="I17" s="4">
        <v>0.02</v>
      </c>
      <c r="J17" s="4">
        <v>0.09</v>
      </c>
      <c r="K17" s="4">
        <v>0.08</v>
      </c>
      <c r="L17" s="5">
        <f t="shared" si="2"/>
        <v>0.058</v>
      </c>
      <c r="M17" s="3">
        <v>0.16</v>
      </c>
    </row>
    <row r="18">
      <c r="A18" s="3">
        <v>90.0</v>
      </c>
      <c r="B18" s="3">
        <v>0.06</v>
      </c>
      <c r="C18" s="3">
        <v>0.01</v>
      </c>
      <c r="D18" s="3">
        <v>0.09</v>
      </c>
      <c r="E18" s="3">
        <v>0.13</v>
      </c>
      <c r="F18" s="3">
        <v>0.02</v>
      </c>
      <c r="G18" s="3">
        <v>0.01</v>
      </c>
      <c r="H18" s="3">
        <v>0.11</v>
      </c>
      <c r="I18" s="3">
        <v>0.05</v>
      </c>
      <c r="J18" s="3">
        <v>0.04</v>
      </c>
      <c r="K18" s="3">
        <v>0.1</v>
      </c>
      <c r="L18" s="5">
        <f t="shared" si="2"/>
        <v>0.062</v>
      </c>
      <c r="M18" s="3">
        <v>0.08</v>
      </c>
    </row>
    <row r="19">
      <c r="A19" s="3">
        <v>100.0</v>
      </c>
      <c r="B19" s="3">
        <v>0.11</v>
      </c>
      <c r="C19" s="3">
        <v>0.02</v>
      </c>
      <c r="D19" s="3">
        <v>0.11</v>
      </c>
      <c r="E19" s="3">
        <v>0.3</v>
      </c>
      <c r="F19" s="3">
        <v>0.01</v>
      </c>
      <c r="G19" s="3">
        <v>0.07</v>
      </c>
      <c r="H19" s="3">
        <v>0.07</v>
      </c>
      <c r="I19" s="3">
        <v>0.01</v>
      </c>
      <c r="J19" s="3">
        <v>0.07</v>
      </c>
      <c r="K19" s="3">
        <v>0.05</v>
      </c>
      <c r="L19" s="5">
        <f t="shared" si="2"/>
        <v>0.082</v>
      </c>
      <c r="M19" s="3">
        <v>0.08</v>
      </c>
    </row>
    <row r="21">
      <c r="A21" s="8" t="s">
        <v>6</v>
      </c>
      <c r="B21" s="9"/>
      <c r="C21" s="10"/>
      <c r="E21" s="8" t="s">
        <v>7</v>
      </c>
      <c r="F21" s="9"/>
      <c r="G21" s="10"/>
      <c r="I21" s="11" t="s">
        <v>8</v>
      </c>
      <c r="M21" s="2"/>
    </row>
    <row r="22">
      <c r="A22" s="3" t="s">
        <v>2</v>
      </c>
      <c r="B22" s="3" t="s">
        <v>9</v>
      </c>
      <c r="C22" s="3" t="s">
        <v>10</v>
      </c>
      <c r="E22" s="3" t="s">
        <v>2</v>
      </c>
      <c r="F22" s="3" t="s">
        <v>11</v>
      </c>
      <c r="G22" s="3" t="s">
        <v>10</v>
      </c>
    </row>
    <row r="23">
      <c r="A23" s="3">
        <v>60.0</v>
      </c>
      <c r="B23" s="5">
        <f t="shared" ref="B23:B27" si="3">L5/36</f>
        <v>0.007111111111</v>
      </c>
      <c r="C23" s="3">
        <v>1.14</v>
      </c>
      <c r="E23" s="3">
        <v>60.0</v>
      </c>
      <c r="F23" s="5">
        <f t="shared" ref="F23:F27" si="4">L15/36</f>
        <v>0.001555555556</v>
      </c>
      <c r="G23" s="3">
        <v>0.26</v>
      </c>
    </row>
    <row r="24">
      <c r="A24" s="3">
        <v>70.0</v>
      </c>
      <c r="B24" s="5">
        <f t="shared" si="3"/>
        <v>0.01280555556</v>
      </c>
      <c r="C24" s="3">
        <v>1.68</v>
      </c>
      <c r="E24" s="3">
        <v>70.0</v>
      </c>
      <c r="F24" s="5">
        <f t="shared" si="4"/>
        <v>0.002222222222</v>
      </c>
      <c r="G24" s="3">
        <v>0.13</v>
      </c>
    </row>
    <row r="25">
      <c r="A25" s="3">
        <v>80.0</v>
      </c>
      <c r="B25" s="5">
        <f t="shared" si="3"/>
        <v>0.002722222222</v>
      </c>
      <c r="C25" s="3">
        <v>0.17</v>
      </c>
      <c r="E25" s="3">
        <v>80.0</v>
      </c>
      <c r="F25" s="5">
        <f t="shared" si="4"/>
        <v>0.001611111111</v>
      </c>
      <c r="G25" s="3">
        <v>0.09</v>
      </c>
    </row>
    <row r="26">
      <c r="A26" s="3">
        <v>90.0</v>
      </c>
      <c r="B26" s="5">
        <f t="shared" si="3"/>
        <v>0.002166666667</v>
      </c>
      <c r="C26" s="3">
        <v>0.17</v>
      </c>
      <c r="E26" s="3">
        <v>90.0</v>
      </c>
      <c r="F26" s="5">
        <f t="shared" si="4"/>
        <v>0.001722222222</v>
      </c>
      <c r="G26" s="3">
        <v>0.13</v>
      </c>
    </row>
    <row r="27">
      <c r="A27" s="3">
        <v>100.0</v>
      </c>
      <c r="B27" s="5">
        <f t="shared" si="3"/>
        <v>0.001944444444</v>
      </c>
      <c r="C27" s="3">
        <v>0.12</v>
      </c>
      <c r="E27" s="3">
        <v>100.0</v>
      </c>
      <c r="F27" s="5">
        <f t="shared" si="4"/>
        <v>0.002277777778</v>
      </c>
      <c r="G27" s="3">
        <v>0.3</v>
      </c>
    </row>
  </sheetData>
  <mergeCells count="5">
    <mergeCell ref="A21:C21"/>
    <mergeCell ref="E21:G21"/>
    <mergeCell ref="I21:L27"/>
    <mergeCell ref="A2:B2"/>
    <mergeCell ref="A12:B12"/>
  </mergeCells>
  <drawing r:id="rId1"/>
</worksheet>
</file>