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8" i="1" l="1"/>
  <c r="B20" i="1"/>
  <c r="B18" i="1"/>
  <c r="H5" i="1"/>
  <c r="H4" i="1"/>
  <c r="H3" i="1"/>
  <c r="H13" i="1"/>
  <c r="H12" i="1"/>
  <c r="H11" i="1"/>
  <c r="C21" i="1"/>
  <c r="C20" i="1"/>
  <c r="C19" i="1"/>
  <c r="C18" i="1"/>
</calcChain>
</file>

<file path=xl/sharedStrings.xml><?xml version="1.0" encoding="utf-8"?>
<sst xmlns="http://schemas.openxmlformats.org/spreadsheetml/2006/main" count="27" uniqueCount="15">
  <si>
    <t>t=0</t>
  </si>
  <si>
    <t>t=1</t>
  </si>
  <si>
    <t>t=2</t>
  </si>
  <si>
    <t>qu</t>
  </si>
  <si>
    <t>1-qu</t>
  </si>
  <si>
    <t>qd</t>
  </si>
  <si>
    <t>1-qd</t>
  </si>
  <si>
    <t>stock</t>
  </si>
  <si>
    <t>risk free asset</t>
  </si>
  <si>
    <t>q0</t>
  </si>
  <si>
    <t>1-q0</t>
  </si>
  <si>
    <t>r0</t>
  </si>
  <si>
    <t>ru</t>
  </si>
  <si>
    <t>rd</t>
  </si>
  <si>
    <t>new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</si>
</sst>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常规" xfId="0" builtinId="0"/>
    <cellStyle name="适中" xfId="1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90" zoomScaleNormal="190" workbookViewId="0">
      <selection activeCell="C18" sqref="C18"/>
    </sheetView>
  </sheetViews>
  <sheetFormatPr defaultRowHeight="14.4" x14ac:dyDescent="0.3"/>
  <sheetData>
    <row r="1" spans="1:8" x14ac:dyDescent="0.3">
      <c r="A1" t="s">
        <v>7</v>
      </c>
    </row>
    <row r="2" spans="1:8" x14ac:dyDescent="0.3">
      <c r="A2" t="s">
        <v>0</v>
      </c>
      <c r="C2" t="s">
        <v>1</v>
      </c>
      <c r="E2" t="s">
        <v>2</v>
      </c>
    </row>
    <row r="3" spans="1:8" x14ac:dyDescent="0.3">
      <c r="A3">
        <v>20</v>
      </c>
      <c r="B3" t="s">
        <v>9</v>
      </c>
      <c r="C3">
        <v>25</v>
      </c>
      <c r="D3" t="s">
        <v>3</v>
      </c>
      <c r="E3">
        <v>30</v>
      </c>
      <c r="G3" t="s">
        <v>3</v>
      </c>
      <c r="H3">
        <f>(1+H11-E4/C3)/(E3/C3-E4/C3)</f>
        <v>0.61363636363636298</v>
      </c>
    </row>
    <row r="4" spans="1:8" x14ac:dyDescent="0.3">
      <c r="D4" t="s">
        <v>4</v>
      </c>
      <c r="E4">
        <v>20</v>
      </c>
      <c r="G4" t="s">
        <v>5</v>
      </c>
      <c r="H4">
        <f>(1+H12-E6/C5)/(E5/C5-E6/C5)</f>
        <v>0.1636363636363635</v>
      </c>
    </row>
    <row r="5" spans="1:8" x14ac:dyDescent="0.3">
      <c r="B5" t="s">
        <v>10</v>
      </c>
      <c r="C5">
        <v>18</v>
      </c>
      <c r="D5" t="s">
        <v>5</v>
      </c>
      <c r="E5">
        <v>28</v>
      </c>
      <c r="G5" t="s">
        <v>9</v>
      </c>
      <c r="H5">
        <f>(1+H13-C5/A3)/(C3/A3-C5/A3)</f>
        <v>0.57142857142857162</v>
      </c>
    </row>
    <row r="6" spans="1:8" x14ac:dyDescent="0.3">
      <c r="D6" t="s">
        <v>6</v>
      </c>
      <c r="E6">
        <v>18</v>
      </c>
    </row>
    <row r="9" spans="1:8" x14ac:dyDescent="0.3">
      <c r="A9" t="s">
        <v>8</v>
      </c>
    </row>
    <row r="10" spans="1:8" x14ac:dyDescent="0.3">
      <c r="A10" t="s">
        <v>0</v>
      </c>
      <c r="C10" t="s">
        <v>1</v>
      </c>
      <c r="E10" t="s">
        <v>2</v>
      </c>
    </row>
    <row r="11" spans="1:8" x14ac:dyDescent="0.3">
      <c r="A11">
        <v>1</v>
      </c>
      <c r="B11" t="s">
        <v>11</v>
      </c>
      <c r="C11">
        <v>1.1000000000000001</v>
      </c>
      <c r="D11" t="s">
        <v>12</v>
      </c>
      <c r="E11">
        <v>1.1499999999999999</v>
      </c>
      <c r="G11" t="s">
        <v>12</v>
      </c>
      <c r="H11">
        <f>E11/C11-1</f>
        <v>4.5454545454545192E-2</v>
      </c>
    </row>
    <row r="12" spans="1:8" x14ac:dyDescent="0.3">
      <c r="E12">
        <v>1.1499999999999999</v>
      </c>
      <c r="G12" t="s">
        <v>13</v>
      </c>
      <c r="H12">
        <f>E13/C13-1</f>
        <v>9.0909090909090828E-2</v>
      </c>
    </row>
    <row r="13" spans="1:8" x14ac:dyDescent="0.3">
      <c r="C13">
        <v>1.1000000000000001</v>
      </c>
      <c r="D13" t="s">
        <v>13</v>
      </c>
      <c r="E13">
        <v>1.2</v>
      </c>
      <c r="G13" t="s">
        <v>11</v>
      </c>
      <c r="H13">
        <f>C11/A11-1</f>
        <v>0.10000000000000009</v>
      </c>
    </row>
    <row r="14" spans="1:8" x14ac:dyDescent="0.3">
      <c r="E14">
        <v>1.2</v>
      </c>
    </row>
    <row r="16" spans="1:8" x14ac:dyDescent="0.3">
      <c r="A16" t="s">
        <v>14</v>
      </c>
    </row>
    <row r="17" spans="1:3" x14ac:dyDescent="0.3">
      <c r="A17" t="s">
        <v>0</v>
      </c>
      <c r="B17" t="s">
        <v>1</v>
      </c>
      <c r="C17" t="s">
        <v>2</v>
      </c>
    </row>
    <row r="18" spans="1:3" x14ac:dyDescent="0.3">
      <c r="A18" s="1">
        <f>B18/(1+H13)</f>
        <v>0.90909090909090906</v>
      </c>
      <c r="B18">
        <f>(H3*C18+(1-H3)*C19)/(1+H11)</f>
        <v>1</v>
      </c>
      <c r="C18">
        <f>E3/C3</f>
        <v>1.2</v>
      </c>
    </row>
    <row r="19" spans="1:3" x14ac:dyDescent="0.3">
      <c r="C19">
        <f>E4/C3</f>
        <v>0.8</v>
      </c>
    </row>
    <row r="20" spans="1:3" x14ac:dyDescent="0.3">
      <c r="B20">
        <f>(H4*C20+(1-H4)*C21)/(1+H12)</f>
        <v>1</v>
      </c>
      <c r="C20">
        <f>E5/C5</f>
        <v>1.5555555555555556</v>
      </c>
    </row>
    <row r="21" spans="1:3" x14ac:dyDescent="0.3">
      <c r="C21">
        <f>E6/C5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2016-05-05T17:24:18Z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6d439893-29ea-4649-aaf7-91acd15f9b47</vt:lpwstr>
  </property>
</Properties>
</file>