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2" windowWidth="22056" windowHeight="9240"/>
  </bookViews>
  <sheets>
    <sheet name="sec_GOOG1" sheetId="1" r:id="rId1"/>
  </sheets>
  <calcPr calcId="145621"/>
</workbook>
</file>

<file path=xl/calcChain.xml><?xml version="1.0" encoding="utf-8"?>
<calcChain xmlns="http://schemas.openxmlformats.org/spreadsheetml/2006/main">
  <c r="F128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3" i="1"/>
  <c r="G13" i="1"/>
  <c r="H17" i="1" s="1"/>
  <c r="G14" i="1"/>
  <c r="H18" i="1" s="1"/>
  <c r="G15" i="1"/>
  <c r="H19" i="1" s="1"/>
  <c r="G16" i="1"/>
  <c r="H20" i="1" s="1"/>
  <c r="G17" i="1"/>
  <c r="H21" i="1" s="1"/>
  <c r="G18" i="1"/>
  <c r="H22" i="1" s="1"/>
  <c r="G19" i="1"/>
  <c r="H23" i="1" s="1"/>
  <c r="G20" i="1"/>
  <c r="H24" i="1" s="1"/>
  <c r="G21" i="1"/>
  <c r="H25" i="1" s="1"/>
  <c r="G22" i="1"/>
  <c r="H26" i="1" s="1"/>
  <c r="G23" i="1"/>
  <c r="H27" i="1" s="1"/>
  <c r="G24" i="1"/>
  <c r="H28" i="1" s="1"/>
  <c r="G25" i="1"/>
  <c r="H29" i="1" s="1"/>
  <c r="G26" i="1"/>
  <c r="H30" i="1" s="1"/>
  <c r="G27" i="1"/>
  <c r="H31" i="1" s="1"/>
  <c r="G28" i="1"/>
  <c r="H32" i="1" s="1"/>
  <c r="G29" i="1"/>
  <c r="H33" i="1" s="1"/>
  <c r="G30" i="1"/>
  <c r="H34" i="1" s="1"/>
  <c r="G31" i="1"/>
  <c r="H35" i="1" s="1"/>
  <c r="G32" i="1"/>
  <c r="H36" i="1" s="1"/>
  <c r="G33" i="1"/>
  <c r="H37" i="1" s="1"/>
  <c r="G34" i="1"/>
  <c r="H38" i="1" s="1"/>
  <c r="G35" i="1"/>
  <c r="H39" i="1" s="1"/>
  <c r="G36" i="1"/>
  <c r="H40" i="1" s="1"/>
  <c r="G37" i="1"/>
  <c r="H41" i="1" s="1"/>
  <c r="G38" i="1"/>
  <c r="H42" i="1" s="1"/>
  <c r="G39" i="1"/>
  <c r="H43" i="1" s="1"/>
  <c r="G40" i="1"/>
  <c r="H44" i="1" s="1"/>
  <c r="G41" i="1"/>
  <c r="H45" i="1" s="1"/>
  <c r="G42" i="1"/>
  <c r="H46" i="1" s="1"/>
  <c r="G43" i="1"/>
  <c r="H47" i="1" s="1"/>
  <c r="G44" i="1"/>
  <c r="H48" i="1" s="1"/>
  <c r="G45" i="1"/>
  <c r="H49" i="1" s="1"/>
  <c r="G46" i="1"/>
  <c r="H50" i="1" s="1"/>
  <c r="G47" i="1"/>
  <c r="H51" i="1" s="1"/>
  <c r="G48" i="1"/>
  <c r="H52" i="1" s="1"/>
  <c r="G49" i="1"/>
  <c r="H53" i="1" s="1"/>
  <c r="G50" i="1"/>
  <c r="H54" i="1" s="1"/>
  <c r="G51" i="1"/>
  <c r="H55" i="1" s="1"/>
  <c r="G52" i="1"/>
  <c r="H56" i="1" s="1"/>
  <c r="G53" i="1"/>
  <c r="H57" i="1" s="1"/>
  <c r="G54" i="1"/>
  <c r="H58" i="1" s="1"/>
  <c r="G55" i="1"/>
  <c r="H59" i="1" s="1"/>
  <c r="G56" i="1"/>
  <c r="H60" i="1" s="1"/>
  <c r="G57" i="1"/>
  <c r="H61" i="1" s="1"/>
  <c r="G58" i="1"/>
  <c r="H62" i="1" s="1"/>
  <c r="G59" i="1"/>
  <c r="H63" i="1" s="1"/>
  <c r="G60" i="1"/>
  <c r="H64" i="1" s="1"/>
  <c r="G61" i="1"/>
  <c r="H65" i="1" s="1"/>
  <c r="G62" i="1"/>
  <c r="H66" i="1" s="1"/>
  <c r="G63" i="1"/>
  <c r="H67" i="1" s="1"/>
  <c r="G64" i="1"/>
  <c r="H68" i="1" s="1"/>
  <c r="G65" i="1"/>
  <c r="H69" i="1" s="1"/>
  <c r="G66" i="1"/>
  <c r="H70" i="1" s="1"/>
  <c r="G67" i="1"/>
  <c r="H71" i="1" s="1"/>
  <c r="G68" i="1"/>
  <c r="H72" i="1" s="1"/>
  <c r="G69" i="1"/>
  <c r="H73" i="1" s="1"/>
  <c r="G70" i="1"/>
  <c r="H74" i="1" s="1"/>
  <c r="G71" i="1"/>
  <c r="H75" i="1" s="1"/>
  <c r="G72" i="1"/>
  <c r="H76" i="1" s="1"/>
  <c r="G73" i="1"/>
  <c r="H77" i="1" s="1"/>
  <c r="G74" i="1"/>
  <c r="H78" i="1" s="1"/>
  <c r="G75" i="1"/>
  <c r="H79" i="1" s="1"/>
  <c r="G76" i="1"/>
  <c r="H80" i="1" s="1"/>
  <c r="G77" i="1"/>
  <c r="H81" i="1" s="1"/>
  <c r="G78" i="1"/>
  <c r="H82" i="1" s="1"/>
  <c r="G79" i="1"/>
  <c r="H83" i="1" s="1"/>
  <c r="G80" i="1"/>
  <c r="H84" i="1" s="1"/>
  <c r="G81" i="1"/>
  <c r="H85" i="1" s="1"/>
  <c r="G82" i="1"/>
  <c r="H86" i="1" s="1"/>
  <c r="G83" i="1"/>
  <c r="H87" i="1" s="1"/>
  <c r="G84" i="1"/>
  <c r="H88" i="1" s="1"/>
  <c r="G85" i="1"/>
  <c r="H89" i="1" s="1"/>
  <c r="G86" i="1"/>
  <c r="H90" i="1" s="1"/>
  <c r="G87" i="1"/>
  <c r="H91" i="1" s="1"/>
  <c r="G88" i="1"/>
  <c r="H92" i="1" s="1"/>
  <c r="G89" i="1"/>
  <c r="H93" i="1" s="1"/>
  <c r="G90" i="1"/>
  <c r="H94" i="1" s="1"/>
  <c r="G91" i="1"/>
  <c r="H95" i="1" s="1"/>
  <c r="G92" i="1"/>
  <c r="H96" i="1" s="1"/>
  <c r="G93" i="1"/>
  <c r="H97" i="1" s="1"/>
  <c r="G94" i="1"/>
  <c r="H98" i="1" s="1"/>
  <c r="G95" i="1"/>
  <c r="H99" i="1" s="1"/>
  <c r="G96" i="1"/>
  <c r="H100" i="1" s="1"/>
  <c r="G97" i="1"/>
  <c r="H101" i="1" s="1"/>
  <c r="G98" i="1"/>
  <c r="H102" i="1" s="1"/>
  <c r="G99" i="1"/>
  <c r="H103" i="1" s="1"/>
  <c r="G100" i="1"/>
  <c r="H104" i="1" s="1"/>
  <c r="G101" i="1"/>
  <c r="H105" i="1" s="1"/>
  <c r="G102" i="1"/>
  <c r="H106" i="1" s="1"/>
  <c r="G103" i="1"/>
  <c r="H107" i="1" s="1"/>
  <c r="G104" i="1"/>
  <c r="H108" i="1" s="1"/>
  <c r="G105" i="1"/>
  <c r="H109" i="1" s="1"/>
  <c r="G106" i="1"/>
  <c r="H110" i="1" s="1"/>
  <c r="G107" i="1"/>
  <c r="H111" i="1" s="1"/>
  <c r="G108" i="1"/>
  <c r="H112" i="1" s="1"/>
  <c r="G109" i="1"/>
  <c r="H113" i="1" s="1"/>
  <c r="G110" i="1"/>
  <c r="H114" i="1" s="1"/>
  <c r="G111" i="1"/>
  <c r="H115" i="1" s="1"/>
  <c r="G112" i="1"/>
  <c r="H116" i="1" s="1"/>
  <c r="G113" i="1"/>
  <c r="H117" i="1" s="1"/>
  <c r="G114" i="1"/>
  <c r="H118" i="1" s="1"/>
  <c r="G115" i="1"/>
  <c r="H119" i="1" s="1"/>
  <c r="G116" i="1"/>
  <c r="H120" i="1" s="1"/>
  <c r="G117" i="1"/>
  <c r="H121" i="1" s="1"/>
  <c r="G118" i="1"/>
  <c r="H122" i="1" s="1"/>
  <c r="G119" i="1"/>
  <c r="H123" i="1" s="1"/>
  <c r="G120" i="1"/>
  <c r="H124" i="1" s="1"/>
  <c r="G121" i="1"/>
  <c r="H125" i="1" s="1"/>
  <c r="G122" i="1"/>
  <c r="H126" i="1" s="1"/>
  <c r="G123" i="1"/>
  <c r="H127" i="1" s="1"/>
  <c r="G124" i="1"/>
  <c r="H128" i="1" s="1"/>
  <c r="G125" i="1"/>
  <c r="H129" i="1" s="1"/>
  <c r="G126" i="1"/>
  <c r="H130" i="1" s="1"/>
  <c r="G127" i="1"/>
  <c r="H131" i="1" s="1"/>
  <c r="G128" i="1"/>
  <c r="H132" i="1" s="1"/>
  <c r="G129" i="1"/>
  <c r="H133" i="1" s="1"/>
  <c r="G130" i="1"/>
  <c r="H134" i="1" s="1"/>
  <c r="G131" i="1"/>
  <c r="H135" i="1" s="1"/>
  <c r="G132" i="1"/>
  <c r="H136" i="1" s="1"/>
  <c r="G133" i="1"/>
  <c r="H137" i="1" s="1"/>
  <c r="G134" i="1"/>
  <c r="H138" i="1" s="1"/>
  <c r="G135" i="1"/>
  <c r="H139" i="1" s="1"/>
  <c r="G136" i="1"/>
  <c r="H140" i="1" s="1"/>
  <c r="G137" i="1"/>
  <c r="H141" i="1" s="1"/>
  <c r="G138" i="1"/>
  <c r="H142" i="1" s="1"/>
  <c r="G139" i="1"/>
  <c r="H143" i="1" s="1"/>
  <c r="G140" i="1"/>
  <c r="H144" i="1" s="1"/>
  <c r="G141" i="1"/>
  <c r="H145" i="1" s="1"/>
  <c r="G142" i="1"/>
  <c r="H146" i="1" s="1"/>
  <c r="G143" i="1"/>
  <c r="H147" i="1" s="1"/>
  <c r="G144" i="1"/>
  <c r="H148" i="1" s="1"/>
  <c r="G145" i="1"/>
  <c r="H149" i="1" s="1"/>
  <c r="G146" i="1"/>
  <c r="H150" i="1" s="1"/>
  <c r="G147" i="1"/>
  <c r="H151" i="1" s="1"/>
  <c r="G148" i="1"/>
  <c r="H152" i="1" s="1"/>
  <c r="G149" i="1"/>
  <c r="H153" i="1" s="1"/>
  <c r="G150" i="1"/>
  <c r="H154" i="1" s="1"/>
  <c r="G151" i="1"/>
  <c r="H155" i="1" s="1"/>
  <c r="G152" i="1"/>
  <c r="H156" i="1" s="1"/>
  <c r="G153" i="1"/>
  <c r="H157" i="1" s="1"/>
  <c r="G154" i="1"/>
  <c r="H158" i="1" s="1"/>
  <c r="G155" i="1"/>
  <c r="H159" i="1" s="1"/>
  <c r="G156" i="1"/>
  <c r="H160" i="1" s="1"/>
  <c r="G157" i="1"/>
  <c r="H161" i="1" s="1"/>
  <c r="G158" i="1"/>
  <c r="H162" i="1" s="1"/>
  <c r="G159" i="1"/>
  <c r="H163" i="1" s="1"/>
  <c r="G160" i="1"/>
  <c r="H164" i="1" s="1"/>
  <c r="G161" i="1"/>
  <c r="H165" i="1" s="1"/>
  <c r="G162" i="1"/>
  <c r="H166" i="1" s="1"/>
  <c r="G163" i="1"/>
  <c r="H167" i="1" s="1"/>
  <c r="G164" i="1"/>
  <c r="H168" i="1" s="1"/>
  <c r="G165" i="1"/>
  <c r="H169" i="1" s="1"/>
  <c r="G166" i="1"/>
  <c r="H170" i="1" s="1"/>
  <c r="G167" i="1"/>
  <c r="H171" i="1" s="1"/>
  <c r="G168" i="1"/>
  <c r="H172" i="1" s="1"/>
  <c r="G169" i="1"/>
  <c r="H173" i="1" s="1"/>
  <c r="G170" i="1"/>
  <c r="H174" i="1" s="1"/>
  <c r="G171" i="1"/>
  <c r="H175" i="1" s="1"/>
  <c r="G172" i="1"/>
  <c r="H176" i="1" s="1"/>
  <c r="G173" i="1"/>
  <c r="H177" i="1" s="1"/>
  <c r="G174" i="1"/>
  <c r="H178" i="1" s="1"/>
  <c r="G175" i="1"/>
  <c r="H179" i="1" s="1"/>
  <c r="G176" i="1"/>
  <c r="H180" i="1" s="1"/>
  <c r="G177" i="1"/>
  <c r="H181" i="1" s="1"/>
  <c r="G178" i="1"/>
  <c r="H182" i="1" s="1"/>
  <c r="G179" i="1"/>
  <c r="H183" i="1" s="1"/>
  <c r="G180" i="1"/>
  <c r="H184" i="1" s="1"/>
  <c r="G181" i="1"/>
  <c r="H185" i="1" s="1"/>
  <c r="G182" i="1"/>
  <c r="H186" i="1" s="1"/>
  <c r="G183" i="1"/>
  <c r="H187" i="1" s="1"/>
  <c r="G184" i="1"/>
  <c r="H188" i="1" s="1"/>
  <c r="G185" i="1"/>
  <c r="H189" i="1" s="1"/>
  <c r="G186" i="1"/>
  <c r="H190" i="1" s="1"/>
  <c r="G187" i="1"/>
  <c r="H191" i="1" s="1"/>
  <c r="G188" i="1"/>
  <c r="H192" i="1" s="1"/>
  <c r="G189" i="1"/>
  <c r="H193" i="1" s="1"/>
  <c r="G190" i="1"/>
  <c r="H194" i="1" s="1"/>
  <c r="G191" i="1"/>
  <c r="H195" i="1" s="1"/>
  <c r="G192" i="1"/>
  <c r="H196" i="1" s="1"/>
  <c r="G193" i="1"/>
  <c r="H197" i="1" s="1"/>
  <c r="G194" i="1"/>
  <c r="H198" i="1" s="1"/>
  <c r="G195" i="1"/>
  <c r="H199" i="1" s="1"/>
  <c r="G196" i="1"/>
  <c r="H200" i="1" s="1"/>
  <c r="G197" i="1"/>
  <c r="H201" i="1" s="1"/>
  <c r="G198" i="1"/>
  <c r="H202" i="1" s="1"/>
  <c r="G199" i="1"/>
  <c r="H203" i="1" s="1"/>
  <c r="G200" i="1"/>
  <c r="H204" i="1" s="1"/>
  <c r="G201" i="1"/>
  <c r="H205" i="1" s="1"/>
  <c r="G202" i="1"/>
  <c r="H206" i="1" s="1"/>
  <c r="G203" i="1"/>
  <c r="H207" i="1" s="1"/>
  <c r="G204" i="1"/>
  <c r="H208" i="1" s="1"/>
  <c r="G205" i="1"/>
  <c r="H209" i="1" s="1"/>
  <c r="G206" i="1"/>
  <c r="H210" i="1" s="1"/>
  <c r="G207" i="1"/>
  <c r="H211" i="1" s="1"/>
  <c r="G208" i="1"/>
  <c r="H212" i="1" s="1"/>
  <c r="G209" i="1"/>
  <c r="H213" i="1" s="1"/>
  <c r="G210" i="1"/>
  <c r="H214" i="1" s="1"/>
  <c r="G211" i="1"/>
  <c r="H215" i="1" s="1"/>
  <c r="G212" i="1"/>
  <c r="H216" i="1" s="1"/>
  <c r="G213" i="1"/>
  <c r="H217" i="1" s="1"/>
  <c r="G214" i="1"/>
  <c r="H218" i="1" s="1"/>
  <c r="G215" i="1"/>
  <c r="H219" i="1" s="1"/>
  <c r="G216" i="1"/>
  <c r="H220" i="1" s="1"/>
  <c r="G217" i="1"/>
  <c r="H221" i="1" s="1"/>
  <c r="G218" i="1"/>
  <c r="H222" i="1" s="1"/>
  <c r="G219" i="1"/>
  <c r="H223" i="1" s="1"/>
  <c r="G220" i="1"/>
  <c r="H224" i="1" s="1"/>
  <c r="G221" i="1"/>
  <c r="H225" i="1" s="1"/>
  <c r="G222" i="1"/>
  <c r="H226" i="1" s="1"/>
  <c r="G223" i="1"/>
  <c r="H227" i="1" s="1"/>
  <c r="G224" i="1"/>
  <c r="H228" i="1" s="1"/>
  <c r="G225" i="1"/>
  <c r="H229" i="1" s="1"/>
  <c r="G226" i="1"/>
  <c r="H230" i="1" s="1"/>
  <c r="G227" i="1"/>
  <c r="H231" i="1" s="1"/>
  <c r="G228" i="1"/>
  <c r="H232" i="1" s="1"/>
  <c r="G229" i="1"/>
  <c r="H233" i="1" s="1"/>
  <c r="G230" i="1"/>
  <c r="H234" i="1" s="1"/>
  <c r="G231" i="1"/>
  <c r="H235" i="1" s="1"/>
  <c r="G232" i="1"/>
  <c r="H236" i="1" s="1"/>
  <c r="G233" i="1"/>
  <c r="H237" i="1" s="1"/>
  <c r="G234" i="1"/>
  <c r="H238" i="1" s="1"/>
  <c r="G235" i="1"/>
  <c r="H239" i="1" s="1"/>
  <c r="G236" i="1"/>
  <c r="H240" i="1" s="1"/>
  <c r="G237" i="1"/>
  <c r="H241" i="1" s="1"/>
  <c r="G238" i="1"/>
  <c r="H242" i="1" s="1"/>
  <c r="G239" i="1"/>
  <c r="H243" i="1" s="1"/>
  <c r="G240" i="1"/>
  <c r="H244" i="1" s="1"/>
  <c r="G241" i="1"/>
  <c r="H245" i="1" s="1"/>
  <c r="G242" i="1"/>
  <c r="H246" i="1" s="1"/>
  <c r="G243" i="1"/>
  <c r="H247" i="1" s="1"/>
  <c r="G244" i="1"/>
  <c r="H248" i="1" s="1"/>
  <c r="G245" i="1"/>
  <c r="H249" i="1" s="1"/>
  <c r="G246" i="1"/>
  <c r="H250" i="1" s="1"/>
  <c r="G247" i="1"/>
  <c r="H251" i="1" s="1"/>
  <c r="G248" i="1"/>
  <c r="H252" i="1" s="1"/>
  <c r="G249" i="1"/>
  <c r="H253" i="1" s="1"/>
  <c r="G250" i="1"/>
  <c r="G251" i="1"/>
  <c r="G252" i="1"/>
  <c r="G253" i="1"/>
  <c r="G12" i="1"/>
  <c r="H16" i="1" s="1"/>
  <c r="C11" i="1" l="1"/>
  <c r="C64" i="1"/>
  <c r="C125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6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16" i="1"/>
  <c r="D17" i="1"/>
  <c r="D18" i="1"/>
  <c r="D19" i="1"/>
  <c r="D20" i="1"/>
  <c r="D67" i="1" l="1"/>
  <c r="D15" i="1"/>
  <c r="D65" i="1"/>
  <c r="D68" i="1"/>
  <c r="D64" i="1"/>
</calcChain>
</file>

<file path=xl/sharedStrings.xml><?xml version="1.0" encoding="utf-8"?>
<sst xmlns="http://schemas.openxmlformats.org/spreadsheetml/2006/main" count="7" uniqueCount="5">
  <si>
    <t>date</t>
  </si>
  <si>
    <t>close_adj</t>
  </si>
  <si>
    <t>std10</t>
  </si>
  <si>
    <t>smv5</t>
  </si>
  <si>
    <t>logRet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</si>
</sst>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6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6" fontId="0" fillId="0" borderId="0" xfId="0" applyNumberFormat="1"/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好" xfId="6" builtinId="26" customBuiltin="1"/>
    <cellStyle name="差" xfId="7" builtinId="27" customBuiltin="1"/>
    <cellStyle name="常规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tabSelected="1" topLeftCell="A107" workbookViewId="0">
      <selection activeCell="I123" sqref="I123"/>
    </sheetView>
  </sheetViews>
  <sheetFormatPr defaultRowHeight="14.4" x14ac:dyDescent="0.3"/>
  <cols>
    <col min="1" max="1" width="10.5546875" bestFit="1" customWidth="1"/>
    <col min="8" max="8" width="10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2</v>
      </c>
      <c r="H1" t="s">
        <v>3</v>
      </c>
    </row>
    <row r="2" spans="1:8" x14ac:dyDescent="0.3">
      <c r="A2" s="1">
        <v>40546</v>
      </c>
      <c r="B2">
        <v>604.35</v>
      </c>
    </row>
    <row r="3" spans="1:8" x14ac:dyDescent="0.3">
      <c r="A3" s="1">
        <v>40547</v>
      </c>
      <c r="B3">
        <v>602.12</v>
      </c>
      <c r="F3">
        <f>LN(B3/B2)</f>
        <v>-3.6967393131627966E-3</v>
      </c>
    </row>
    <row r="4" spans="1:8" x14ac:dyDescent="0.3">
      <c r="A4" s="1">
        <v>40548</v>
      </c>
      <c r="B4">
        <v>609.07000000000005</v>
      </c>
      <c r="F4">
        <f t="shared" ref="F4:F67" si="0">LN(B4/B3)</f>
        <v>1.1476442640943253E-2</v>
      </c>
    </row>
    <row r="5" spans="1:8" x14ac:dyDescent="0.3">
      <c r="A5" s="1">
        <v>40549</v>
      </c>
      <c r="B5">
        <v>613.5</v>
      </c>
      <c r="F5">
        <f t="shared" si="0"/>
        <v>7.2470605177196853E-3</v>
      </c>
    </row>
    <row r="6" spans="1:8" x14ac:dyDescent="0.3">
      <c r="A6" s="1">
        <v>40550</v>
      </c>
      <c r="B6">
        <v>616.44000000000005</v>
      </c>
      <c r="F6">
        <f t="shared" si="0"/>
        <v>4.7807301162107211E-3</v>
      </c>
    </row>
    <row r="7" spans="1:8" x14ac:dyDescent="0.3">
      <c r="A7" s="1">
        <v>40553</v>
      </c>
      <c r="B7">
        <v>614.21</v>
      </c>
      <c r="F7">
        <f t="shared" si="0"/>
        <v>-3.6241050514119024E-3</v>
      </c>
    </row>
    <row r="8" spans="1:8" x14ac:dyDescent="0.3">
      <c r="A8" s="1">
        <v>40554</v>
      </c>
      <c r="B8">
        <v>616.01</v>
      </c>
      <c r="F8">
        <f t="shared" si="0"/>
        <v>2.9263079522224558E-3</v>
      </c>
    </row>
    <row r="9" spans="1:8" x14ac:dyDescent="0.3">
      <c r="A9" s="1">
        <v>40555</v>
      </c>
      <c r="B9">
        <v>616.87</v>
      </c>
      <c r="F9">
        <f t="shared" si="0"/>
        <v>1.3951076171025431E-3</v>
      </c>
    </row>
    <row r="10" spans="1:8" x14ac:dyDescent="0.3">
      <c r="A10" s="1">
        <v>40556</v>
      </c>
      <c r="B10">
        <v>616.69000000000005</v>
      </c>
      <c r="F10">
        <f t="shared" si="0"/>
        <v>-2.9183825882405241E-4</v>
      </c>
    </row>
    <row r="11" spans="1:8" x14ac:dyDescent="0.3">
      <c r="A11" s="1">
        <v>40557</v>
      </c>
      <c r="B11">
        <v>624.17999999999995</v>
      </c>
      <c r="C11">
        <f>_xlfn.STDEV.S(B2:B11)</f>
        <v>6.5290091131809467</v>
      </c>
      <c r="F11">
        <f t="shared" si="0"/>
        <v>1.2072321784592978E-2</v>
      </c>
    </row>
    <row r="12" spans="1:8" x14ac:dyDescent="0.3">
      <c r="A12" s="1">
        <v>40561</v>
      </c>
      <c r="B12">
        <v>639.63</v>
      </c>
      <c r="C12">
        <f t="shared" ref="C12:C75" si="1">_xlfn.STDEV.S(B3:B12)</f>
        <v>9.8276568926677399</v>
      </c>
      <c r="F12">
        <f t="shared" si="0"/>
        <v>2.4451095864164336E-2</v>
      </c>
      <c r="G12">
        <f t="shared" ref="G12:G75" si="2">_xlfn.STDEV.S(F3:F12)</f>
        <v>8.6034496381738081E-3</v>
      </c>
    </row>
    <row r="13" spans="1:8" x14ac:dyDescent="0.3">
      <c r="A13" s="1">
        <v>40562</v>
      </c>
      <c r="B13">
        <v>631.75</v>
      </c>
      <c r="C13">
        <f t="shared" si="1"/>
        <v>9.3403857284137501</v>
      </c>
      <c r="F13">
        <f t="shared" si="0"/>
        <v>-1.2396137906719519E-2</v>
      </c>
      <c r="G13">
        <f t="shared" si="2"/>
        <v>9.9850944165177698E-3</v>
      </c>
    </row>
    <row r="14" spans="1:8" x14ac:dyDescent="0.3">
      <c r="A14" s="1">
        <v>40563</v>
      </c>
      <c r="B14">
        <v>626.77</v>
      </c>
      <c r="C14">
        <f t="shared" si="1"/>
        <v>8.7309491020290562</v>
      </c>
      <c r="F14">
        <f t="shared" si="0"/>
        <v>-7.9140990888553493E-3</v>
      </c>
      <c r="G14">
        <f t="shared" si="2"/>
        <v>1.0418661387222583E-2</v>
      </c>
    </row>
    <row r="15" spans="1:8" x14ac:dyDescent="0.3">
      <c r="A15" s="1">
        <v>40564</v>
      </c>
      <c r="B15">
        <v>611.83000000000004</v>
      </c>
      <c r="C15">
        <f t="shared" si="1"/>
        <v>8.9171866515049167</v>
      </c>
      <c r="D15">
        <f>AVERAGE(C11:C15)</f>
        <v>8.6690374975592821</v>
      </c>
      <c r="F15">
        <f t="shared" si="0"/>
        <v>-2.4125181032292827E-2</v>
      </c>
      <c r="G15">
        <f t="shared" si="2"/>
        <v>1.3282234981427263E-2</v>
      </c>
    </row>
    <row r="16" spans="1:8" x14ac:dyDescent="0.3">
      <c r="A16" s="1">
        <v>40567</v>
      </c>
      <c r="B16">
        <v>611.08000000000004</v>
      </c>
      <c r="C16">
        <f t="shared" si="1"/>
        <v>9.3990611824325718</v>
      </c>
      <c r="D16">
        <f t="shared" ref="D16:D79" si="3">AVERAGE(C12:C16)</f>
        <v>9.243047911409608</v>
      </c>
      <c r="F16">
        <f t="shared" si="0"/>
        <v>-1.2265826496333275E-3</v>
      </c>
      <c r="G16">
        <f t="shared" si="2"/>
        <v>1.3163608482703957E-2</v>
      </c>
      <c r="H16">
        <f t="shared" ref="H16:H79" si="4">AVERAGE(G12:G16)</f>
        <v>1.1090609781209076E-2</v>
      </c>
    </row>
    <row r="17" spans="1:8" x14ac:dyDescent="0.3">
      <c r="A17" s="1">
        <v>40568</v>
      </c>
      <c r="B17">
        <v>619.91</v>
      </c>
      <c r="C17">
        <f t="shared" si="1"/>
        <v>9.1167328455854992</v>
      </c>
      <c r="D17">
        <f t="shared" si="3"/>
        <v>9.1008631019931592</v>
      </c>
      <c r="F17">
        <f t="shared" si="0"/>
        <v>1.4346422714372621E-2</v>
      </c>
      <c r="G17">
        <f t="shared" si="2"/>
        <v>1.3949531003444385E-2</v>
      </c>
      <c r="H17">
        <f t="shared" si="4"/>
        <v>1.2159826054263193E-2</v>
      </c>
    </row>
    <row r="18" spans="1:8" x14ac:dyDescent="0.3">
      <c r="A18" s="1">
        <v>40569</v>
      </c>
      <c r="B18">
        <v>616.5</v>
      </c>
      <c r="C18">
        <f t="shared" si="1"/>
        <v>9.0853770789475963</v>
      </c>
      <c r="D18">
        <f t="shared" si="3"/>
        <v>9.0498613720999277</v>
      </c>
      <c r="F18">
        <f t="shared" si="0"/>
        <v>-5.5159836074957919E-3</v>
      </c>
      <c r="G18">
        <f t="shared" si="2"/>
        <v>1.4069815203325254E-2</v>
      </c>
      <c r="H18">
        <f t="shared" si="4"/>
        <v>1.2976770211624689E-2</v>
      </c>
    </row>
    <row r="19" spans="1:8" x14ac:dyDescent="0.3">
      <c r="A19" s="1">
        <v>40570</v>
      </c>
      <c r="B19">
        <v>616.79</v>
      </c>
      <c r="C19">
        <f t="shared" si="1"/>
        <v>9.0899615571855339</v>
      </c>
      <c r="D19">
        <f t="shared" si="3"/>
        <v>9.1216638631312232</v>
      </c>
      <c r="F19">
        <f t="shared" si="0"/>
        <v>4.7028680252811942E-4</v>
      </c>
      <c r="G19">
        <f t="shared" si="2"/>
        <v>1.4063244779177971E-2</v>
      </c>
      <c r="H19">
        <f t="shared" si="4"/>
        <v>1.3705686890015764E-2</v>
      </c>
    </row>
    <row r="20" spans="1:8" x14ac:dyDescent="0.3">
      <c r="A20" s="1">
        <v>40571</v>
      </c>
      <c r="B20">
        <v>600.99</v>
      </c>
      <c r="C20">
        <f t="shared" si="1"/>
        <v>11.140166615550324</v>
      </c>
      <c r="D20">
        <f t="shared" si="3"/>
        <v>9.5662598559403058</v>
      </c>
      <c r="F20">
        <f t="shared" si="0"/>
        <v>-2.595031394525615E-2</v>
      </c>
      <c r="G20">
        <f t="shared" si="2"/>
        <v>1.6284982902331834E-2</v>
      </c>
      <c r="H20">
        <f t="shared" si="4"/>
        <v>1.4306236474196682E-2</v>
      </c>
    </row>
    <row r="21" spans="1:8" x14ac:dyDescent="0.3">
      <c r="A21" s="1">
        <v>40574</v>
      </c>
      <c r="B21">
        <v>600.36</v>
      </c>
      <c r="C21">
        <f t="shared" si="1"/>
        <v>12.586290116189465</v>
      </c>
      <c r="D21">
        <f t="shared" si="3"/>
        <v>10.203705642691684</v>
      </c>
      <c r="F21">
        <f t="shared" si="0"/>
        <v>-1.0488201735568679E-3</v>
      </c>
      <c r="G21">
        <f t="shared" si="2"/>
        <v>1.5482156741604008E-2</v>
      </c>
      <c r="H21">
        <f t="shared" si="4"/>
        <v>1.476994612597669E-2</v>
      </c>
    </row>
    <row r="22" spans="1:8" x14ac:dyDescent="0.3">
      <c r="A22" s="1">
        <v>40575</v>
      </c>
      <c r="B22">
        <v>611.04</v>
      </c>
      <c r="C22">
        <f t="shared" si="1"/>
        <v>9.9970893541848156</v>
      </c>
      <c r="D22">
        <f t="shared" si="3"/>
        <v>10.379776944411548</v>
      </c>
      <c r="F22">
        <f t="shared" si="0"/>
        <v>1.7632948189091908E-2</v>
      </c>
      <c r="G22">
        <f t="shared" si="2"/>
        <v>1.4191675051976962E-2</v>
      </c>
      <c r="H22">
        <f t="shared" si="4"/>
        <v>1.4818374935683207E-2</v>
      </c>
    </row>
    <row r="23" spans="1:8" x14ac:dyDescent="0.3">
      <c r="A23" s="1">
        <v>40576</v>
      </c>
      <c r="B23">
        <v>612</v>
      </c>
      <c r="C23">
        <f t="shared" si="1"/>
        <v>8.0078878474774839</v>
      </c>
      <c r="D23">
        <f t="shared" si="3"/>
        <v>10.164279098117525</v>
      </c>
      <c r="F23">
        <f t="shared" si="0"/>
        <v>1.5698590351200523E-3</v>
      </c>
      <c r="G23">
        <f t="shared" si="2"/>
        <v>1.402241854876485E-2</v>
      </c>
      <c r="H23">
        <f t="shared" si="4"/>
        <v>1.4808895604771125E-2</v>
      </c>
    </row>
    <row r="24" spans="1:8" x14ac:dyDescent="0.3">
      <c r="A24" s="1">
        <v>40577</v>
      </c>
      <c r="B24">
        <v>610.15</v>
      </c>
      <c r="C24">
        <f t="shared" si="1"/>
        <v>6.3153169182375661</v>
      </c>
      <c r="D24">
        <f t="shared" si="3"/>
        <v>9.6093501703279305</v>
      </c>
      <c r="F24">
        <f t="shared" si="0"/>
        <v>-3.0274539344775442E-3</v>
      </c>
      <c r="G24">
        <f t="shared" si="2"/>
        <v>1.3923760591374418E-2</v>
      </c>
      <c r="H24">
        <f t="shared" si="4"/>
        <v>1.4780998767210413E-2</v>
      </c>
    </row>
    <row r="25" spans="1:8" x14ac:dyDescent="0.3">
      <c r="A25" s="1">
        <v>40578</v>
      </c>
      <c r="B25">
        <v>610.98</v>
      </c>
      <c r="C25">
        <f t="shared" si="1"/>
        <v>6.3095941056281601</v>
      </c>
      <c r="D25">
        <f t="shared" si="3"/>
        <v>8.6432356683434968</v>
      </c>
      <c r="F25">
        <f t="shared" si="0"/>
        <v>1.3593968337806933E-3</v>
      </c>
      <c r="G25">
        <f t="shared" si="2"/>
        <v>1.17222290804011E-2</v>
      </c>
      <c r="H25">
        <f t="shared" si="4"/>
        <v>1.3868448002824269E-2</v>
      </c>
    </row>
    <row r="26" spans="1:8" x14ac:dyDescent="0.3">
      <c r="A26" s="1">
        <v>40581</v>
      </c>
      <c r="B26">
        <v>614.29499999999996</v>
      </c>
      <c r="C26">
        <f t="shared" si="1"/>
        <v>6.3965650721478662</v>
      </c>
      <c r="D26">
        <f t="shared" si="3"/>
        <v>7.4052906595351784</v>
      </c>
      <c r="F26">
        <f t="shared" si="0"/>
        <v>5.4110433795312649E-3</v>
      </c>
      <c r="G26">
        <f t="shared" si="2"/>
        <v>1.1841126770088136E-2</v>
      </c>
      <c r="H26">
        <f t="shared" si="4"/>
        <v>1.3140242008521093E-2</v>
      </c>
    </row>
    <row r="27" spans="1:8" x14ac:dyDescent="0.3">
      <c r="A27" s="1">
        <v>40582</v>
      </c>
      <c r="B27">
        <v>618.38</v>
      </c>
      <c r="C27">
        <f t="shared" si="1"/>
        <v>6.1824950240353695</v>
      </c>
      <c r="D27">
        <f t="shared" si="3"/>
        <v>6.6423717935052888</v>
      </c>
      <c r="F27">
        <f t="shared" si="0"/>
        <v>6.6278864325333255E-3</v>
      </c>
      <c r="G27">
        <f t="shared" si="2"/>
        <v>1.1066277247426145E-2</v>
      </c>
      <c r="H27">
        <f t="shared" si="4"/>
        <v>1.2515162447610931E-2</v>
      </c>
    </row>
    <row r="28" spans="1:8" x14ac:dyDescent="0.3">
      <c r="A28" s="1">
        <v>40583</v>
      </c>
      <c r="B28">
        <v>616.5</v>
      </c>
      <c r="C28">
        <f t="shared" si="1"/>
        <v>6.1824950240353687</v>
      </c>
      <c r="D28">
        <f t="shared" si="3"/>
        <v>6.2772932288168661</v>
      </c>
      <c r="F28">
        <f t="shared" si="0"/>
        <v>-3.0448326192946654E-3</v>
      </c>
      <c r="G28">
        <f t="shared" si="2"/>
        <v>1.0962653867128065E-2</v>
      </c>
      <c r="H28">
        <f t="shared" si="4"/>
        <v>1.1903209511283574E-2</v>
      </c>
    </row>
    <row r="29" spans="1:8" x14ac:dyDescent="0.3">
      <c r="A29" s="1">
        <v>40584</v>
      </c>
      <c r="B29">
        <v>616.44000000000005</v>
      </c>
      <c r="C29">
        <f t="shared" si="1"/>
        <v>6.1479030074399246</v>
      </c>
      <c r="D29">
        <f t="shared" si="3"/>
        <v>6.2438104466573376</v>
      </c>
      <c r="F29">
        <f t="shared" si="0"/>
        <v>-9.7328337222097523E-5</v>
      </c>
      <c r="G29">
        <f t="shared" si="2"/>
        <v>1.0961417703969318E-2</v>
      </c>
      <c r="H29">
        <f t="shared" si="4"/>
        <v>1.1310740933802552E-2</v>
      </c>
    </row>
    <row r="30" spans="1:8" x14ac:dyDescent="0.3">
      <c r="A30" s="1">
        <v>40585</v>
      </c>
      <c r="B30">
        <v>624.5</v>
      </c>
      <c r="C30">
        <f t="shared" si="1"/>
        <v>6.3386952960018172</v>
      </c>
      <c r="D30">
        <f t="shared" si="3"/>
        <v>6.2496306847320691</v>
      </c>
      <c r="F30">
        <f t="shared" si="0"/>
        <v>1.2990335298455533E-2</v>
      </c>
      <c r="G30">
        <f t="shared" si="2"/>
        <v>6.9080256392858768E-3</v>
      </c>
      <c r="H30">
        <f t="shared" si="4"/>
        <v>1.034790024557951E-2</v>
      </c>
    </row>
    <row r="31" spans="1:8" x14ac:dyDescent="0.3">
      <c r="A31" s="1">
        <v>40588</v>
      </c>
      <c r="B31">
        <v>628.15</v>
      </c>
      <c r="C31">
        <f t="shared" si="1"/>
        <v>6.0398592928790809</v>
      </c>
      <c r="D31">
        <f t="shared" si="3"/>
        <v>6.1782895288783122</v>
      </c>
      <c r="F31">
        <f t="shared" si="0"/>
        <v>5.8276618847943528E-3</v>
      </c>
      <c r="G31">
        <f t="shared" si="2"/>
        <v>6.7069291426963256E-3</v>
      </c>
      <c r="H31">
        <f t="shared" si="4"/>
        <v>9.3210607201011479E-3</v>
      </c>
    </row>
    <row r="32" spans="1:8" x14ac:dyDescent="0.3">
      <c r="A32" s="1">
        <v>40589</v>
      </c>
      <c r="B32">
        <v>624.15</v>
      </c>
      <c r="C32">
        <f t="shared" si="1"/>
        <v>6.2054476291221512</v>
      </c>
      <c r="D32">
        <f t="shared" si="3"/>
        <v>6.1828800498956689</v>
      </c>
      <c r="F32">
        <f t="shared" si="0"/>
        <v>-6.3882673533668518E-3</v>
      </c>
      <c r="G32">
        <f t="shared" si="2"/>
        <v>5.7195860498707816E-3</v>
      </c>
      <c r="H32">
        <f t="shared" si="4"/>
        <v>8.2517224805900725E-3</v>
      </c>
    </row>
    <row r="33" spans="1:8" x14ac:dyDescent="0.3">
      <c r="A33" s="1">
        <v>40590</v>
      </c>
      <c r="B33">
        <v>624.22</v>
      </c>
      <c r="C33">
        <f t="shared" si="1"/>
        <v>6.1932920926147528</v>
      </c>
      <c r="D33">
        <f t="shared" si="3"/>
        <v>6.1850394636115453</v>
      </c>
      <c r="F33">
        <f t="shared" si="0"/>
        <v>1.1214623881293946E-4</v>
      </c>
      <c r="G33">
        <f t="shared" si="2"/>
        <v>5.7537191938726922E-3</v>
      </c>
      <c r="H33">
        <f t="shared" si="4"/>
        <v>7.2099355459389987E-3</v>
      </c>
    </row>
    <row r="34" spans="1:8" x14ac:dyDescent="0.3">
      <c r="A34" s="1">
        <v>40591</v>
      </c>
      <c r="B34">
        <v>625.26</v>
      </c>
      <c r="C34">
        <f t="shared" si="1"/>
        <v>5.6764607762622976</v>
      </c>
      <c r="D34">
        <f t="shared" si="3"/>
        <v>6.0907510173760198</v>
      </c>
      <c r="F34">
        <f t="shared" si="0"/>
        <v>1.6646928965181856E-3</v>
      </c>
      <c r="G34">
        <f t="shared" si="2"/>
        <v>5.4853173896096648E-3</v>
      </c>
      <c r="H34">
        <f t="shared" si="4"/>
        <v>6.1147154830670687E-3</v>
      </c>
    </row>
    <row r="35" spans="1:8" x14ac:dyDescent="0.3">
      <c r="A35" s="1">
        <v>40592</v>
      </c>
      <c r="B35">
        <v>630.08000000000004</v>
      </c>
      <c r="C35">
        <f t="shared" si="1"/>
        <v>5.4035210999660048</v>
      </c>
      <c r="D35">
        <f t="shared" si="3"/>
        <v>5.9037161781688585</v>
      </c>
      <c r="F35">
        <f t="shared" si="0"/>
        <v>7.6792322183696724E-3</v>
      </c>
      <c r="G35">
        <f t="shared" si="2"/>
        <v>5.7058146399693128E-3</v>
      </c>
      <c r="H35">
        <f t="shared" si="4"/>
        <v>5.8742732832037558E-3</v>
      </c>
    </row>
    <row r="36" spans="1:8" x14ac:dyDescent="0.3">
      <c r="A36" s="1">
        <v>40596</v>
      </c>
      <c r="B36">
        <v>610.21</v>
      </c>
      <c r="C36">
        <f t="shared" si="1"/>
        <v>6.1676962203619068</v>
      </c>
      <c r="D36">
        <f t="shared" si="3"/>
        <v>5.9292835636654226</v>
      </c>
      <c r="F36">
        <f t="shared" si="0"/>
        <v>-3.2043635232988983E-2</v>
      </c>
      <c r="G36">
        <f t="shared" si="2"/>
        <v>1.2386493600247604E-2</v>
      </c>
      <c r="H36">
        <f t="shared" si="4"/>
        <v>7.0101861747140113E-3</v>
      </c>
    </row>
    <row r="37" spans="1:8" x14ac:dyDescent="0.3">
      <c r="A37" s="1">
        <v>40597</v>
      </c>
      <c r="B37">
        <v>611.32000000000005</v>
      </c>
      <c r="C37">
        <f t="shared" si="1"/>
        <v>6.9550829534153422</v>
      </c>
      <c r="D37">
        <f t="shared" si="3"/>
        <v>6.079210628524061</v>
      </c>
      <c r="F37">
        <f t="shared" si="0"/>
        <v>1.8173934418639613E-3</v>
      </c>
      <c r="G37">
        <f t="shared" si="2"/>
        <v>1.2163094193110758E-2</v>
      </c>
      <c r="H37">
        <f t="shared" si="4"/>
        <v>8.2988878033620067E-3</v>
      </c>
    </row>
    <row r="38" spans="1:8" x14ac:dyDescent="0.3">
      <c r="A38" s="1">
        <v>40598</v>
      </c>
      <c r="B38">
        <v>608.82000000000005</v>
      </c>
      <c r="C38">
        <f t="shared" si="1"/>
        <v>7.8799157496905963</v>
      </c>
      <c r="D38">
        <f t="shared" si="3"/>
        <v>6.4165353599392292</v>
      </c>
      <c r="F38">
        <f t="shared" si="0"/>
        <v>-4.0978961405891178E-3</v>
      </c>
      <c r="G38">
        <f t="shared" si="2"/>
        <v>1.2185876224404556E-2</v>
      </c>
      <c r="H38">
        <f t="shared" si="4"/>
        <v>9.5853192094683785E-3</v>
      </c>
    </row>
    <row r="39" spans="1:8" x14ac:dyDescent="0.3">
      <c r="A39" s="1">
        <v>40599</v>
      </c>
      <c r="B39">
        <v>610.04</v>
      </c>
      <c r="C39">
        <f t="shared" si="1"/>
        <v>8.4675960775968271</v>
      </c>
      <c r="D39">
        <f t="shared" si="3"/>
        <v>6.9747624202061358</v>
      </c>
      <c r="F39">
        <f t="shared" si="0"/>
        <v>2.0018712689362623E-3</v>
      </c>
      <c r="G39">
        <f t="shared" si="2"/>
        <v>1.2226022060089298E-2</v>
      </c>
      <c r="H39">
        <f t="shared" si="4"/>
        <v>1.0933460143564305E-2</v>
      </c>
    </row>
    <row r="40" spans="1:8" x14ac:dyDescent="0.3">
      <c r="A40" s="1">
        <v>40602</v>
      </c>
      <c r="B40">
        <v>613.4</v>
      </c>
      <c r="C40">
        <f t="shared" si="1"/>
        <v>8.4923210411916568</v>
      </c>
      <c r="D40">
        <f t="shared" si="3"/>
        <v>7.5925224084512664</v>
      </c>
      <c r="F40">
        <f t="shared" si="0"/>
        <v>5.4927228921680697E-3</v>
      </c>
      <c r="G40">
        <f t="shared" si="2"/>
        <v>1.1476694251770258E-2</v>
      </c>
      <c r="H40">
        <f t="shared" si="4"/>
        <v>1.2087636065924496E-2</v>
      </c>
    </row>
    <row r="41" spans="1:8" x14ac:dyDescent="0.3">
      <c r="A41" s="1">
        <v>40603</v>
      </c>
      <c r="B41">
        <v>600.76</v>
      </c>
      <c r="C41">
        <f t="shared" si="1"/>
        <v>9.4233766064328943</v>
      </c>
      <c r="D41">
        <f t="shared" si="3"/>
        <v>8.2436584856654633</v>
      </c>
      <c r="F41">
        <f t="shared" si="0"/>
        <v>-2.0821731342771113E-2</v>
      </c>
      <c r="G41">
        <f t="shared" si="2"/>
        <v>1.2553919161919395E-2</v>
      </c>
      <c r="H41">
        <f t="shared" si="4"/>
        <v>1.2121121178258854E-2</v>
      </c>
    </row>
    <row r="42" spans="1:8" x14ac:dyDescent="0.3">
      <c r="A42" s="1">
        <v>40604</v>
      </c>
      <c r="B42">
        <v>600.79</v>
      </c>
      <c r="C42">
        <f t="shared" si="1"/>
        <v>10.007905763833811</v>
      </c>
      <c r="D42">
        <f t="shared" si="3"/>
        <v>8.8542230477491568</v>
      </c>
      <c r="F42">
        <f t="shared" si="0"/>
        <v>4.9935499989605195E-5</v>
      </c>
      <c r="G42">
        <f t="shared" si="2"/>
        <v>1.2608916383436952E-2</v>
      </c>
      <c r="H42">
        <f t="shared" si="4"/>
        <v>1.2210285616324092E-2</v>
      </c>
    </row>
    <row r="43" spans="1:8" x14ac:dyDescent="0.3">
      <c r="A43" s="1">
        <v>40605</v>
      </c>
      <c r="B43">
        <v>609.55999999999995</v>
      </c>
      <c r="C43">
        <f t="shared" si="1"/>
        <v>9.3109495875674497</v>
      </c>
      <c r="D43">
        <f t="shared" si="3"/>
        <v>9.1404298153245271</v>
      </c>
      <c r="F43">
        <f t="shared" si="0"/>
        <v>1.4491929584290341E-2</v>
      </c>
      <c r="G43">
        <f t="shared" si="2"/>
        <v>1.3863993008739098E-2</v>
      </c>
      <c r="H43">
        <f t="shared" si="4"/>
        <v>1.2545908973191E-2</v>
      </c>
    </row>
    <row r="44" spans="1:8" x14ac:dyDescent="0.3">
      <c r="A44" s="1">
        <v>40606</v>
      </c>
      <c r="B44">
        <v>600.62</v>
      </c>
      <c r="C44">
        <f t="shared" si="1"/>
        <v>8.6563438522790417</v>
      </c>
      <c r="D44">
        <f t="shared" si="3"/>
        <v>9.1781793702609704</v>
      </c>
      <c r="F44">
        <f t="shared" si="0"/>
        <v>-1.4774930393563732E-2</v>
      </c>
      <c r="G44">
        <f t="shared" si="2"/>
        <v>1.4299397189163435E-2</v>
      </c>
      <c r="H44">
        <f t="shared" si="4"/>
        <v>1.2960583999005829E-2</v>
      </c>
    </row>
    <row r="45" spans="1:8" x14ac:dyDescent="0.3">
      <c r="A45" s="1">
        <v>40609</v>
      </c>
      <c r="B45">
        <v>591.66</v>
      </c>
      <c r="C45">
        <f t="shared" si="1"/>
        <v>6.8808959364961364</v>
      </c>
      <c r="D45">
        <f t="shared" si="3"/>
        <v>8.8558943493218685</v>
      </c>
      <c r="F45">
        <f t="shared" si="0"/>
        <v>-1.503030945580346E-2</v>
      </c>
      <c r="G45">
        <f t="shared" si="2"/>
        <v>1.4035725015012972E-2</v>
      </c>
      <c r="H45">
        <f t="shared" si="4"/>
        <v>1.347239015165437E-2</v>
      </c>
    </row>
    <row r="46" spans="1:8" x14ac:dyDescent="0.3">
      <c r="A46" s="1">
        <v>40610</v>
      </c>
      <c r="B46">
        <v>592.30999999999995</v>
      </c>
      <c r="C46">
        <f t="shared" si="1"/>
        <v>7.843440004941157</v>
      </c>
      <c r="D46">
        <f t="shared" si="3"/>
        <v>8.5399070290235208</v>
      </c>
      <c r="F46">
        <f t="shared" si="0"/>
        <v>1.0980009042519639E-3</v>
      </c>
      <c r="G46">
        <f t="shared" si="2"/>
        <v>1.0824906053089516E-2</v>
      </c>
      <c r="H46">
        <f t="shared" si="4"/>
        <v>1.3126587529888396E-2</v>
      </c>
    </row>
    <row r="47" spans="1:8" x14ac:dyDescent="0.3">
      <c r="A47" s="1">
        <v>40611</v>
      </c>
      <c r="B47">
        <v>591.77</v>
      </c>
      <c r="C47">
        <f t="shared" si="1"/>
        <v>8.2234827036832687</v>
      </c>
      <c r="D47">
        <f t="shared" si="3"/>
        <v>8.1830224169934116</v>
      </c>
      <c r="F47">
        <f t="shared" si="0"/>
        <v>-9.1210059698115071E-4</v>
      </c>
      <c r="G47">
        <f t="shared" si="2"/>
        <v>1.0724521546564699E-2</v>
      </c>
      <c r="H47">
        <f t="shared" si="4"/>
        <v>1.2749708562513942E-2</v>
      </c>
    </row>
    <row r="48" spans="1:8" x14ac:dyDescent="0.3">
      <c r="A48" s="1">
        <v>40612</v>
      </c>
      <c r="B48">
        <v>580.29999999999995</v>
      </c>
      <c r="C48">
        <f t="shared" si="1"/>
        <v>10.274723516150368</v>
      </c>
      <c r="D48">
        <f t="shared" si="3"/>
        <v>8.3757772027099939</v>
      </c>
      <c r="F48">
        <f t="shared" si="0"/>
        <v>-1.957283468300109E-2</v>
      </c>
      <c r="G48">
        <f t="shared" si="2"/>
        <v>1.1911241804886532E-2</v>
      </c>
      <c r="H48">
        <f t="shared" si="4"/>
        <v>1.2359158321743429E-2</v>
      </c>
    </row>
    <row r="49" spans="1:8" x14ac:dyDescent="0.3">
      <c r="A49" s="1">
        <v>40613</v>
      </c>
      <c r="B49">
        <v>576.71</v>
      </c>
      <c r="C49">
        <f t="shared" si="1"/>
        <v>11.652700974452221</v>
      </c>
      <c r="D49">
        <f t="shared" si="3"/>
        <v>8.9750486271446306</v>
      </c>
      <c r="F49">
        <f t="shared" si="0"/>
        <v>-6.2056706873841348E-3</v>
      </c>
      <c r="G49">
        <f t="shared" si="2"/>
        <v>1.1671000323150918E-2</v>
      </c>
      <c r="H49">
        <f t="shared" si="4"/>
        <v>1.1833478948540928E-2</v>
      </c>
    </row>
    <row r="50" spans="1:8" x14ac:dyDescent="0.3">
      <c r="A50" s="1">
        <v>40616</v>
      </c>
      <c r="B50">
        <v>569.99</v>
      </c>
      <c r="C50">
        <f t="shared" si="1"/>
        <v>12.423009163108038</v>
      </c>
      <c r="D50">
        <f t="shared" si="3"/>
        <v>10.083471272467012</v>
      </c>
      <c r="F50">
        <f t="shared" si="0"/>
        <v>-1.1720723694126993E-2</v>
      </c>
      <c r="G50">
        <f t="shared" si="2"/>
        <v>1.1105843620740767E-2</v>
      </c>
      <c r="H50">
        <f t="shared" si="4"/>
        <v>1.1247502669686486E-2</v>
      </c>
    </row>
    <row r="51" spans="1:8" x14ac:dyDescent="0.3">
      <c r="A51" s="1">
        <v>40617</v>
      </c>
      <c r="B51">
        <v>569.55999999999995</v>
      </c>
      <c r="C51">
        <f t="shared" si="1"/>
        <v>13.678633825544606</v>
      </c>
      <c r="D51">
        <f t="shared" si="3"/>
        <v>11.250510036587702</v>
      </c>
      <c r="F51">
        <f t="shared" si="0"/>
        <v>-7.5468390225768569E-4</v>
      </c>
      <c r="G51">
        <f t="shared" si="2"/>
        <v>1.0172906555259754E-2</v>
      </c>
      <c r="H51">
        <f t="shared" si="4"/>
        <v>1.1117102770120535E-2</v>
      </c>
    </row>
    <row r="52" spans="1:8" x14ac:dyDescent="0.3">
      <c r="A52" s="1">
        <v>40618</v>
      </c>
      <c r="B52">
        <v>557.1</v>
      </c>
      <c r="C52">
        <f t="shared" si="1"/>
        <v>16.03074393504901</v>
      </c>
      <c r="D52">
        <f t="shared" si="3"/>
        <v>12.811962282860851</v>
      </c>
      <c r="F52">
        <f t="shared" si="0"/>
        <v>-2.2119375886023966E-2</v>
      </c>
      <c r="G52">
        <f t="shared" si="2"/>
        <v>1.1230141398366381E-2</v>
      </c>
      <c r="H52">
        <f t="shared" si="4"/>
        <v>1.1218226740480872E-2</v>
      </c>
    </row>
    <row r="53" spans="1:8" x14ac:dyDescent="0.3">
      <c r="A53" s="1">
        <v>40619</v>
      </c>
      <c r="B53">
        <v>561.36</v>
      </c>
      <c r="C53">
        <f t="shared" si="1"/>
        <v>14.665704362370191</v>
      </c>
      <c r="D53">
        <f t="shared" si="3"/>
        <v>13.690158452104814</v>
      </c>
      <c r="F53">
        <f t="shared" si="0"/>
        <v>7.6176539172635414E-3</v>
      </c>
      <c r="G53">
        <f t="shared" si="2"/>
        <v>9.857480073769246E-3</v>
      </c>
      <c r="H53">
        <f t="shared" si="4"/>
        <v>1.0807474394257412E-2</v>
      </c>
    </row>
    <row r="54" spans="1:8" x14ac:dyDescent="0.3">
      <c r="A54" s="1">
        <v>40620</v>
      </c>
      <c r="B54">
        <v>561.05999999999995</v>
      </c>
      <c r="C54">
        <f t="shared" si="1"/>
        <v>13.517825104489081</v>
      </c>
      <c r="D54">
        <f t="shared" si="3"/>
        <v>14.063183278112186</v>
      </c>
      <c r="F54">
        <f t="shared" si="0"/>
        <v>-5.3455926862300675E-4</v>
      </c>
      <c r="G54">
        <f t="shared" si="2"/>
        <v>9.8367091986882212E-3</v>
      </c>
      <c r="H54">
        <f t="shared" si="4"/>
        <v>1.0440616169364873E-2</v>
      </c>
    </row>
    <row r="55" spans="1:8" x14ac:dyDescent="0.3">
      <c r="A55" s="1">
        <v>40623</v>
      </c>
      <c r="B55">
        <v>576.5</v>
      </c>
      <c r="C55">
        <f t="shared" si="1"/>
        <v>12.255676417254341</v>
      </c>
      <c r="D55">
        <f t="shared" si="3"/>
        <v>14.029716728941446</v>
      </c>
      <c r="F55">
        <f t="shared" si="0"/>
        <v>2.7147488033703371E-2</v>
      </c>
      <c r="G55">
        <f t="shared" si="2"/>
        <v>1.4058529934526415E-2</v>
      </c>
      <c r="H55">
        <f t="shared" si="4"/>
        <v>1.1031153432122003E-2</v>
      </c>
    </row>
    <row r="56" spans="1:8" x14ac:dyDescent="0.3">
      <c r="A56" s="1">
        <v>40624</v>
      </c>
      <c r="B56">
        <v>577.32000000000005</v>
      </c>
      <c r="C56">
        <f t="shared" si="1"/>
        <v>10.515054868562924</v>
      </c>
      <c r="D56">
        <f t="shared" si="3"/>
        <v>13.39700093754511</v>
      </c>
      <c r="F56">
        <f t="shared" si="0"/>
        <v>1.4213657902491044E-3</v>
      </c>
      <c r="G56">
        <f t="shared" si="2"/>
        <v>1.4068338358142056E-2</v>
      </c>
      <c r="H56">
        <f t="shared" si="4"/>
        <v>1.1810239792698464E-2</v>
      </c>
    </row>
    <row r="57" spans="1:8" x14ac:dyDescent="0.3">
      <c r="A57" s="1">
        <v>40625</v>
      </c>
      <c r="B57">
        <v>582.16</v>
      </c>
      <c r="C57">
        <f t="shared" si="1"/>
        <v>8.8282667230512075</v>
      </c>
      <c r="D57">
        <f t="shared" si="3"/>
        <v>11.956505495145548</v>
      </c>
      <c r="F57">
        <f t="shared" si="0"/>
        <v>8.348618539468125E-3</v>
      </c>
      <c r="G57">
        <f t="shared" si="2"/>
        <v>1.4487663445676592E-2</v>
      </c>
      <c r="H57">
        <f t="shared" si="4"/>
        <v>1.2461744202160506E-2</v>
      </c>
    </row>
    <row r="58" spans="1:8" x14ac:dyDescent="0.3">
      <c r="A58" s="1">
        <v>40626</v>
      </c>
      <c r="B58">
        <v>586.89</v>
      </c>
      <c r="C58">
        <f t="shared" si="1"/>
        <v>9.7774618951500454</v>
      </c>
      <c r="D58">
        <f t="shared" si="3"/>
        <v>10.978857001701519</v>
      </c>
      <c r="F58">
        <f t="shared" si="0"/>
        <v>8.0920847024993289E-3</v>
      </c>
      <c r="G58">
        <f t="shared" si="2"/>
        <v>1.3272665041980379E-2</v>
      </c>
      <c r="H58">
        <f t="shared" si="4"/>
        <v>1.3144781195802733E-2</v>
      </c>
    </row>
    <row r="59" spans="1:8" x14ac:dyDescent="0.3">
      <c r="A59" s="1">
        <v>40627</v>
      </c>
      <c r="B59">
        <v>579.74</v>
      </c>
      <c r="C59">
        <f t="shared" si="1"/>
        <v>9.9889514520349483</v>
      </c>
      <c r="D59">
        <f t="shared" si="3"/>
        <v>10.273082271210694</v>
      </c>
      <c r="F59">
        <f t="shared" si="0"/>
        <v>-1.225768156859571E-2</v>
      </c>
      <c r="G59">
        <f t="shared" si="2"/>
        <v>1.3772833814427021E-2</v>
      </c>
      <c r="H59">
        <f t="shared" si="4"/>
        <v>1.3932006118950494E-2</v>
      </c>
    </row>
    <row r="60" spans="1:8" x14ac:dyDescent="0.3">
      <c r="A60" s="1">
        <v>40630</v>
      </c>
      <c r="B60">
        <v>575.36</v>
      </c>
      <c r="C60">
        <f t="shared" si="1"/>
        <v>10.003187547532592</v>
      </c>
      <c r="D60">
        <f t="shared" si="3"/>
        <v>9.8225844972663428</v>
      </c>
      <c r="F60">
        <f t="shared" si="0"/>
        <v>-7.5837953295337622E-3</v>
      </c>
      <c r="G60">
        <f t="shared" si="2"/>
        <v>1.342183161952688E-2</v>
      </c>
      <c r="H60">
        <f t="shared" si="4"/>
        <v>1.3804666455950586E-2</v>
      </c>
    </row>
    <row r="61" spans="1:8" x14ac:dyDescent="0.3">
      <c r="A61" s="1">
        <v>40631</v>
      </c>
      <c r="B61">
        <v>581.73</v>
      </c>
      <c r="C61">
        <f t="shared" si="1"/>
        <v>10.313543199760852</v>
      </c>
      <c r="D61">
        <f t="shared" si="3"/>
        <v>9.7822821635059292</v>
      </c>
      <c r="F61">
        <f t="shared" si="0"/>
        <v>1.101049071943562E-2</v>
      </c>
      <c r="G61">
        <f t="shared" si="2"/>
        <v>1.3768179181472381E-2</v>
      </c>
      <c r="H61">
        <f t="shared" si="4"/>
        <v>1.3744634620616652E-2</v>
      </c>
    </row>
    <row r="62" spans="1:8" x14ac:dyDescent="0.3">
      <c r="A62" s="1">
        <v>40632</v>
      </c>
      <c r="B62">
        <v>581.84</v>
      </c>
      <c r="C62">
        <f t="shared" si="1"/>
        <v>8.6655822398472271</v>
      </c>
      <c r="D62">
        <f t="shared" si="3"/>
        <v>9.7497452668651317</v>
      </c>
      <c r="F62">
        <f t="shared" si="0"/>
        <v>1.8907328364903779E-4</v>
      </c>
      <c r="G62">
        <f t="shared" si="2"/>
        <v>1.0917553407472576E-2</v>
      </c>
      <c r="H62">
        <f t="shared" si="4"/>
        <v>1.3030612612975848E-2</v>
      </c>
    </row>
    <row r="63" spans="1:8" x14ac:dyDescent="0.3">
      <c r="A63" s="1">
        <v>40633</v>
      </c>
      <c r="B63">
        <v>586.76</v>
      </c>
      <c r="C63">
        <f t="shared" si="1"/>
        <v>7.3985437005460106</v>
      </c>
      <c r="D63">
        <f t="shared" si="3"/>
        <v>9.2739616279443258</v>
      </c>
      <c r="F63">
        <f t="shared" si="0"/>
        <v>8.4203817732766313E-3</v>
      </c>
      <c r="G63">
        <f t="shared" si="2"/>
        <v>1.0947199889396559E-2</v>
      </c>
      <c r="H63">
        <f t="shared" si="4"/>
        <v>1.2565519582459083E-2</v>
      </c>
    </row>
    <row r="64" spans="1:8" x14ac:dyDescent="0.3">
      <c r="A64" s="1">
        <v>40634</v>
      </c>
      <c r="B64">
        <v>591.79999999999995</v>
      </c>
      <c r="C64">
        <f>_xlfn.STDEV.P(B55:B64)</f>
        <v>4.9404696133059876</v>
      </c>
      <c r="D64">
        <f t="shared" si="3"/>
        <v>8.2642652601985347</v>
      </c>
      <c r="F64">
        <f t="shared" si="0"/>
        <v>8.5528623465471708E-3</v>
      </c>
      <c r="G64">
        <f t="shared" si="2"/>
        <v>1.0866606668490198E-2</v>
      </c>
      <c r="H64">
        <f t="shared" si="4"/>
        <v>1.1984274153271718E-2</v>
      </c>
    </row>
    <row r="65" spans="1:8" x14ac:dyDescent="0.3">
      <c r="A65" s="1">
        <v>40637</v>
      </c>
      <c r="B65">
        <v>587.67999999999995</v>
      </c>
      <c r="C65">
        <f t="shared" si="1"/>
        <v>5.0921722062178452</v>
      </c>
      <c r="D65">
        <f t="shared" si="3"/>
        <v>7.2820621919355846</v>
      </c>
      <c r="F65">
        <f t="shared" si="0"/>
        <v>-6.9861578947520934E-3</v>
      </c>
      <c r="G65">
        <f t="shared" si="2"/>
        <v>8.3146576092217785E-3</v>
      </c>
      <c r="H65">
        <f t="shared" si="4"/>
        <v>1.09628393512107E-2</v>
      </c>
    </row>
    <row r="66" spans="1:8" x14ac:dyDescent="0.3">
      <c r="A66" s="1">
        <v>40638</v>
      </c>
      <c r="B66">
        <v>569.09</v>
      </c>
      <c r="C66">
        <f t="shared" si="1"/>
        <v>6.58222564520878</v>
      </c>
      <c r="D66">
        <f t="shared" si="3"/>
        <v>6.5357986810251703</v>
      </c>
      <c r="F66">
        <f t="shared" si="0"/>
        <v>-3.2143988220948778E-2</v>
      </c>
      <c r="G66">
        <f t="shared" si="2"/>
        <v>1.3620628788593351E-2</v>
      </c>
      <c r="H66">
        <f t="shared" si="4"/>
        <v>1.0933329272634894E-2</v>
      </c>
    </row>
    <row r="67" spans="1:8" x14ac:dyDescent="0.3">
      <c r="A67" s="1">
        <v>40639</v>
      </c>
      <c r="B67">
        <v>574.17999999999995</v>
      </c>
      <c r="C67">
        <f t="shared" si="1"/>
        <v>7.0675927852259255</v>
      </c>
      <c r="D67">
        <f t="shared" si="3"/>
        <v>6.2162007901009098</v>
      </c>
      <c r="F67">
        <f t="shared" si="0"/>
        <v>8.9043421606255554E-3</v>
      </c>
      <c r="G67">
        <f t="shared" si="2"/>
        <v>1.3666042996547081E-2</v>
      </c>
      <c r="H67">
        <f t="shared" si="4"/>
        <v>1.1483027190449793E-2</v>
      </c>
    </row>
    <row r="68" spans="1:8" x14ac:dyDescent="0.3">
      <c r="A68" s="1">
        <v>40640</v>
      </c>
      <c r="B68">
        <v>580</v>
      </c>
      <c r="C68">
        <f t="shared" si="1"/>
        <v>6.8158716732833549</v>
      </c>
      <c r="D68">
        <f t="shared" si="3"/>
        <v>6.0996663846483781</v>
      </c>
      <c r="F68">
        <f t="shared" ref="F68:F131" si="5">LN(B68/B67)</f>
        <v>1.0085167529431211E-2</v>
      </c>
      <c r="G68">
        <f t="shared" si="2"/>
        <v>1.3833052095574092E-2</v>
      </c>
      <c r="H68">
        <f t="shared" si="4"/>
        <v>1.2060197631685299E-2</v>
      </c>
    </row>
    <row r="69" spans="1:8" x14ac:dyDescent="0.3">
      <c r="A69" s="1">
        <v>40641</v>
      </c>
      <c r="B69">
        <v>578.16</v>
      </c>
      <c r="C69">
        <f t="shared" si="1"/>
        <v>6.86179600720134</v>
      </c>
      <c r="D69">
        <f t="shared" si="3"/>
        <v>6.48393166342745</v>
      </c>
      <c r="F69">
        <f t="shared" si="5"/>
        <v>-3.1774565657394687E-3</v>
      </c>
      <c r="G69">
        <f t="shared" si="2"/>
        <v>1.3313429420283667E-2</v>
      </c>
      <c r="H69">
        <f t="shared" si="4"/>
        <v>1.2549562182043995E-2</v>
      </c>
    </row>
    <row r="70" spans="1:8" x14ac:dyDescent="0.3">
      <c r="A70" s="1">
        <v>40644</v>
      </c>
      <c r="B70">
        <v>577.37</v>
      </c>
      <c r="C70">
        <f t="shared" si="1"/>
        <v>6.7172108133592872</v>
      </c>
      <c r="D70">
        <f t="shared" si="3"/>
        <v>6.808939384855738</v>
      </c>
      <c r="F70">
        <f t="shared" si="5"/>
        <v>-1.3673381445446278E-3</v>
      </c>
      <c r="G70">
        <f t="shared" si="2"/>
        <v>1.3077167958820976E-2</v>
      </c>
      <c r="H70">
        <f t="shared" si="4"/>
        <v>1.3502064251963836E-2</v>
      </c>
    </row>
    <row r="71" spans="1:8" x14ac:dyDescent="0.3">
      <c r="A71" s="1">
        <v>40645</v>
      </c>
      <c r="B71">
        <v>570.61</v>
      </c>
      <c r="C71">
        <f t="shared" si="1"/>
        <v>7.4390164373763366</v>
      </c>
      <c r="D71">
        <f t="shared" si="3"/>
        <v>6.9802975432892493</v>
      </c>
      <c r="F71">
        <f t="shared" si="5"/>
        <v>-1.1777344792502314E-2</v>
      </c>
      <c r="G71">
        <f t="shared" si="2"/>
        <v>1.2998082126842149E-2</v>
      </c>
      <c r="H71">
        <f t="shared" si="4"/>
        <v>1.3377554919613593E-2</v>
      </c>
    </row>
    <row r="72" spans="1:8" x14ac:dyDescent="0.3">
      <c r="A72" s="1">
        <v>40646</v>
      </c>
      <c r="B72">
        <v>576.28</v>
      </c>
      <c r="C72">
        <f t="shared" si="1"/>
        <v>7.4730702451461424</v>
      </c>
      <c r="D72">
        <f t="shared" si="3"/>
        <v>7.0613930352732925</v>
      </c>
      <c r="F72">
        <f t="shared" si="5"/>
        <v>9.8876896555936209E-3</v>
      </c>
      <c r="G72">
        <f t="shared" si="2"/>
        <v>1.3524928184069617E-2</v>
      </c>
      <c r="H72">
        <f t="shared" si="4"/>
        <v>1.3349331957118099E-2</v>
      </c>
    </row>
    <row r="73" spans="1:8" x14ac:dyDescent="0.3">
      <c r="A73" s="1">
        <v>40647</v>
      </c>
      <c r="B73">
        <v>578.51</v>
      </c>
      <c r="C73">
        <f t="shared" si="1"/>
        <v>6.9842820357969</v>
      </c>
      <c r="D73">
        <f t="shared" si="3"/>
        <v>7.0950751077760019</v>
      </c>
      <c r="F73">
        <f t="shared" si="5"/>
        <v>3.8621788757583157E-3</v>
      </c>
      <c r="G73">
        <f t="shared" si="2"/>
        <v>1.3247622795592089E-2</v>
      </c>
      <c r="H73">
        <f t="shared" si="4"/>
        <v>1.3232246097121699E-2</v>
      </c>
    </row>
    <row r="74" spans="1:8" x14ac:dyDescent="0.3">
      <c r="A74" s="1">
        <v>40648</v>
      </c>
      <c r="B74">
        <v>530.70000000000005</v>
      </c>
      <c r="C74">
        <f t="shared" si="1"/>
        <v>15.483038605016901</v>
      </c>
      <c r="D74">
        <f t="shared" si="3"/>
        <v>8.8193236273391129</v>
      </c>
      <c r="F74">
        <f t="shared" si="5"/>
        <v>-8.6258942735181032E-2</v>
      </c>
      <c r="G74">
        <f t="shared" si="2"/>
        <v>2.9400517022172359E-2</v>
      </c>
      <c r="H74">
        <f t="shared" si="4"/>
        <v>1.6449663617499437E-2</v>
      </c>
    </row>
    <row r="75" spans="1:8" x14ac:dyDescent="0.3">
      <c r="A75" s="1">
        <v>40651</v>
      </c>
      <c r="B75">
        <v>526.84</v>
      </c>
      <c r="C75">
        <f t="shared" si="1"/>
        <v>20.034210851551993</v>
      </c>
      <c r="D75">
        <f t="shared" si="3"/>
        <v>11.482723634977654</v>
      </c>
      <c r="F75">
        <f t="shared" si="5"/>
        <v>-7.2999927030035572E-3</v>
      </c>
      <c r="G75">
        <f t="shared" si="2"/>
        <v>2.939604550257666E-2</v>
      </c>
      <c r="H75">
        <f t="shared" si="4"/>
        <v>1.9713439126250575E-2</v>
      </c>
    </row>
    <row r="76" spans="1:8" x14ac:dyDescent="0.3">
      <c r="A76" s="1">
        <v>40652</v>
      </c>
      <c r="B76">
        <v>521.53</v>
      </c>
      <c r="C76">
        <f t="shared" ref="C76:C139" si="6">_xlfn.STDEV.S(B67:B76)</f>
        <v>24.428386857188173</v>
      </c>
      <c r="D76">
        <f t="shared" si="3"/>
        <v>14.88059771894002</v>
      </c>
      <c r="F76">
        <f t="shared" si="5"/>
        <v>-1.0130097978345496E-2</v>
      </c>
      <c r="G76">
        <f t="shared" ref="G76:G139" si="7">_xlfn.STDEV.S(F67:F76)</f>
        <v>2.8439467500329524E-2</v>
      </c>
      <c r="H76">
        <f t="shared" si="4"/>
        <v>2.280171620094805E-2</v>
      </c>
    </row>
    <row r="77" spans="1:8" x14ac:dyDescent="0.3">
      <c r="A77" s="1">
        <v>40653</v>
      </c>
      <c r="B77">
        <v>525.73</v>
      </c>
      <c r="C77">
        <f t="shared" si="6"/>
        <v>26.345438588955847</v>
      </c>
      <c r="D77">
        <f t="shared" si="3"/>
        <v>18.655071387701962</v>
      </c>
      <c r="F77">
        <f t="shared" si="5"/>
        <v>8.0209738127746903E-3</v>
      </c>
      <c r="G77">
        <f t="shared" si="7"/>
        <v>2.8379926111268161E-2</v>
      </c>
      <c r="H77">
        <f t="shared" si="4"/>
        <v>2.5772715786387755E-2</v>
      </c>
    </row>
    <row r="78" spans="1:8" x14ac:dyDescent="0.3">
      <c r="A78" s="1">
        <v>40654</v>
      </c>
      <c r="B78">
        <v>525.1</v>
      </c>
      <c r="C78">
        <f t="shared" si="6"/>
        <v>26.639702221392106</v>
      </c>
      <c r="D78">
        <f t="shared" si="3"/>
        <v>22.586155424821005</v>
      </c>
      <c r="F78">
        <f t="shared" si="5"/>
        <v>-1.1990523214613325E-3</v>
      </c>
      <c r="G78">
        <f t="shared" si="7"/>
        <v>2.7762531038910097E-2</v>
      </c>
      <c r="H78">
        <f t="shared" si="4"/>
        <v>2.8675697435051363E-2</v>
      </c>
    </row>
    <row r="79" spans="1:8" x14ac:dyDescent="0.3">
      <c r="A79" s="1">
        <v>40658</v>
      </c>
      <c r="B79">
        <v>525.04999999999995</v>
      </c>
      <c r="C79">
        <f t="shared" si="6"/>
        <v>25.926283446212128</v>
      </c>
      <c r="D79">
        <f t="shared" si="3"/>
        <v>24.67480439306005</v>
      </c>
      <c r="F79">
        <f t="shared" si="5"/>
        <v>-9.5224491811366692E-5</v>
      </c>
      <c r="G79">
        <f t="shared" si="7"/>
        <v>2.7862928457947047E-2</v>
      </c>
      <c r="H79">
        <f t="shared" si="4"/>
        <v>2.8368179722206299E-2</v>
      </c>
    </row>
    <row r="80" spans="1:8" x14ac:dyDescent="0.3">
      <c r="A80" s="1">
        <v>40659</v>
      </c>
      <c r="B80">
        <v>532.82000000000005</v>
      </c>
      <c r="C80">
        <f t="shared" si="6"/>
        <v>23.618260379065454</v>
      </c>
      <c r="D80">
        <f t="shared" ref="D80:D143" si="8">AVERAGE(C76:C80)</f>
        <v>25.39161429856274</v>
      </c>
      <c r="F80">
        <f t="shared" si="5"/>
        <v>1.4690159907198972E-2</v>
      </c>
      <c r="G80">
        <f t="shared" si="7"/>
        <v>2.8838020529858652E-2</v>
      </c>
      <c r="H80">
        <f t="shared" ref="H80:H143" si="9">AVERAGE(G76:G80)</f>
        <v>2.8256574727662697E-2</v>
      </c>
    </row>
    <row r="81" spans="1:8" x14ac:dyDescent="0.3">
      <c r="A81" s="1">
        <v>40660</v>
      </c>
      <c r="B81">
        <v>537.76</v>
      </c>
      <c r="C81">
        <f t="shared" si="6"/>
        <v>21.25783557499053</v>
      </c>
      <c r="D81">
        <f t="shared" si="8"/>
        <v>24.757504042123212</v>
      </c>
      <c r="F81">
        <f t="shared" si="5"/>
        <v>9.2287079175942758E-3</v>
      </c>
      <c r="G81">
        <f t="shared" si="7"/>
        <v>2.9296143801773488E-2</v>
      </c>
      <c r="H81">
        <f t="shared" si="9"/>
        <v>2.8427909987951489E-2</v>
      </c>
    </row>
    <row r="82" spans="1:8" x14ac:dyDescent="0.3">
      <c r="A82" s="1">
        <v>40661</v>
      </c>
      <c r="B82">
        <v>537.97</v>
      </c>
      <c r="C82">
        <f t="shared" si="6"/>
        <v>16.524019184205759</v>
      </c>
      <c r="D82">
        <f t="shared" si="8"/>
        <v>22.793220161173199</v>
      </c>
      <c r="F82">
        <f t="shared" si="5"/>
        <v>3.904325484417926E-4</v>
      </c>
      <c r="G82">
        <f t="shared" si="7"/>
        <v>2.887736003547102E-2</v>
      </c>
      <c r="H82">
        <f t="shared" si="9"/>
        <v>2.8527396772792056E-2</v>
      </c>
    </row>
    <row r="83" spans="1:8" x14ac:dyDescent="0.3">
      <c r="A83" s="1">
        <v>40662</v>
      </c>
      <c r="B83">
        <v>544.1</v>
      </c>
      <c r="C83">
        <f t="shared" si="6"/>
        <v>7.2547823307571964</v>
      </c>
      <c r="D83">
        <f t="shared" si="8"/>
        <v>18.916236183046212</v>
      </c>
      <c r="F83">
        <f t="shared" si="5"/>
        <v>1.1330256966642313E-2</v>
      </c>
      <c r="G83">
        <f t="shared" si="7"/>
        <v>2.9279772085562858E-2</v>
      </c>
      <c r="H83">
        <f t="shared" si="9"/>
        <v>2.8830844982122617E-2</v>
      </c>
    </row>
    <row r="84" spans="1:8" x14ac:dyDescent="0.3">
      <c r="A84" s="1">
        <v>40665</v>
      </c>
      <c r="B84">
        <v>538.55999999999995</v>
      </c>
      <c r="C84">
        <f t="shared" si="6"/>
        <v>7.6619205599292606</v>
      </c>
      <c r="D84">
        <f t="shared" si="8"/>
        <v>15.263363605789639</v>
      </c>
      <c r="F84">
        <f t="shared" si="5"/>
        <v>-1.0234142489438573E-2</v>
      </c>
      <c r="G84">
        <f t="shared" si="7"/>
        <v>9.0327264979184162E-3</v>
      </c>
      <c r="H84">
        <f t="shared" si="9"/>
        <v>2.5064804590116885E-2</v>
      </c>
    </row>
    <row r="85" spans="1:8" x14ac:dyDescent="0.3">
      <c r="A85" s="1">
        <v>40666</v>
      </c>
      <c r="B85">
        <v>533.89</v>
      </c>
      <c r="C85">
        <f t="shared" si="6"/>
        <v>7.5035020712553564</v>
      </c>
      <c r="D85">
        <f t="shared" si="8"/>
        <v>12.040411944227619</v>
      </c>
      <c r="F85">
        <f t="shared" si="5"/>
        <v>-8.7090857709806301E-3</v>
      </c>
      <c r="G85">
        <f t="shared" si="7"/>
        <v>9.1942878539614682E-3</v>
      </c>
      <c r="H85">
        <f t="shared" si="9"/>
        <v>2.113605805493745E-2</v>
      </c>
    </row>
    <row r="86" spans="1:8" x14ac:dyDescent="0.3">
      <c r="A86" s="1">
        <v>40667</v>
      </c>
      <c r="B86">
        <v>535.79</v>
      </c>
      <c r="C86">
        <f t="shared" si="6"/>
        <v>6.531741387681814</v>
      </c>
      <c r="D86">
        <f t="shared" si="8"/>
        <v>9.095193106765878</v>
      </c>
      <c r="F86">
        <f t="shared" si="5"/>
        <v>3.5524680244014323E-3</v>
      </c>
      <c r="G86">
        <f t="shared" si="7"/>
        <v>8.2712216739985293E-3</v>
      </c>
      <c r="H86">
        <f t="shared" si="9"/>
        <v>1.6931073629382461E-2</v>
      </c>
    </row>
    <row r="87" spans="1:8" x14ac:dyDescent="0.3">
      <c r="A87" s="1">
        <v>40668</v>
      </c>
      <c r="B87">
        <v>534.27</v>
      </c>
      <c r="C87">
        <f t="shared" si="6"/>
        <v>5.90551992254328</v>
      </c>
      <c r="D87">
        <f t="shared" si="8"/>
        <v>6.9714932544333807</v>
      </c>
      <c r="F87">
        <f t="shared" si="5"/>
        <v>-2.8409640998378624E-3</v>
      </c>
      <c r="G87">
        <f t="shared" si="7"/>
        <v>8.2074227030303638E-3</v>
      </c>
      <c r="H87">
        <f t="shared" si="9"/>
        <v>1.2797086162894327E-2</v>
      </c>
    </row>
    <row r="88" spans="1:8" x14ac:dyDescent="0.3">
      <c r="A88" s="1">
        <v>40669</v>
      </c>
      <c r="B88">
        <v>535.29999999999995</v>
      </c>
      <c r="C88">
        <f t="shared" si="6"/>
        <v>4.8889909206524731</v>
      </c>
      <c r="D88">
        <f t="shared" si="8"/>
        <v>6.4983349724124366</v>
      </c>
      <c r="F88">
        <f t="shared" si="5"/>
        <v>1.9260082433114475E-3</v>
      </c>
      <c r="G88">
        <f t="shared" si="7"/>
        <v>8.1478020210246759E-3</v>
      </c>
      <c r="H88">
        <f t="shared" si="9"/>
        <v>8.570692149986691E-3</v>
      </c>
    </row>
    <row r="89" spans="1:8" x14ac:dyDescent="0.3">
      <c r="A89" s="1">
        <v>40672</v>
      </c>
      <c r="B89">
        <v>537.67999999999995</v>
      </c>
      <c r="C89">
        <f t="shared" si="6"/>
        <v>3.2219738601601917</v>
      </c>
      <c r="D89">
        <f t="shared" si="8"/>
        <v>5.6103456324586229</v>
      </c>
      <c r="F89">
        <f t="shared" si="5"/>
        <v>4.4362502623747965E-3</v>
      </c>
      <c r="G89">
        <f t="shared" si="7"/>
        <v>8.1490426232472199E-3</v>
      </c>
      <c r="H89">
        <f t="shared" si="9"/>
        <v>8.3939553750524525E-3</v>
      </c>
    </row>
    <row r="90" spans="1:8" x14ac:dyDescent="0.3">
      <c r="A90" s="1">
        <v>40673</v>
      </c>
      <c r="B90">
        <v>542.66</v>
      </c>
      <c r="C90">
        <f t="shared" si="6"/>
        <v>3.3660256815551701</v>
      </c>
      <c r="D90">
        <f t="shared" si="8"/>
        <v>4.782850354518585</v>
      </c>
      <c r="F90">
        <f t="shared" si="5"/>
        <v>9.2193851449190699E-3</v>
      </c>
      <c r="G90">
        <f t="shared" si="7"/>
        <v>7.3776957493251732E-3</v>
      </c>
      <c r="H90">
        <f t="shared" si="9"/>
        <v>8.0306369541251928E-3</v>
      </c>
    </row>
    <row r="91" spans="1:8" x14ac:dyDescent="0.3">
      <c r="A91" s="1">
        <v>40674</v>
      </c>
      <c r="B91">
        <v>535.45000000000005</v>
      </c>
      <c r="C91">
        <f t="shared" si="6"/>
        <v>3.4472083713572612</v>
      </c>
      <c r="D91">
        <f t="shared" si="8"/>
        <v>4.1659437512536757</v>
      </c>
      <c r="F91">
        <f t="shared" si="5"/>
        <v>-1.3375457959745343E-2</v>
      </c>
      <c r="G91">
        <f t="shared" si="7"/>
        <v>8.2680153716346676E-3</v>
      </c>
      <c r="H91">
        <f t="shared" si="9"/>
        <v>8.0299956936524201E-3</v>
      </c>
    </row>
    <row r="92" spans="1:8" x14ac:dyDescent="0.3">
      <c r="A92" s="1">
        <v>40675</v>
      </c>
      <c r="B92">
        <v>535.04999999999995</v>
      </c>
      <c r="C92">
        <f t="shared" si="6"/>
        <v>3.5319093042338121</v>
      </c>
      <c r="D92">
        <f t="shared" si="8"/>
        <v>3.6912216275917813</v>
      </c>
      <c r="F92">
        <f t="shared" si="5"/>
        <v>-7.4731437387400945E-4</v>
      </c>
      <c r="G92">
        <f t="shared" si="7"/>
        <v>8.2632905222311641E-3</v>
      </c>
      <c r="H92">
        <f t="shared" si="9"/>
        <v>8.0411692574925801E-3</v>
      </c>
    </row>
    <row r="93" spans="1:8" x14ac:dyDescent="0.3">
      <c r="A93" s="1">
        <v>40676</v>
      </c>
      <c r="B93">
        <v>529.54999999999995</v>
      </c>
      <c r="C93">
        <f t="shared" si="6"/>
        <v>3.4025186749426251</v>
      </c>
      <c r="D93">
        <f t="shared" si="8"/>
        <v>3.393927178449812</v>
      </c>
      <c r="F93">
        <f t="shared" si="5"/>
        <v>-1.0332611183331985E-2</v>
      </c>
      <c r="G93">
        <f t="shared" si="7"/>
        <v>7.6188175624277484E-3</v>
      </c>
      <c r="H93">
        <f t="shared" si="9"/>
        <v>7.935372365773196E-3</v>
      </c>
    </row>
    <row r="94" spans="1:8" x14ac:dyDescent="0.3">
      <c r="A94" s="1">
        <v>40679</v>
      </c>
      <c r="B94">
        <v>518.41999999999996</v>
      </c>
      <c r="C94">
        <f t="shared" si="6"/>
        <v>6.3147502809779548</v>
      </c>
      <c r="D94">
        <f t="shared" si="8"/>
        <v>4.0124824626133648</v>
      </c>
      <c r="F94">
        <f t="shared" si="5"/>
        <v>-2.1241864748898266E-2</v>
      </c>
      <c r="G94">
        <f t="shared" si="7"/>
        <v>9.4110201105932715E-3</v>
      </c>
      <c r="H94">
        <f t="shared" si="9"/>
        <v>8.1877678632424032E-3</v>
      </c>
    </row>
    <row r="95" spans="1:8" x14ac:dyDescent="0.3">
      <c r="A95" s="1">
        <v>40680</v>
      </c>
      <c r="B95">
        <v>530.46</v>
      </c>
      <c r="C95">
        <f t="shared" si="6"/>
        <v>6.4022288653596604</v>
      </c>
      <c r="D95">
        <f t="shared" si="8"/>
        <v>4.6197230993742631</v>
      </c>
      <c r="F95">
        <f t="shared" si="5"/>
        <v>2.2958830104988174E-2</v>
      </c>
      <c r="G95">
        <f t="shared" si="7"/>
        <v>1.2425210695531664E-2</v>
      </c>
      <c r="H95">
        <f t="shared" si="9"/>
        <v>9.1972708524837039E-3</v>
      </c>
    </row>
    <row r="96" spans="1:8" x14ac:dyDescent="0.3">
      <c r="A96" s="1">
        <v>40681</v>
      </c>
      <c r="B96">
        <v>529.80999999999995</v>
      </c>
      <c r="C96">
        <f t="shared" si="6"/>
        <v>6.4398951854824498</v>
      </c>
      <c r="D96">
        <f t="shared" si="8"/>
        <v>5.2182604621993001</v>
      </c>
      <c r="F96">
        <f t="shared" si="5"/>
        <v>-1.2261029387427144E-3</v>
      </c>
      <c r="G96">
        <f t="shared" si="7"/>
        <v>1.2337444072542962E-2</v>
      </c>
      <c r="H96">
        <f t="shared" si="9"/>
        <v>1.0011156592665361E-2</v>
      </c>
    </row>
    <row r="97" spans="1:8" x14ac:dyDescent="0.3">
      <c r="A97" s="1">
        <v>40682</v>
      </c>
      <c r="B97">
        <v>531.25</v>
      </c>
      <c r="C97">
        <f t="shared" si="6"/>
        <v>6.4374978748648077</v>
      </c>
      <c r="D97">
        <f t="shared" si="8"/>
        <v>5.799378176325499</v>
      </c>
      <c r="F97">
        <f t="shared" si="5"/>
        <v>2.7142685316011673E-3</v>
      </c>
      <c r="G97">
        <f t="shared" si="7"/>
        <v>1.2376469888186576E-2</v>
      </c>
      <c r="H97">
        <f t="shared" si="9"/>
        <v>1.0833792465856444E-2</v>
      </c>
    </row>
    <row r="98" spans="1:8" x14ac:dyDescent="0.3">
      <c r="A98" s="1">
        <v>40683</v>
      </c>
      <c r="B98">
        <v>524.03</v>
      </c>
      <c r="C98">
        <f t="shared" si="6"/>
        <v>6.8766274033456618</v>
      </c>
      <c r="D98">
        <f t="shared" si="8"/>
        <v>6.4941999220061062</v>
      </c>
      <c r="F98">
        <f t="shared" si="5"/>
        <v>-1.3683785648015447E-2</v>
      </c>
      <c r="G98">
        <f t="shared" si="7"/>
        <v>1.2996007139130754E-2</v>
      </c>
      <c r="H98">
        <f t="shared" si="9"/>
        <v>1.1909230381197044E-2</v>
      </c>
    </row>
    <row r="99" spans="1:8" x14ac:dyDescent="0.3">
      <c r="A99" s="1">
        <v>40686</v>
      </c>
      <c r="B99">
        <v>518.39</v>
      </c>
      <c r="C99">
        <f t="shared" si="6"/>
        <v>7.59818845368933</v>
      </c>
      <c r="D99">
        <f t="shared" si="8"/>
        <v>6.7508875565483821</v>
      </c>
      <c r="F99">
        <f t="shared" si="5"/>
        <v>-1.0821079862059813E-2</v>
      </c>
      <c r="G99">
        <f t="shared" si="7"/>
        <v>1.3035303907067206E-2</v>
      </c>
      <c r="H99">
        <f t="shared" si="9"/>
        <v>1.2634087140491832E-2</v>
      </c>
    </row>
    <row r="100" spans="1:8" x14ac:dyDescent="0.3">
      <c r="A100" s="1">
        <v>40687</v>
      </c>
      <c r="B100">
        <v>518.26</v>
      </c>
      <c r="C100">
        <f t="shared" si="6"/>
        <v>6.7786413748544776</v>
      </c>
      <c r="D100">
        <f t="shared" si="8"/>
        <v>6.8261700584473459</v>
      </c>
      <c r="F100">
        <f t="shared" si="5"/>
        <v>-2.5080789211679794E-4</v>
      </c>
      <c r="G100">
        <f t="shared" si="7"/>
        <v>1.2320577319417094E-2</v>
      </c>
      <c r="H100">
        <f t="shared" si="9"/>
        <v>1.2613160465268919E-2</v>
      </c>
    </row>
    <row r="101" spans="1:8" x14ac:dyDescent="0.3">
      <c r="A101" s="1">
        <v>40688</v>
      </c>
      <c r="B101">
        <v>519.66999999999996</v>
      </c>
      <c r="C101">
        <f t="shared" si="6"/>
        <v>6.438511646508239</v>
      </c>
      <c r="D101">
        <f t="shared" si="8"/>
        <v>6.8258933506525041</v>
      </c>
      <c r="F101">
        <f t="shared" si="5"/>
        <v>2.7169479008451484E-3</v>
      </c>
      <c r="G101">
        <f t="shared" si="7"/>
        <v>1.2096010423640339E-2</v>
      </c>
      <c r="H101">
        <f t="shared" si="9"/>
        <v>1.2564873735488393E-2</v>
      </c>
    </row>
    <row r="102" spans="1:8" x14ac:dyDescent="0.3">
      <c r="A102" s="1">
        <v>40689</v>
      </c>
      <c r="B102">
        <v>518.13</v>
      </c>
      <c r="C102">
        <f t="shared" si="6"/>
        <v>5.8424063725679218</v>
      </c>
      <c r="D102">
        <f t="shared" si="8"/>
        <v>6.7068750501931262</v>
      </c>
      <c r="F102">
        <f t="shared" si="5"/>
        <v>-2.9678187133418805E-3</v>
      </c>
      <c r="G102">
        <f t="shared" si="7"/>
        <v>1.2070593276713721E-2</v>
      </c>
      <c r="H102">
        <f t="shared" si="9"/>
        <v>1.2503698413193823E-2</v>
      </c>
    </row>
    <row r="103" spans="1:8" x14ac:dyDescent="0.3">
      <c r="A103" s="1">
        <v>40690</v>
      </c>
      <c r="B103">
        <v>520.9</v>
      </c>
      <c r="C103">
        <f t="shared" si="6"/>
        <v>5.5278764256971105</v>
      </c>
      <c r="D103">
        <f t="shared" si="8"/>
        <v>6.4371248546634163</v>
      </c>
      <c r="F103">
        <f t="shared" si="5"/>
        <v>5.3319087272081667E-3</v>
      </c>
      <c r="G103">
        <f t="shared" si="7"/>
        <v>1.2060470278424582E-2</v>
      </c>
      <c r="H103">
        <f t="shared" si="9"/>
        <v>1.2316591041052588E-2</v>
      </c>
    </row>
    <row r="104" spans="1:8" x14ac:dyDescent="0.3">
      <c r="A104" s="1">
        <v>40694</v>
      </c>
      <c r="B104">
        <v>529.02</v>
      </c>
      <c r="C104">
        <f t="shared" si="6"/>
        <v>5.5825756699852409</v>
      </c>
      <c r="D104">
        <f t="shared" si="8"/>
        <v>6.0340022979225978</v>
      </c>
      <c r="F104">
        <f t="shared" si="5"/>
        <v>1.5468153575844927E-2</v>
      </c>
      <c r="G104">
        <f t="shared" si="7"/>
        <v>1.0971164554857204E-2</v>
      </c>
      <c r="H104">
        <f t="shared" si="9"/>
        <v>1.1903763170610588E-2</v>
      </c>
    </row>
    <row r="105" spans="1:8" x14ac:dyDescent="0.3">
      <c r="A105" s="1">
        <v>40695</v>
      </c>
      <c r="B105">
        <v>525.6</v>
      </c>
      <c r="C105">
        <f t="shared" si="6"/>
        <v>5.1518609367015227</v>
      </c>
      <c r="D105">
        <f t="shared" si="8"/>
        <v>5.7086462102920068</v>
      </c>
      <c r="F105">
        <f t="shared" si="5"/>
        <v>-6.4857711565898613E-3</v>
      </c>
      <c r="G105">
        <f t="shared" si="7"/>
        <v>8.3715903846899292E-3</v>
      </c>
      <c r="H105">
        <f t="shared" si="9"/>
        <v>1.1113965783665155E-2</v>
      </c>
    </row>
    <row r="106" spans="1:8" x14ac:dyDescent="0.3">
      <c r="A106" s="1">
        <v>40696</v>
      </c>
      <c r="B106">
        <v>528.05999999999995</v>
      </c>
      <c r="C106">
        <f t="shared" si="6"/>
        <v>4.9392677145054167</v>
      </c>
      <c r="D106">
        <f t="shared" si="8"/>
        <v>5.4087974238914418</v>
      </c>
      <c r="F106">
        <f t="shared" si="5"/>
        <v>4.6694464433744438E-3</v>
      </c>
      <c r="G106">
        <f t="shared" si="7"/>
        <v>8.5532905428029205E-3</v>
      </c>
      <c r="H106">
        <f t="shared" si="9"/>
        <v>1.0405421807497673E-2</v>
      </c>
    </row>
    <row r="107" spans="1:8" x14ac:dyDescent="0.3">
      <c r="A107" s="1">
        <v>40697</v>
      </c>
      <c r="B107">
        <v>523.08000000000004</v>
      </c>
      <c r="C107">
        <f t="shared" si="6"/>
        <v>4.0858133965112859</v>
      </c>
      <c r="D107">
        <f t="shared" si="8"/>
        <v>5.0574788286801153</v>
      </c>
      <c r="F107">
        <f t="shared" si="5"/>
        <v>-9.4754975754736369E-3</v>
      </c>
      <c r="G107">
        <f t="shared" si="7"/>
        <v>8.9313537094543229E-3</v>
      </c>
      <c r="H107">
        <f t="shared" si="9"/>
        <v>9.7775738940457917E-3</v>
      </c>
    </row>
    <row r="108" spans="1:8" x14ac:dyDescent="0.3">
      <c r="A108" s="1">
        <v>40700</v>
      </c>
      <c r="B108">
        <v>521.05999999999995</v>
      </c>
      <c r="C108">
        <f t="shared" si="6"/>
        <v>4.0712898584000508</v>
      </c>
      <c r="D108">
        <f t="shared" si="8"/>
        <v>4.7661615152207037</v>
      </c>
      <c r="F108">
        <f t="shared" si="5"/>
        <v>-3.8692177679083397E-3</v>
      </c>
      <c r="G108">
        <f t="shared" si="7"/>
        <v>7.9333041013321393E-3</v>
      </c>
      <c r="H108">
        <f t="shared" si="9"/>
        <v>8.9521406586273028E-3</v>
      </c>
    </row>
    <row r="109" spans="1:8" x14ac:dyDescent="0.3">
      <c r="A109" s="1">
        <v>40701</v>
      </c>
      <c r="B109">
        <v>519.03</v>
      </c>
      <c r="C109">
        <f t="shared" si="6"/>
        <v>4.0089994595493108</v>
      </c>
      <c r="D109">
        <f t="shared" si="8"/>
        <v>4.4514462731335183</v>
      </c>
      <c r="F109">
        <f t="shared" si="5"/>
        <v>-3.9035133068527315E-3</v>
      </c>
      <c r="G109">
        <f t="shared" si="7"/>
        <v>7.2084497068411052E-3</v>
      </c>
      <c r="H109">
        <f t="shared" si="9"/>
        <v>8.1995976890240838E-3</v>
      </c>
    </row>
    <row r="110" spans="1:8" x14ac:dyDescent="0.3">
      <c r="A110" s="1">
        <v>40702</v>
      </c>
      <c r="B110">
        <v>519.16999999999996</v>
      </c>
      <c r="C110">
        <f t="shared" si="6"/>
        <v>3.916854747257184</v>
      </c>
      <c r="D110">
        <f t="shared" si="8"/>
        <v>4.2044450352446496</v>
      </c>
      <c r="F110">
        <f t="shared" si="5"/>
        <v>2.6969755509257472E-4</v>
      </c>
      <c r="G110">
        <f t="shared" si="7"/>
        <v>7.2073266818740867E-3</v>
      </c>
      <c r="H110">
        <f t="shared" si="9"/>
        <v>7.9667449484609153E-3</v>
      </c>
    </row>
    <row r="111" spans="1:8" x14ac:dyDescent="0.3">
      <c r="A111" s="1">
        <v>40703</v>
      </c>
      <c r="B111">
        <v>516.73</v>
      </c>
      <c r="C111">
        <f t="shared" si="6"/>
        <v>4.2392709016737475</v>
      </c>
      <c r="D111">
        <f t="shared" si="8"/>
        <v>4.0644456726783158</v>
      </c>
      <c r="F111">
        <f t="shared" si="5"/>
        <v>-4.7108881406826468E-3</v>
      </c>
      <c r="G111">
        <f t="shared" si="7"/>
        <v>7.2984746580460049E-3</v>
      </c>
      <c r="H111">
        <f t="shared" si="9"/>
        <v>7.7157817715095322E-3</v>
      </c>
    </row>
    <row r="112" spans="1:8" x14ac:dyDescent="0.3">
      <c r="A112" s="1">
        <v>40704</v>
      </c>
      <c r="B112">
        <v>509.505</v>
      </c>
      <c r="C112">
        <f t="shared" si="6"/>
        <v>5.7426022217961199</v>
      </c>
      <c r="D112">
        <f t="shared" si="8"/>
        <v>4.3958034377352826</v>
      </c>
      <c r="F112">
        <f t="shared" si="5"/>
        <v>-1.4080828220634646E-2</v>
      </c>
      <c r="G112">
        <f t="shared" si="7"/>
        <v>8.4584706770690216E-3</v>
      </c>
      <c r="H112">
        <f t="shared" si="9"/>
        <v>7.621205165032471E-3</v>
      </c>
    </row>
    <row r="113" spans="1:8" x14ac:dyDescent="0.3">
      <c r="A113" s="1">
        <v>40707</v>
      </c>
      <c r="B113">
        <v>504.73</v>
      </c>
      <c r="C113">
        <f t="shared" si="6"/>
        <v>7.7626069683093126</v>
      </c>
      <c r="D113">
        <f t="shared" si="8"/>
        <v>5.1340668597171355</v>
      </c>
      <c r="F113">
        <f t="shared" si="5"/>
        <v>-9.4160333254313458E-3</v>
      </c>
      <c r="G113">
        <f t="shared" si="7"/>
        <v>8.3857053915794514E-3</v>
      </c>
      <c r="H113">
        <f t="shared" si="9"/>
        <v>7.7116854230819334E-3</v>
      </c>
    </row>
    <row r="114" spans="1:8" x14ac:dyDescent="0.3">
      <c r="A114" s="1">
        <v>40708</v>
      </c>
      <c r="B114">
        <v>508.37</v>
      </c>
      <c r="C114">
        <f t="shared" si="6"/>
        <v>7.7243834885237037</v>
      </c>
      <c r="D114">
        <f t="shared" si="8"/>
        <v>5.8771436655120137</v>
      </c>
      <c r="F114">
        <f t="shared" si="5"/>
        <v>7.185896087732545E-3</v>
      </c>
      <c r="G114">
        <f t="shared" si="7"/>
        <v>6.5503091763225978E-3</v>
      </c>
      <c r="H114">
        <f t="shared" si="9"/>
        <v>7.5800573169782321E-3</v>
      </c>
    </row>
    <row r="115" spans="1:8" x14ac:dyDescent="0.3">
      <c r="A115" s="1">
        <v>40709</v>
      </c>
      <c r="B115">
        <v>502.95</v>
      </c>
      <c r="C115">
        <f t="shared" si="6"/>
        <v>8.3885020679763915</v>
      </c>
      <c r="D115">
        <f t="shared" si="8"/>
        <v>6.7714731296558552</v>
      </c>
      <c r="F115">
        <f t="shared" si="5"/>
        <v>-1.0718767339269904E-2</v>
      </c>
      <c r="G115">
        <f t="shared" si="7"/>
        <v>6.8595843498355036E-3</v>
      </c>
      <c r="H115">
        <f t="shared" si="9"/>
        <v>7.5105088505705159E-3</v>
      </c>
    </row>
    <row r="116" spans="1:8" x14ac:dyDescent="0.3">
      <c r="A116" s="1">
        <v>40710</v>
      </c>
      <c r="B116">
        <v>500.37</v>
      </c>
      <c r="C116">
        <f t="shared" si="6"/>
        <v>8.2662091439251029</v>
      </c>
      <c r="D116">
        <f t="shared" si="8"/>
        <v>7.5768607781061261</v>
      </c>
      <c r="F116">
        <f t="shared" si="5"/>
        <v>-5.1429368231557578E-3</v>
      </c>
      <c r="G116">
        <f t="shared" si="7"/>
        <v>6.074137714840131E-3</v>
      </c>
      <c r="H116">
        <f t="shared" si="9"/>
        <v>7.2656414619293409E-3</v>
      </c>
    </row>
    <row r="117" spans="1:8" x14ac:dyDescent="0.3">
      <c r="A117" s="1">
        <v>40711</v>
      </c>
      <c r="B117">
        <v>485.02</v>
      </c>
      <c r="C117">
        <f t="shared" si="6"/>
        <v>11.122007724926878</v>
      </c>
      <c r="D117">
        <f t="shared" si="8"/>
        <v>8.652741878732277</v>
      </c>
      <c r="F117">
        <f t="shared" si="5"/>
        <v>-3.1157697556532714E-2</v>
      </c>
      <c r="G117">
        <f t="shared" si="7"/>
        <v>1.0178910155218421E-2</v>
      </c>
      <c r="H117">
        <f t="shared" si="9"/>
        <v>7.6097293575592209E-3</v>
      </c>
    </row>
    <row r="118" spans="1:8" x14ac:dyDescent="0.3">
      <c r="A118" s="1">
        <v>40714</v>
      </c>
      <c r="B118">
        <v>484.58</v>
      </c>
      <c r="C118">
        <f t="shared" si="6"/>
        <v>12.511075193603466</v>
      </c>
      <c r="D118">
        <f t="shared" si="8"/>
        <v>9.6024355237911081</v>
      </c>
      <c r="F118">
        <f t="shared" si="5"/>
        <v>-9.0759082137600638E-4</v>
      </c>
      <c r="G118">
        <f t="shared" si="7"/>
        <v>1.0339860623250529E-2</v>
      </c>
      <c r="H118">
        <f t="shared" si="9"/>
        <v>8.0005604038934364E-3</v>
      </c>
    </row>
    <row r="119" spans="1:8" x14ac:dyDescent="0.3">
      <c r="A119" s="1">
        <v>40715</v>
      </c>
      <c r="B119">
        <v>493</v>
      </c>
      <c r="C119">
        <f t="shared" si="6"/>
        <v>11.974578454654122</v>
      </c>
      <c r="D119">
        <f t="shared" si="8"/>
        <v>10.45247451701719</v>
      </c>
      <c r="F119">
        <f t="shared" si="5"/>
        <v>1.722663766340736E-2</v>
      </c>
      <c r="G119">
        <f t="shared" si="7"/>
        <v>1.2934975330207432E-2</v>
      </c>
      <c r="H119">
        <f t="shared" si="9"/>
        <v>9.2774936346704025E-3</v>
      </c>
    </row>
    <row r="120" spans="1:8" x14ac:dyDescent="0.3">
      <c r="A120" s="1">
        <v>40716</v>
      </c>
      <c r="B120">
        <v>487.005</v>
      </c>
      <c r="C120">
        <f t="shared" si="6"/>
        <v>11.282056500872928</v>
      </c>
      <c r="D120">
        <f t="shared" si="8"/>
        <v>11.031185403596499</v>
      </c>
      <c r="F120">
        <f t="shared" si="5"/>
        <v>-1.2234784072353271E-2</v>
      </c>
      <c r="G120">
        <f t="shared" si="7"/>
        <v>1.295773421589207E-2</v>
      </c>
      <c r="H120">
        <f t="shared" si="9"/>
        <v>1.0497123607881718E-2</v>
      </c>
    </row>
    <row r="121" spans="1:8" x14ac:dyDescent="0.3">
      <c r="A121" s="1">
        <v>40717</v>
      </c>
      <c r="B121">
        <v>480.22</v>
      </c>
      <c r="C121">
        <f t="shared" si="6"/>
        <v>10.888848526002288</v>
      </c>
      <c r="D121">
        <f t="shared" si="8"/>
        <v>11.555713280011934</v>
      </c>
      <c r="F121">
        <f t="shared" si="5"/>
        <v>-1.4030057737706115E-2</v>
      </c>
      <c r="G121">
        <f t="shared" si="7"/>
        <v>1.3156688340680596E-2</v>
      </c>
      <c r="H121">
        <f t="shared" si="9"/>
        <v>1.1913633733049808E-2</v>
      </c>
    </row>
    <row r="122" spans="1:8" x14ac:dyDescent="0.3">
      <c r="A122" s="1">
        <v>40718</v>
      </c>
      <c r="B122">
        <v>474.88</v>
      </c>
      <c r="C122">
        <f t="shared" si="6"/>
        <v>11.457420024207508</v>
      </c>
      <c r="D122">
        <f t="shared" si="8"/>
        <v>11.622795739868062</v>
      </c>
      <c r="F122">
        <f t="shared" si="5"/>
        <v>-1.1182191693669812E-2</v>
      </c>
      <c r="G122">
        <f t="shared" si="7"/>
        <v>1.3022620077719737E-2</v>
      </c>
      <c r="H122">
        <f t="shared" si="9"/>
        <v>1.2482375717550072E-2</v>
      </c>
    </row>
    <row r="123" spans="1:8" x14ac:dyDescent="0.3">
      <c r="A123" s="1">
        <v>40721</v>
      </c>
      <c r="B123">
        <v>482.8</v>
      </c>
      <c r="C123">
        <f t="shared" si="6"/>
        <v>10.857056704179902</v>
      </c>
      <c r="D123">
        <f t="shared" si="8"/>
        <v>11.291992041983351</v>
      </c>
      <c r="F123">
        <f t="shared" si="5"/>
        <v>1.6540348684415479E-2</v>
      </c>
      <c r="G123">
        <f t="shared" si="7"/>
        <v>1.4941348167200399E-2</v>
      </c>
      <c r="H123">
        <f t="shared" si="9"/>
        <v>1.3402673226340048E-2</v>
      </c>
    </row>
    <row r="124" spans="1:8" x14ac:dyDescent="0.3">
      <c r="A124" s="1">
        <v>40722</v>
      </c>
      <c r="B124">
        <v>493.65</v>
      </c>
      <c r="C124">
        <f t="shared" si="6"/>
        <v>8.8988698564605464</v>
      </c>
      <c r="D124">
        <f t="shared" si="8"/>
        <v>10.676850322344634</v>
      </c>
      <c r="F124">
        <f t="shared" si="5"/>
        <v>2.2224274834082174E-2</v>
      </c>
      <c r="G124">
        <f t="shared" si="7"/>
        <v>1.6873599917731227E-2</v>
      </c>
      <c r="H124">
        <f t="shared" si="9"/>
        <v>1.4190398143844807E-2</v>
      </c>
    </row>
    <row r="125" spans="1:8" x14ac:dyDescent="0.3">
      <c r="A125" s="1">
        <v>40723</v>
      </c>
      <c r="B125">
        <v>497.57</v>
      </c>
      <c r="C125">
        <f>_xlfn.STDEV.S(B116:B125)</f>
        <v>8.0464762646625463</v>
      </c>
      <c r="D125">
        <f t="shared" si="8"/>
        <v>10.029734275102559</v>
      </c>
      <c r="F125">
        <f t="shared" si="5"/>
        <v>7.9094861609652484E-3</v>
      </c>
      <c r="G125">
        <f t="shared" si="7"/>
        <v>1.6947310836633086E-2</v>
      </c>
      <c r="H125">
        <f t="shared" si="9"/>
        <v>1.4988313467993009E-2</v>
      </c>
    </row>
    <row r="126" spans="1:8" x14ac:dyDescent="0.3">
      <c r="A126" s="1">
        <v>40724</v>
      </c>
      <c r="B126">
        <v>506.38</v>
      </c>
      <c r="C126">
        <f t="shared" si="6"/>
        <v>9.2195162713548964</v>
      </c>
      <c r="D126">
        <f t="shared" si="8"/>
        <v>9.6958678241730816</v>
      </c>
      <c r="F126">
        <f t="shared" si="5"/>
        <v>1.7551125360841347E-2</v>
      </c>
      <c r="G126">
        <f t="shared" si="7"/>
        <v>1.7838176811690625E-2</v>
      </c>
      <c r="H126">
        <f t="shared" si="9"/>
        <v>1.5924611162195016E-2</v>
      </c>
    </row>
    <row r="127" spans="1:8" x14ac:dyDescent="0.3">
      <c r="A127" s="1">
        <v>40725</v>
      </c>
      <c r="B127">
        <v>521.02800000000002</v>
      </c>
      <c r="C127">
        <f t="shared" si="6"/>
        <v>13.664804475163356</v>
      </c>
      <c r="D127">
        <f t="shared" si="8"/>
        <v>10.13734471436425</v>
      </c>
      <c r="F127">
        <f t="shared" si="5"/>
        <v>2.8516407532312271E-2</v>
      </c>
      <c r="G127">
        <f t="shared" si="7"/>
        <v>1.5661673194639937E-2</v>
      </c>
      <c r="H127">
        <f t="shared" si="9"/>
        <v>1.6452421785579058E-2</v>
      </c>
    </row>
    <row r="128" spans="1:8" x14ac:dyDescent="0.3">
      <c r="A128" s="1">
        <v>40729</v>
      </c>
      <c r="B128">
        <v>532.44000000000005</v>
      </c>
      <c r="C128">
        <f t="shared" si="6"/>
        <v>18.321716125649623</v>
      </c>
      <c r="D128">
        <f t="shared" si="8"/>
        <v>11.630276598658195</v>
      </c>
      <c r="F128">
        <f>LN(B128/B127)</f>
        <v>2.1666432067241049E-2</v>
      </c>
      <c r="G128">
        <f t="shared" si="7"/>
        <v>1.5992784172366083E-2</v>
      </c>
      <c r="H128" s="3">
        <f t="shared" si="9"/>
        <v>1.666270898661219E-2</v>
      </c>
    </row>
    <row r="129" spans="1:8" x14ac:dyDescent="0.3">
      <c r="A129" s="1">
        <v>40730</v>
      </c>
      <c r="B129">
        <v>535.36</v>
      </c>
      <c r="C129">
        <f t="shared" si="6"/>
        <v>21.87317210166119</v>
      </c>
      <c r="D129">
        <f t="shared" si="8"/>
        <v>14.225137047698322</v>
      </c>
      <c r="F129">
        <f t="shared" si="5"/>
        <v>5.4692026196406437E-3</v>
      </c>
      <c r="G129">
        <f t="shared" si="7"/>
        <v>1.5785840411810019E-2</v>
      </c>
      <c r="H129">
        <f t="shared" si="9"/>
        <v>1.6445157085427951E-2</v>
      </c>
    </row>
    <row r="130" spans="1:8" x14ac:dyDescent="0.3">
      <c r="A130" s="1">
        <v>40731</v>
      </c>
      <c r="B130">
        <v>546.6</v>
      </c>
      <c r="C130">
        <f t="shared" si="6"/>
        <v>25.426094351188819</v>
      </c>
      <c r="D130">
        <f t="shared" si="8"/>
        <v>17.701060665003574</v>
      </c>
      <c r="F130">
        <f t="shared" si="5"/>
        <v>2.077785569550861E-2</v>
      </c>
      <c r="G130">
        <f t="shared" si="7"/>
        <v>1.4420405050980011E-2</v>
      </c>
      <c r="H130">
        <f t="shared" si="9"/>
        <v>1.5939775928297335E-2</v>
      </c>
    </row>
    <row r="131" spans="1:8" x14ac:dyDescent="0.3">
      <c r="A131" s="1">
        <v>40732</v>
      </c>
      <c r="B131">
        <v>531.99</v>
      </c>
      <c r="C131">
        <f t="shared" si="6"/>
        <v>24.603717794042623</v>
      </c>
      <c r="D131">
        <f t="shared" si="8"/>
        <v>20.777900969541122</v>
      </c>
      <c r="F131">
        <f t="shared" si="5"/>
        <v>-2.709258132147015E-2</v>
      </c>
      <c r="G131">
        <f t="shared" si="7"/>
        <v>1.7298780639524423E-2</v>
      </c>
      <c r="H131">
        <f t="shared" si="9"/>
        <v>1.5831896693864096E-2</v>
      </c>
    </row>
    <row r="132" spans="1:8" x14ac:dyDescent="0.3">
      <c r="A132" s="1">
        <v>40735</v>
      </c>
      <c r="B132">
        <v>527.28</v>
      </c>
      <c r="C132">
        <f t="shared" si="6"/>
        <v>21.084010064501499</v>
      </c>
      <c r="D132">
        <f t="shared" si="8"/>
        <v>22.261742087408752</v>
      </c>
      <c r="F132">
        <f t="shared" ref="F132:F195" si="10">LN(B132/B131)</f>
        <v>-8.8929754280331202E-3</v>
      </c>
      <c r="G132">
        <f t="shared" si="7"/>
        <v>1.6996325410893267E-2</v>
      </c>
      <c r="H132">
        <f t="shared" si="9"/>
        <v>1.609882713711476E-2</v>
      </c>
    </row>
    <row r="133" spans="1:8" x14ac:dyDescent="0.3">
      <c r="A133" s="1">
        <v>40736</v>
      </c>
      <c r="B133">
        <v>534.01</v>
      </c>
      <c r="C133">
        <f t="shared" si="6"/>
        <v>17.657416753307956</v>
      </c>
      <c r="D133">
        <f t="shared" si="8"/>
        <v>22.128882212940418</v>
      </c>
      <c r="F133">
        <f t="shared" si="10"/>
        <v>1.2682848632150252E-2</v>
      </c>
      <c r="G133">
        <f t="shared" si="7"/>
        <v>1.6886588236928395E-2</v>
      </c>
      <c r="H133">
        <f t="shared" si="9"/>
        <v>1.6277587950027223E-2</v>
      </c>
    </row>
    <row r="134" spans="1:8" x14ac:dyDescent="0.3">
      <c r="A134" s="1">
        <v>40737</v>
      </c>
      <c r="B134">
        <v>538.26</v>
      </c>
      <c r="C134">
        <f t="shared" si="6"/>
        <v>14.949690489549726</v>
      </c>
      <c r="D134">
        <f t="shared" si="8"/>
        <v>20.744185890518125</v>
      </c>
      <c r="F134">
        <f t="shared" si="10"/>
        <v>7.9271494226324356E-3</v>
      </c>
      <c r="G134">
        <f t="shared" si="7"/>
        <v>1.6340667966311881E-2</v>
      </c>
      <c r="H134">
        <f t="shared" si="9"/>
        <v>1.6388553460927595E-2</v>
      </c>
    </row>
    <row r="135" spans="1:8" x14ac:dyDescent="0.3">
      <c r="A135" s="1">
        <v>40738</v>
      </c>
      <c r="B135">
        <v>528.94000000000005</v>
      </c>
      <c r="C135">
        <f t="shared" si="6"/>
        <v>10.775026112884062</v>
      </c>
      <c r="D135">
        <f t="shared" si="8"/>
        <v>17.813972242857172</v>
      </c>
      <c r="F135">
        <f t="shared" si="10"/>
        <v>-1.7466710923752626E-2</v>
      </c>
      <c r="G135">
        <f t="shared" si="7"/>
        <v>1.8319303224686591E-2</v>
      </c>
      <c r="H135">
        <f t="shared" si="9"/>
        <v>1.7168333095668908E-2</v>
      </c>
    </row>
    <row r="136" spans="1:8" x14ac:dyDescent="0.3">
      <c r="A136" s="1">
        <v>40739</v>
      </c>
      <c r="B136">
        <v>597.62</v>
      </c>
      <c r="C136">
        <f t="shared" si="6"/>
        <v>21.564491146326635</v>
      </c>
      <c r="D136">
        <f t="shared" si="8"/>
        <v>17.206126913313973</v>
      </c>
      <c r="F136">
        <f t="shared" si="10"/>
        <v>0.12208009658524067</v>
      </c>
      <c r="G136">
        <f t="shared" si="7"/>
        <v>4.1157009703634513E-2</v>
      </c>
      <c r="H136">
        <f t="shared" si="9"/>
        <v>2.1939978908490927E-2</v>
      </c>
    </row>
    <row r="137" spans="1:8" x14ac:dyDescent="0.3">
      <c r="A137" s="1">
        <v>40742</v>
      </c>
      <c r="B137">
        <v>594.94000000000005</v>
      </c>
      <c r="C137">
        <f t="shared" si="6"/>
        <v>26.652257857241462</v>
      </c>
      <c r="D137">
        <f t="shared" si="8"/>
        <v>18.319776471861967</v>
      </c>
      <c r="F137">
        <f t="shared" si="10"/>
        <v>-4.4945403359682827E-3</v>
      </c>
      <c r="G137">
        <f t="shared" si="7"/>
        <v>4.141511785430782E-2</v>
      </c>
      <c r="H137">
        <f t="shared" si="9"/>
        <v>2.6823737397173843E-2</v>
      </c>
    </row>
    <row r="138" spans="1:8" x14ac:dyDescent="0.3">
      <c r="A138" s="1">
        <v>40743</v>
      </c>
      <c r="B138">
        <v>602.54999999999995</v>
      </c>
      <c r="C138">
        <f t="shared" si="6"/>
        <v>31.289418960551004</v>
      </c>
      <c r="D138">
        <f t="shared" si="8"/>
        <v>21.046176913310578</v>
      </c>
      <c r="F138">
        <f t="shared" si="10"/>
        <v>1.2710089348633848E-2</v>
      </c>
      <c r="G138">
        <f t="shared" si="7"/>
        <v>4.1309969578228696E-2</v>
      </c>
      <c r="H138">
        <f t="shared" si="9"/>
        <v>3.17084136654339E-2</v>
      </c>
    </row>
    <row r="139" spans="1:8" x14ac:dyDescent="0.3">
      <c r="A139" s="1">
        <v>40744</v>
      </c>
      <c r="B139">
        <v>595.35</v>
      </c>
      <c r="C139">
        <f t="shared" si="6"/>
        <v>33.070862704199293</v>
      </c>
      <c r="D139">
        <f t="shared" si="8"/>
        <v>24.670411356240493</v>
      </c>
      <c r="F139">
        <f t="shared" si="10"/>
        <v>-1.2021181576216757E-2</v>
      </c>
      <c r="G139">
        <f t="shared" si="7"/>
        <v>4.1999128533883198E-2</v>
      </c>
      <c r="H139">
        <f t="shared" si="9"/>
        <v>3.6840105778948161E-2</v>
      </c>
    </row>
    <row r="140" spans="1:8" x14ac:dyDescent="0.3">
      <c r="A140" s="1">
        <v>40745</v>
      </c>
      <c r="B140">
        <v>606.99</v>
      </c>
      <c r="C140">
        <f t="shared" ref="C140:C203" si="11">_xlfn.STDEV.S(B131:B140)</f>
        <v>35.802939683774575</v>
      </c>
      <c r="D140">
        <f t="shared" si="8"/>
        <v>29.675994070418596</v>
      </c>
      <c r="F140">
        <f t="shared" si="10"/>
        <v>1.9362848562028724E-2</v>
      </c>
      <c r="G140">
        <f t="shared" ref="G140:G203" si="12">_xlfn.STDEV.S(F131:F140)</f>
        <v>4.1963475079555217E-2</v>
      </c>
      <c r="H140">
        <f t="shared" si="9"/>
        <v>4.1568940149921886E-2</v>
      </c>
    </row>
    <row r="141" spans="1:8" x14ac:dyDescent="0.3">
      <c r="A141" s="1">
        <v>40746</v>
      </c>
      <c r="B141">
        <v>618.23</v>
      </c>
      <c r="C141">
        <f t="shared" si="11"/>
        <v>37.118304573949018</v>
      </c>
      <c r="D141">
        <f t="shared" si="8"/>
        <v>32.786756755943074</v>
      </c>
      <c r="F141">
        <f t="shared" si="10"/>
        <v>1.8348240045829467E-2</v>
      </c>
      <c r="G141">
        <f t="shared" si="12"/>
        <v>3.9849951521962773E-2</v>
      </c>
      <c r="H141">
        <f t="shared" si="9"/>
        <v>4.1307528513587537E-2</v>
      </c>
    </row>
    <row r="142" spans="1:8" x14ac:dyDescent="0.3">
      <c r="A142" s="1">
        <v>40749</v>
      </c>
      <c r="B142">
        <v>618.98</v>
      </c>
      <c r="C142">
        <f t="shared" si="11"/>
        <v>35.469849496908409</v>
      </c>
      <c r="D142">
        <f t="shared" si="8"/>
        <v>34.550275083876457</v>
      </c>
      <c r="F142">
        <f t="shared" si="10"/>
        <v>1.2124054798627096E-3</v>
      </c>
      <c r="G142">
        <f t="shared" si="12"/>
        <v>3.9300413685210631E-2</v>
      </c>
      <c r="H142">
        <f t="shared" si="9"/>
        <v>4.0884587679768103E-2</v>
      </c>
    </row>
    <row r="143" spans="1:8" x14ac:dyDescent="0.3">
      <c r="A143" s="1">
        <v>40750</v>
      </c>
      <c r="B143">
        <v>622.52</v>
      </c>
      <c r="C143">
        <f t="shared" si="11"/>
        <v>32.65559261273463</v>
      </c>
      <c r="D143">
        <f t="shared" si="8"/>
        <v>34.823509814313191</v>
      </c>
      <c r="F143">
        <f t="shared" si="10"/>
        <v>5.7027943519041731E-3</v>
      </c>
      <c r="G143">
        <f t="shared" si="12"/>
        <v>3.9428325773491091E-2</v>
      </c>
      <c r="H143">
        <f t="shared" si="9"/>
        <v>4.050825891882058E-2</v>
      </c>
    </row>
    <row r="144" spans="1:8" x14ac:dyDescent="0.3">
      <c r="A144" s="1">
        <v>40751</v>
      </c>
      <c r="B144">
        <v>607.22</v>
      </c>
      <c r="C144">
        <f t="shared" si="11"/>
        <v>26.677483722753479</v>
      </c>
      <c r="D144">
        <f t="shared" ref="D144:D207" si="13">AVERAGE(C140:C144)</f>
        <v>33.544834018024027</v>
      </c>
      <c r="F144">
        <f t="shared" si="10"/>
        <v>-2.4884592721419251E-2</v>
      </c>
      <c r="G144">
        <f t="shared" si="12"/>
        <v>4.1427966459777962E-2</v>
      </c>
      <c r="H144">
        <f t="shared" ref="H144:H207" si="14">AVERAGE(G140:G144)</f>
        <v>4.0394026503999536E-2</v>
      </c>
    </row>
    <row r="145" spans="1:8" x14ac:dyDescent="0.3">
      <c r="A145" s="1">
        <v>40752</v>
      </c>
      <c r="B145">
        <v>610.94000000000005</v>
      </c>
      <c r="C145">
        <f t="shared" si="11"/>
        <v>10.067424033319872</v>
      </c>
      <c r="D145">
        <f t="shared" si="13"/>
        <v>28.397730887933086</v>
      </c>
      <c r="F145">
        <f t="shared" si="10"/>
        <v>6.1075910616340936E-3</v>
      </c>
      <c r="G145">
        <f t="shared" si="12"/>
        <v>4.0214364113518836E-2</v>
      </c>
      <c r="H145">
        <f t="shared" si="14"/>
        <v>4.004420431079226E-2</v>
      </c>
    </row>
    <row r="146" spans="1:8" x14ac:dyDescent="0.3">
      <c r="A146" s="1">
        <v>40753</v>
      </c>
      <c r="B146">
        <v>603.69000000000005</v>
      </c>
      <c r="C146">
        <f t="shared" si="11"/>
        <v>9.5741648315778463</v>
      </c>
      <c r="D146">
        <f t="shared" si="13"/>
        <v>22.888902939458848</v>
      </c>
      <c r="F146">
        <f t="shared" si="10"/>
        <v>-1.1937933530637495E-2</v>
      </c>
      <c r="G146">
        <f t="shared" si="12"/>
        <v>1.4378506334358809E-2</v>
      </c>
      <c r="H146" s="2">
        <f t="shared" si="14"/>
        <v>3.4949915273271466E-2</v>
      </c>
    </row>
    <row r="147" spans="1:8" x14ac:dyDescent="0.3">
      <c r="A147" s="1">
        <v>40756</v>
      </c>
      <c r="B147">
        <v>606.77</v>
      </c>
      <c r="C147">
        <f t="shared" si="11"/>
        <v>8.4235123315633587</v>
      </c>
      <c r="D147">
        <f t="shared" si="13"/>
        <v>17.479635506389837</v>
      </c>
      <c r="F147">
        <f t="shared" si="10"/>
        <v>5.0889854222231122E-3</v>
      </c>
      <c r="G147">
        <f t="shared" si="12"/>
        <v>1.4289917953134043E-2</v>
      </c>
      <c r="H147">
        <f t="shared" si="14"/>
        <v>2.9947816126856153E-2</v>
      </c>
    </row>
    <row r="148" spans="1:8" x14ac:dyDescent="0.3">
      <c r="A148" s="1">
        <v>40757</v>
      </c>
      <c r="B148">
        <v>592.4</v>
      </c>
      <c r="C148">
        <f t="shared" si="11"/>
        <v>9.8253215384196633</v>
      </c>
      <c r="D148">
        <f t="shared" si="13"/>
        <v>12.913581291526844</v>
      </c>
      <c r="F148">
        <f t="shared" si="10"/>
        <v>-2.3967724174966024E-2</v>
      </c>
      <c r="G148">
        <f t="shared" si="12"/>
        <v>1.5848682834345203E-2</v>
      </c>
      <c r="H148">
        <f t="shared" si="14"/>
        <v>2.523188753902697E-2</v>
      </c>
    </row>
    <row r="149" spans="1:8" x14ac:dyDescent="0.3">
      <c r="A149" s="1">
        <v>40758</v>
      </c>
      <c r="B149">
        <v>601.16999999999996</v>
      </c>
      <c r="C149">
        <f t="shared" si="11"/>
        <v>9.1194230446156404</v>
      </c>
      <c r="D149">
        <f t="shared" si="13"/>
        <v>9.4019691558992768</v>
      </c>
      <c r="F149">
        <f t="shared" si="10"/>
        <v>1.4695674040518584E-2</v>
      </c>
      <c r="G149">
        <f t="shared" si="12"/>
        <v>1.61640133170581E-2</v>
      </c>
      <c r="H149">
        <f t="shared" si="14"/>
        <v>2.0179096910483002E-2</v>
      </c>
    </row>
    <row r="150" spans="1:8" x14ac:dyDescent="0.3">
      <c r="A150" s="1">
        <v>40759</v>
      </c>
      <c r="B150">
        <v>577.52</v>
      </c>
      <c r="C150">
        <f t="shared" si="11"/>
        <v>13.507827524973981</v>
      </c>
      <c r="D150">
        <f t="shared" si="13"/>
        <v>10.090049854230099</v>
      </c>
      <c r="F150">
        <f t="shared" si="10"/>
        <v>-4.0134682603256581E-2</v>
      </c>
      <c r="G150">
        <f t="shared" si="12"/>
        <v>1.9290518656873649E-2</v>
      </c>
      <c r="H150">
        <f t="shared" si="14"/>
        <v>1.5994327819153963E-2</v>
      </c>
    </row>
    <row r="151" spans="1:8" x14ac:dyDescent="0.3">
      <c r="A151" s="1">
        <v>40760</v>
      </c>
      <c r="B151">
        <v>579.04</v>
      </c>
      <c r="C151">
        <f t="shared" si="11"/>
        <v>15.134384875361008</v>
      </c>
      <c r="D151">
        <f t="shared" si="13"/>
        <v>11.202093862986731</v>
      </c>
      <c r="F151">
        <f t="shared" si="10"/>
        <v>2.6284859845267954E-3</v>
      </c>
      <c r="G151">
        <f t="shared" si="12"/>
        <v>1.7758205923805552E-2</v>
      </c>
      <c r="H151">
        <f t="shared" si="14"/>
        <v>1.6670267737043311E-2</v>
      </c>
    </row>
    <row r="152" spans="1:8" x14ac:dyDescent="0.3">
      <c r="A152" s="1">
        <v>40763</v>
      </c>
      <c r="B152">
        <v>546.02</v>
      </c>
      <c r="C152">
        <f t="shared" si="11"/>
        <v>22.056035429988082</v>
      </c>
      <c r="D152">
        <f t="shared" si="13"/>
        <v>13.928598482671674</v>
      </c>
      <c r="F152">
        <f t="shared" si="10"/>
        <v>-5.8715954704760639E-2</v>
      </c>
      <c r="G152">
        <f t="shared" si="12"/>
        <v>2.389841425874608E-2</v>
      </c>
      <c r="H152">
        <f t="shared" si="14"/>
        <v>1.8591966998165715E-2</v>
      </c>
    </row>
    <row r="153" spans="1:8" x14ac:dyDescent="0.3">
      <c r="A153" s="1">
        <v>40764</v>
      </c>
      <c r="B153">
        <v>573.41</v>
      </c>
      <c r="C153">
        <f t="shared" si="11"/>
        <v>20.599889859468252</v>
      </c>
      <c r="D153">
        <f t="shared" si="13"/>
        <v>16.083512146881393</v>
      </c>
      <c r="F153">
        <f t="shared" si="10"/>
        <v>4.8945388019103357E-2</v>
      </c>
      <c r="G153">
        <f t="shared" si="12"/>
        <v>3.0552357885699686E-2</v>
      </c>
      <c r="H153">
        <f t="shared" si="14"/>
        <v>2.1532702008436613E-2</v>
      </c>
    </row>
    <row r="154" spans="1:8" x14ac:dyDescent="0.3">
      <c r="A154" s="1">
        <v>40765</v>
      </c>
      <c r="B154">
        <v>549.01</v>
      </c>
      <c r="C154">
        <f t="shared" si="11"/>
        <v>23.196795779685715</v>
      </c>
      <c r="D154">
        <f t="shared" si="13"/>
        <v>18.898986693895406</v>
      </c>
      <c r="F154">
        <f t="shared" si="10"/>
        <v>-4.3484336849886542E-2</v>
      </c>
      <c r="G154">
        <f t="shared" si="12"/>
        <v>3.2201419543741103E-2</v>
      </c>
      <c r="H154">
        <f t="shared" si="14"/>
        <v>2.4740183253773217E-2</v>
      </c>
    </row>
    <row r="155" spans="1:8" x14ac:dyDescent="0.3">
      <c r="A155" s="1">
        <v>40766</v>
      </c>
      <c r="B155">
        <v>562.13</v>
      </c>
      <c r="C155">
        <f t="shared" si="11"/>
        <v>22.002072730641643</v>
      </c>
      <c r="D155">
        <f t="shared" si="13"/>
        <v>20.597835735028941</v>
      </c>
      <c r="F155">
        <f t="shared" si="10"/>
        <v>2.3616483590192361E-2</v>
      </c>
      <c r="G155">
        <f t="shared" si="12"/>
        <v>3.3623821394018052E-2</v>
      </c>
      <c r="H155">
        <f t="shared" si="14"/>
        <v>2.7606843801202097E-2</v>
      </c>
    </row>
    <row r="156" spans="1:8" x14ac:dyDescent="0.3">
      <c r="A156" s="1">
        <v>40767</v>
      </c>
      <c r="B156">
        <v>563.77</v>
      </c>
      <c r="C156">
        <f t="shared" si="11"/>
        <v>20.626515944288791</v>
      </c>
      <c r="D156">
        <f t="shared" si="13"/>
        <v>21.696261948814499</v>
      </c>
      <c r="F156">
        <f t="shared" si="10"/>
        <v>2.9132270359268726E-3</v>
      </c>
      <c r="G156">
        <f t="shared" si="12"/>
        <v>3.3774229865435212E-2</v>
      </c>
      <c r="H156">
        <f t="shared" si="14"/>
        <v>3.0810048589528027E-2</v>
      </c>
    </row>
    <row r="157" spans="1:8" x14ac:dyDescent="0.3">
      <c r="A157" s="1">
        <v>40770</v>
      </c>
      <c r="B157">
        <v>557.23</v>
      </c>
      <c r="C157">
        <f t="shared" si="11"/>
        <v>17.957923661220466</v>
      </c>
      <c r="D157">
        <f t="shared" si="13"/>
        <v>20.876639595060972</v>
      </c>
      <c r="F157">
        <f t="shared" si="10"/>
        <v>-1.166828581798177E-2</v>
      </c>
      <c r="G157">
        <f t="shared" si="12"/>
        <v>3.3531361806024583E-2</v>
      </c>
      <c r="H157">
        <f t="shared" si="14"/>
        <v>3.2736638098983729E-2</v>
      </c>
    </row>
    <row r="158" spans="1:8" x14ac:dyDescent="0.3">
      <c r="A158" s="1">
        <v>40771</v>
      </c>
      <c r="B158">
        <v>539</v>
      </c>
      <c r="C158">
        <f t="shared" si="11"/>
        <v>18.54311252789622</v>
      </c>
      <c r="D158">
        <f t="shared" si="13"/>
        <v>20.465284128746568</v>
      </c>
      <c r="F158">
        <f t="shared" si="10"/>
        <v>-3.3262510179028745E-2</v>
      </c>
      <c r="G158">
        <f t="shared" si="12"/>
        <v>3.4130701241791038E-2</v>
      </c>
      <c r="H158">
        <f t="shared" si="14"/>
        <v>3.3452306770202E-2</v>
      </c>
    </row>
    <row r="159" spans="1:8" x14ac:dyDescent="0.3">
      <c r="A159" s="1">
        <v>40772</v>
      </c>
      <c r="B159">
        <v>533.15</v>
      </c>
      <c r="C159">
        <f t="shared" si="11"/>
        <v>16.038072619031663</v>
      </c>
      <c r="D159">
        <f t="shared" si="13"/>
        <v>19.033539496615756</v>
      </c>
      <c r="F159">
        <f t="shared" si="10"/>
        <v>-1.0912760444808654E-2</v>
      </c>
      <c r="G159">
        <f t="shared" si="12"/>
        <v>3.3061997863554016E-2</v>
      </c>
      <c r="H159">
        <f t="shared" si="14"/>
        <v>3.362442243416458E-2</v>
      </c>
    </row>
    <row r="160" spans="1:8" x14ac:dyDescent="0.3">
      <c r="A160" s="1">
        <v>40773</v>
      </c>
      <c r="B160">
        <v>504.88</v>
      </c>
      <c r="C160">
        <f t="shared" si="11"/>
        <v>21.684845809407488</v>
      </c>
      <c r="D160">
        <f t="shared" si="13"/>
        <v>18.970094112368926</v>
      </c>
      <c r="F160">
        <f t="shared" si="10"/>
        <v>-5.4482033188204458E-2</v>
      </c>
      <c r="G160">
        <f t="shared" si="12"/>
        <v>3.4689454691403776E-2</v>
      </c>
      <c r="H160">
        <f t="shared" si="14"/>
        <v>3.3837549093641728E-2</v>
      </c>
    </row>
    <row r="161" spans="1:8" x14ac:dyDescent="0.3">
      <c r="A161" s="1">
        <v>40774</v>
      </c>
      <c r="B161">
        <v>490.92</v>
      </c>
      <c r="C161">
        <f t="shared" si="11"/>
        <v>26.325635077282026</v>
      </c>
      <c r="D161">
        <f t="shared" si="13"/>
        <v>20.109917938967577</v>
      </c>
      <c r="F161">
        <f t="shared" si="10"/>
        <v>-2.8039595546676493E-2</v>
      </c>
      <c r="G161">
        <f t="shared" si="12"/>
        <v>3.4465742199692388E-2</v>
      </c>
      <c r="H161">
        <f t="shared" si="14"/>
        <v>3.3975851560493167E-2</v>
      </c>
    </row>
    <row r="162" spans="1:8" x14ac:dyDescent="0.3">
      <c r="A162" s="1">
        <v>40777</v>
      </c>
      <c r="B162">
        <v>498.17</v>
      </c>
      <c r="C162">
        <f t="shared" si="11"/>
        <v>29.64363189999197</v>
      </c>
      <c r="D162">
        <f t="shared" si="13"/>
        <v>22.447059586721874</v>
      </c>
      <c r="F162">
        <f t="shared" si="10"/>
        <v>1.4660202505260027E-2</v>
      </c>
      <c r="G162">
        <f t="shared" si="12"/>
        <v>3.2219176711247806E-2</v>
      </c>
      <c r="H162">
        <f t="shared" si="14"/>
        <v>3.3713414541537805E-2</v>
      </c>
    </row>
    <row r="163" spans="1:8" x14ac:dyDescent="0.3">
      <c r="A163" s="1">
        <v>40778</v>
      </c>
      <c r="B163">
        <v>518.82000000000005</v>
      </c>
      <c r="C163">
        <f t="shared" si="11"/>
        <v>27.149288429390221</v>
      </c>
      <c r="D163">
        <f t="shared" si="13"/>
        <v>24.168294767020676</v>
      </c>
      <c r="F163">
        <f t="shared" si="10"/>
        <v>4.0615617965826398E-2</v>
      </c>
      <c r="G163">
        <f t="shared" si="12"/>
        <v>3.061757912801831E-2</v>
      </c>
      <c r="H163">
        <f t="shared" si="14"/>
        <v>3.3010790118783259E-2</v>
      </c>
    </row>
    <row r="164" spans="1:8" x14ac:dyDescent="0.3">
      <c r="A164" s="1">
        <v>40779</v>
      </c>
      <c r="B164">
        <v>523.29</v>
      </c>
      <c r="C164">
        <f t="shared" si="11"/>
        <v>26.539501879274216</v>
      </c>
      <c r="D164">
        <f t="shared" si="13"/>
        <v>26.268580619069184</v>
      </c>
      <c r="F164">
        <f t="shared" si="10"/>
        <v>8.5788014977592041E-3</v>
      </c>
      <c r="G164">
        <f t="shared" si="12"/>
        <v>2.8655613061683832E-2</v>
      </c>
      <c r="H164">
        <f t="shared" si="14"/>
        <v>3.2129513158409222E-2</v>
      </c>
    </row>
    <row r="165" spans="1:8" x14ac:dyDescent="0.3">
      <c r="A165" s="1">
        <v>40780</v>
      </c>
      <c r="B165">
        <v>520.04</v>
      </c>
      <c r="C165">
        <f t="shared" si="11"/>
        <v>23.935289636852104</v>
      </c>
      <c r="D165">
        <f t="shared" si="13"/>
        <v>26.718669384558108</v>
      </c>
      <c r="F165">
        <f t="shared" si="10"/>
        <v>-6.2300720041851675E-3</v>
      </c>
      <c r="G165">
        <f t="shared" si="12"/>
        <v>2.6865671227600942E-2</v>
      </c>
      <c r="H165">
        <f t="shared" si="14"/>
        <v>3.0564756465648657E-2</v>
      </c>
    </row>
    <row r="166" spans="1:8" x14ac:dyDescent="0.3">
      <c r="A166" s="1">
        <v>40781</v>
      </c>
      <c r="B166">
        <v>526.86</v>
      </c>
      <c r="C166">
        <f t="shared" si="11"/>
        <v>19.761932654025063</v>
      </c>
      <c r="D166">
        <f t="shared" si="13"/>
        <v>25.405928899906716</v>
      </c>
      <c r="F166">
        <f t="shared" si="10"/>
        <v>1.3029126905991346E-2</v>
      </c>
      <c r="G166">
        <f t="shared" si="12"/>
        <v>2.7496213034987203E-2</v>
      </c>
      <c r="H166">
        <f t="shared" si="14"/>
        <v>2.9170850632707624E-2</v>
      </c>
    </row>
    <row r="167" spans="1:8" x14ac:dyDescent="0.3">
      <c r="A167" s="1">
        <v>40784</v>
      </c>
      <c r="B167">
        <v>539.08000000000004</v>
      </c>
      <c r="C167">
        <f t="shared" si="11"/>
        <v>16.682338931403539</v>
      </c>
      <c r="D167">
        <f t="shared" si="13"/>
        <v>22.813670306189028</v>
      </c>
      <c r="F167">
        <f t="shared" si="10"/>
        <v>2.2929124300999467E-2</v>
      </c>
      <c r="G167">
        <f t="shared" si="12"/>
        <v>2.8949768593400427E-2</v>
      </c>
      <c r="H167">
        <f t="shared" si="14"/>
        <v>2.8516969009138145E-2</v>
      </c>
    </row>
    <row r="168" spans="1:8" x14ac:dyDescent="0.3">
      <c r="A168" s="1">
        <v>40785</v>
      </c>
      <c r="B168">
        <v>540.70000000000005</v>
      </c>
      <c r="C168">
        <f t="shared" si="11"/>
        <v>16.9111189261188</v>
      </c>
      <c r="D168">
        <f t="shared" si="13"/>
        <v>20.766036405534742</v>
      </c>
      <c r="F168">
        <f t="shared" si="10"/>
        <v>3.000613487000584E-3</v>
      </c>
      <c r="G168">
        <f t="shared" si="12"/>
        <v>2.6985744644408168E-2</v>
      </c>
      <c r="H168">
        <f t="shared" si="14"/>
        <v>2.7790602112416112E-2</v>
      </c>
    </row>
    <row r="169" spans="1:8" x14ac:dyDescent="0.3">
      <c r="A169" s="1">
        <v>40786</v>
      </c>
      <c r="B169">
        <v>540.96</v>
      </c>
      <c r="C169">
        <f t="shared" si="11"/>
        <v>17.76563962009563</v>
      </c>
      <c r="D169">
        <f t="shared" si="13"/>
        <v>19.011263953699025</v>
      </c>
      <c r="F169">
        <f t="shared" si="10"/>
        <v>4.8074257161674513E-4</v>
      </c>
      <c r="G169">
        <f t="shared" si="12"/>
        <v>2.6698022443735876E-2</v>
      </c>
      <c r="H169">
        <f t="shared" si="14"/>
        <v>2.7399083988826522E-2</v>
      </c>
    </row>
    <row r="170" spans="1:8" x14ac:dyDescent="0.3">
      <c r="A170" s="1">
        <v>40787</v>
      </c>
      <c r="B170">
        <v>532.5</v>
      </c>
      <c r="C170">
        <f t="shared" si="11"/>
        <v>17.228404969055553</v>
      </c>
      <c r="D170">
        <f t="shared" si="13"/>
        <v>17.669887020139715</v>
      </c>
      <c r="F170">
        <f t="shared" si="10"/>
        <v>-1.5762441375995719E-2</v>
      </c>
      <c r="G170">
        <f t="shared" si="12"/>
        <v>1.9529707874600059E-2</v>
      </c>
      <c r="H170">
        <f t="shared" si="14"/>
        <v>2.5931891318226347E-2</v>
      </c>
    </row>
    <row r="171" spans="1:8" x14ac:dyDescent="0.3">
      <c r="A171" s="1">
        <v>40788</v>
      </c>
      <c r="B171">
        <v>524.84</v>
      </c>
      <c r="C171">
        <f t="shared" si="11"/>
        <v>13.00202309044422</v>
      </c>
      <c r="D171">
        <f t="shared" si="13"/>
        <v>16.317905107423549</v>
      </c>
      <c r="F171">
        <f t="shared" si="10"/>
        <v>-1.4489443346065094E-2</v>
      </c>
      <c r="G171">
        <f t="shared" si="12"/>
        <v>1.7300314150190569E-2</v>
      </c>
      <c r="H171">
        <f t="shared" si="14"/>
        <v>2.3892711541267021E-2</v>
      </c>
    </row>
    <row r="172" spans="1:8" x14ac:dyDescent="0.3">
      <c r="A172" s="1">
        <v>40792</v>
      </c>
      <c r="B172">
        <v>522.17999999999995</v>
      </c>
      <c r="C172">
        <f t="shared" si="11"/>
        <v>8.683639853834995</v>
      </c>
      <c r="D172">
        <f t="shared" si="13"/>
        <v>14.718165291909838</v>
      </c>
      <c r="F172">
        <f t="shared" si="10"/>
        <v>-5.0810982080378023E-3</v>
      </c>
      <c r="G172">
        <f t="shared" si="12"/>
        <v>1.7414630458201356E-2</v>
      </c>
      <c r="H172">
        <f t="shared" si="14"/>
        <v>2.1585683914227206E-2</v>
      </c>
    </row>
    <row r="173" spans="1:8" x14ac:dyDescent="0.3">
      <c r="A173" s="1">
        <v>40793</v>
      </c>
      <c r="B173">
        <v>534.03</v>
      </c>
      <c r="C173">
        <f t="shared" si="11"/>
        <v>8.0236120987440263</v>
      </c>
      <c r="D173">
        <f t="shared" si="13"/>
        <v>12.940663926434885</v>
      </c>
      <c r="F173">
        <f t="shared" si="10"/>
        <v>2.2439661127974072E-2</v>
      </c>
      <c r="G173">
        <f t="shared" si="12"/>
        <v>1.3829957838726781E-2</v>
      </c>
      <c r="H173">
        <f t="shared" si="14"/>
        <v>1.8954526553090927E-2</v>
      </c>
    </row>
    <row r="174" spans="1:8" x14ac:dyDescent="0.3">
      <c r="A174" s="1">
        <v>40794</v>
      </c>
      <c r="B174">
        <v>534.96</v>
      </c>
      <c r="C174">
        <f t="shared" si="11"/>
        <v>7.7093554277326906</v>
      </c>
      <c r="D174">
        <f t="shared" si="13"/>
        <v>10.929407087962296</v>
      </c>
      <c r="F174">
        <f t="shared" si="10"/>
        <v>1.7399605882719618E-3</v>
      </c>
      <c r="G174">
        <f t="shared" si="12"/>
        <v>1.3685701945520504E-2</v>
      </c>
      <c r="H174">
        <f t="shared" si="14"/>
        <v>1.6352062453447856E-2</v>
      </c>
    </row>
    <row r="175" spans="1:8" x14ac:dyDescent="0.3">
      <c r="A175" s="1">
        <v>40795</v>
      </c>
      <c r="B175">
        <v>524.85</v>
      </c>
      <c r="C175">
        <f t="shared" si="11"/>
        <v>7.0267618589377614</v>
      </c>
      <c r="D175">
        <f t="shared" si="13"/>
        <v>8.8890784659387378</v>
      </c>
      <c r="F175">
        <f t="shared" si="10"/>
        <v>-1.9079470263916438E-2</v>
      </c>
      <c r="G175">
        <f t="shared" si="12"/>
        <v>1.509624433563185E-2</v>
      </c>
      <c r="H175">
        <f t="shared" si="14"/>
        <v>1.5465369745654212E-2</v>
      </c>
    </row>
    <row r="176" spans="1:8" x14ac:dyDescent="0.3">
      <c r="A176" s="1">
        <v>40798</v>
      </c>
      <c r="B176">
        <v>530.12</v>
      </c>
      <c r="C176">
        <f t="shared" si="11"/>
        <v>6.8297109097758559</v>
      </c>
      <c r="D176">
        <f t="shared" si="13"/>
        <v>7.6546160298050649</v>
      </c>
      <c r="F176">
        <f t="shared" si="10"/>
        <v>9.9908885306711596E-3</v>
      </c>
      <c r="G176">
        <f t="shared" si="12"/>
        <v>1.4854106913314243E-2</v>
      </c>
      <c r="H176">
        <f t="shared" si="14"/>
        <v>1.4976128298278945E-2</v>
      </c>
    </row>
    <row r="177" spans="1:8" x14ac:dyDescent="0.3">
      <c r="A177" s="1">
        <v>40799</v>
      </c>
      <c r="B177">
        <v>529.52</v>
      </c>
      <c r="C177">
        <f t="shared" si="11"/>
        <v>6.4528877256620714</v>
      </c>
      <c r="D177">
        <f t="shared" si="13"/>
        <v>7.2084656041704802</v>
      </c>
      <c r="F177">
        <f t="shared" si="10"/>
        <v>-1.1324602018106746E-3</v>
      </c>
      <c r="G177">
        <f t="shared" si="12"/>
        <v>1.2618888516782894E-2</v>
      </c>
      <c r="H177">
        <f t="shared" si="14"/>
        <v>1.4016979909995253E-2</v>
      </c>
    </row>
    <row r="178" spans="1:8" x14ac:dyDescent="0.3">
      <c r="A178" s="1">
        <v>40800</v>
      </c>
      <c r="B178">
        <v>532.07000000000005</v>
      </c>
      <c r="C178">
        <f t="shared" si="11"/>
        <v>5.6016685014377758</v>
      </c>
      <c r="D178">
        <f t="shared" si="13"/>
        <v>6.7240768847092314</v>
      </c>
      <c r="F178">
        <f t="shared" si="10"/>
        <v>4.804123822595094E-3</v>
      </c>
      <c r="G178">
        <f t="shared" si="12"/>
        <v>1.2707529898602452E-2</v>
      </c>
      <c r="H178">
        <f t="shared" si="14"/>
        <v>1.3792494321970388E-2</v>
      </c>
    </row>
    <row r="179" spans="1:8" x14ac:dyDescent="0.3">
      <c r="A179" s="1">
        <v>40801</v>
      </c>
      <c r="B179">
        <v>542.55999999999995</v>
      </c>
      <c r="C179">
        <f t="shared" si="11"/>
        <v>5.9428258336324138</v>
      </c>
      <c r="D179">
        <f t="shared" si="13"/>
        <v>6.370770965889176</v>
      </c>
      <c r="F179">
        <f t="shared" si="10"/>
        <v>1.9523618744065944E-2</v>
      </c>
      <c r="G179">
        <f t="shared" si="12"/>
        <v>1.4373152126581868E-2</v>
      </c>
      <c r="H179">
        <f t="shared" si="14"/>
        <v>1.3929984358182662E-2</v>
      </c>
    </row>
    <row r="180" spans="1:8" x14ac:dyDescent="0.3">
      <c r="A180" s="1">
        <v>40802</v>
      </c>
      <c r="B180">
        <v>546.67999999999995</v>
      </c>
      <c r="C180">
        <f t="shared" si="11"/>
        <v>7.8037105846442465</v>
      </c>
      <c r="D180">
        <f t="shared" si="13"/>
        <v>6.5261607110304736</v>
      </c>
      <c r="F180">
        <f t="shared" si="10"/>
        <v>7.5649437192712322E-3</v>
      </c>
      <c r="G180">
        <f t="shared" si="12"/>
        <v>1.3332774601241302E-2</v>
      </c>
      <c r="H180">
        <f t="shared" si="14"/>
        <v>1.3577290411304552E-2</v>
      </c>
    </row>
    <row r="181" spans="1:8" x14ac:dyDescent="0.3">
      <c r="A181" s="1">
        <v>40805</v>
      </c>
      <c r="B181">
        <v>546.66999999999996</v>
      </c>
      <c r="C181">
        <f t="shared" si="11"/>
        <v>8.5405375839125011</v>
      </c>
      <c r="D181">
        <f t="shared" si="13"/>
        <v>6.8683260458578017</v>
      </c>
      <c r="F181">
        <f t="shared" si="10"/>
        <v>-1.8292404079745159E-5</v>
      </c>
      <c r="G181">
        <f t="shared" si="12"/>
        <v>1.1985724777712597E-2</v>
      </c>
      <c r="H181">
        <f t="shared" si="14"/>
        <v>1.3003613984184223E-2</v>
      </c>
    </row>
    <row r="182" spans="1:8" x14ac:dyDescent="0.3">
      <c r="A182" s="1">
        <v>40806</v>
      </c>
      <c r="B182">
        <v>546.625</v>
      </c>
      <c r="C182">
        <f t="shared" si="11"/>
        <v>8.1553901909513993</v>
      </c>
      <c r="D182">
        <f t="shared" si="13"/>
        <v>7.2088265389156678</v>
      </c>
      <c r="F182">
        <f t="shared" si="10"/>
        <v>-8.2319959435247567E-5</v>
      </c>
      <c r="G182">
        <f t="shared" si="12"/>
        <v>1.1661269739702648E-2</v>
      </c>
      <c r="H182">
        <f t="shared" si="14"/>
        <v>1.2812090228768174E-2</v>
      </c>
    </row>
    <row r="183" spans="1:8" x14ac:dyDescent="0.3">
      <c r="A183" s="1">
        <v>40807</v>
      </c>
      <c r="B183">
        <v>539.20000000000005</v>
      </c>
      <c r="C183">
        <f t="shared" si="11"/>
        <v>8.1234900990207741</v>
      </c>
      <c r="D183">
        <f t="shared" si="13"/>
        <v>7.7131908584322675</v>
      </c>
      <c r="F183">
        <f t="shared" si="10"/>
        <v>-1.3676450134987337E-2</v>
      </c>
      <c r="G183">
        <f t="shared" si="12"/>
        <v>1.1092558040126151E-2</v>
      </c>
      <c r="H183">
        <f t="shared" si="14"/>
        <v>1.2489095857072913E-2</v>
      </c>
    </row>
    <row r="184" spans="1:8" x14ac:dyDescent="0.3">
      <c r="A184" s="1">
        <v>40808</v>
      </c>
      <c r="B184">
        <v>520.66</v>
      </c>
      <c r="C184">
        <f t="shared" si="11"/>
        <v>9.6931483390187516</v>
      </c>
      <c r="D184">
        <f t="shared" si="13"/>
        <v>8.4632553595095352</v>
      </c>
      <c r="F184">
        <f t="shared" si="10"/>
        <v>-3.4989322045860076E-2</v>
      </c>
      <c r="G184">
        <f t="shared" si="12"/>
        <v>1.5862249859444715E-2</v>
      </c>
      <c r="H184">
        <f t="shared" si="14"/>
        <v>1.2786915403645483E-2</v>
      </c>
    </row>
    <row r="185" spans="1:8" x14ac:dyDescent="0.3">
      <c r="A185" s="1">
        <v>40809</v>
      </c>
      <c r="B185">
        <v>525.51</v>
      </c>
      <c r="C185">
        <f t="shared" si="11"/>
        <v>9.6114867765375092</v>
      </c>
      <c r="D185">
        <f t="shared" si="13"/>
        <v>8.8248105978881863</v>
      </c>
      <c r="F185">
        <f t="shared" si="10"/>
        <v>9.2719820794283838E-3</v>
      </c>
      <c r="G185">
        <f t="shared" si="12"/>
        <v>1.5127960733662632E-2</v>
      </c>
      <c r="H185">
        <f t="shared" si="14"/>
        <v>1.3145952630129748E-2</v>
      </c>
    </row>
    <row r="186" spans="1:8" x14ac:dyDescent="0.3">
      <c r="A186" s="1">
        <v>40812</v>
      </c>
      <c r="B186">
        <v>531.89</v>
      </c>
      <c r="C186">
        <f t="shared" si="11"/>
        <v>9.5076974809303199</v>
      </c>
      <c r="D186">
        <f t="shared" si="13"/>
        <v>9.0182425772917494</v>
      </c>
      <c r="F186">
        <f t="shared" si="10"/>
        <v>1.206748141345939E-2</v>
      </c>
      <c r="G186">
        <f t="shared" si="12"/>
        <v>1.5291791036601344E-2</v>
      </c>
      <c r="H186">
        <f t="shared" si="14"/>
        <v>1.3807165881907498E-2</v>
      </c>
    </row>
    <row r="187" spans="1:8" x14ac:dyDescent="0.3">
      <c r="A187" s="1">
        <v>40813</v>
      </c>
      <c r="B187">
        <v>539.34</v>
      </c>
      <c r="C187">
        <f t="shared" si="11"/>
        <v>9.2518383908881052</v>
      </c>
      <c r="D187">
        <f t="shared" si="13"/>
        <v>9.2375322172790924</v>
      </c>
      <c r="F187">
        <f t="shared" si="10"/>
        <v>1.3909468768237889E-2</v>
      </c>
      <c r="G187">
        <f t="shared" si="12"/>
        <v>1.5860807332150235E-2</v>
      </c>
      <c r="H187">
        <f t="shared" si="14"/>
        <v>1.4647073400397014E-2</v>
      </c>
    </row>
    <row r="188" spans="1:8" x14ac:dyDescent="0.3">
      <c r="A188" s="1">
        <v>40814</v>
      </c>
      <c r="B188">
        <v>528.84</v>
      </c>
      <c r="C188">
        <f t="shared" si="11"/>
        <v>9.5007862978691211</v>
      </c>
      <c r="D188">
        <f t="shared" si="13"/>
        <v>9.5129914570487593</v>
      </c>
      <c r="F188">
        <f t="shared" si="10"/>
        <v>-1.966024117146694E-2</v>
      </c>
      <c r="G188">
        <f t="shared" si="12"/>
        <v>1.7183938014281804E-2</v>
      </c>
      <c r="H188">
        <f t="shared" si="14"/>
        <v>1.5865349395228146E-2</v>
      </c>
    </row>
    <row r="189" spans="1:8" x14ac:dyDescent="0.3">
      <c r="A189" s="1">
        <v>40815</v>
      </c>
      <c r="B189">
        <v>527.5</v>
      </c>
      <c r="C189">
        <f t="shared" si="11"/>
        <v>9.6778165725080267</v>
      </c>
      <c r="D189">
        <f t="shared" si="13"/>
        <v>9.5099251037466157</v>
      </c>
      <c r="F189">
        <f t="shared" si="10"/>
        <v>-2.537063291674386E-3</v>
      </c>
      <c r="G189">
        <f t="shared" si="12"/>
        <v>1.5660711941626149E-2</v>
      </c>
      <c r="H189">
        <f t="shared" si="14"/>
        <v>1.5825041811664435E-2</v>
      </c>
    </row>
    <row r="190" spans="1:8" x14ac:dyDescent="0.3">
      <c r="A190" s="1">
        <v>40816</v>
      </c>
      <c r="B190">
        <v>515.04</v>
      </c>
      <c r="C190">
        <f t="shared" si="11"/>
        <v>10.662799103529167</v>
      </c>
      <c r="D190">
        <f t="shared" si="13"/>
        <v>9.7201875691449491</v>
      </c>
      <c r="F190">
        <f t="shared" si="10"/>
        <v>-2.3904297799723636E-2</v>
      </c>
      <c r="G190">
        <f t="shared" si="12"/>
        <v>1.6483345794867078E-2</v>
      </c>
      <c r="H190">
        <f t="shared" si="14"/>
        <v>1.6096118823905319E-2</v>
      </c>
    </row>
    <row r="191" spans="1:8" x14ac:dyDescent="0.3">
      <c r="A191" s="1">
        <v>40819</v>
      </c>
      <c r="B191">
        <v>495.52</v>
      </c>
      <c r="C191">
        <f t="shared" si="11"/>
        <v>14.492335378475847</v>
      </c>
      <c r="D191">
        <f t="shared" si="13"/>
        <v>10.717115148654054</v>
      </c>
      <c r="F191">
        <f t="shared" si="10"/>
        <v>-3.8636851325605362E-2</v>
      </c>
      <c r="G191">
        <f t="shared" si="12"/>
        <v>1.9231029439132293E-2</v>
      </c>
      <c r="H191">
        <f t="shared" si="14"/>
        <v>1.6883966504411513E-2</v>
      </c>
    </row>
    <row r="192" spans="1:8" x14ac:dyDescent="0.3">
      <c r="A192" s="1">
        <v>40820</v>
      </c>
      <c r="B192">
        <v>501.9</v>
      </c>
      <c r="C192">
        <f t="shared" si="11"/>
        <v>14.667443161263298</v>
      </c>
      <c r="D192">
        <f t="shared" si="13"/>
        <v>11.800236102729091</v>
      </c>
      <c r="F192">
        <f t="shared" si="10"/>
        <v>1.2793180435995326E-2</v>
      </c>
      <c r="G192">
        <f t="shared" si="12"/>
        <v>2.0353937549328311E-2</v>
      </c>
      <c r="H192">
        <f t="shared" si="14"/>
        <v>1.7782592547847125E-2</v>
      </c>
    </row>
    <row r="193" spans="1:8" x14ac:dyDescent="0.3">
      <c r="A193" s="1">
        <v>40821</v>
      </c>
      <c r="B193">
        <v>504.7</v>
      </c>
      <c r="C193">
        <f t="shared" si="11"/>
        <v>14.367749379155478</v>
      </c>
      <c r="D193">
        <f t="shared" si="13"/>
        <v>12.773628718986364</v>
      </c>
      <c r="F193">
        <f t="shared" si="10"/>
        <v>5.5632966853287318E-3</v>
      </c>
      <c r="G193">
        <f t="shared" si="12"/>
        <v>2.0720098263688251E-2</v>
      </c>
      <c r="H193">
        <f t="shared" si="14"/>
        <v>1.8489824597728417E-2</v>
      </c>
    </row>
    <row r="194" spans="1:8" x14ac:dyDescent="0.3">
      <c r="A194" s="1">
        <v>40822</v>
      </c>
      <c r="B194">
        <v>514.71</v>
      </c>
      <c r="C194">
        <f t="shared" si="11"/>
        <v>14.41861932826211</v>
      </c>
      <c r="D194">
        <f t="shared" si="13"/>
        <v>13.72178927013718</v>
      </c>
      <c r="F194">
        <f t="shared" si="10"/>
        <v>1.9639441917227673E-2</v>
      </c>
      <c r="G194">
        <f t="shared" si="12"/>
        <v>1.9577094644906985E-2</v>
      </c>
      <c r="H194">
        <f t="shared" si="14"/>
        <v>1.9273101138384579E-2</v>
      </c>
    </row>
    <row r="195" spans="1:8" x14ac:dyDescent="0.3">
      <c r="A195" s="1">
        <v>40823</v>
      </c>
      <c r="B195">
        <v>515.12</v>
      </c>
      <c r="C195">
        <f t="shared" si="11"/>
        <v>14.230071601287824</v>
      </c>
      <c r="D195">
        <f t="shared" si="13"/>
        <v>14.43524376968891</v>
      </c>
      <c r="F195">
        <f t="shared" si="10"/>
        <v>7.9624796648373639E-4</v>
      </c>
      <c r="G195">
        <f t="shared" si="12"/>
        <v>1.9256632108584821E-2</v>
      </c>
      <c r="H195">
        <f t="shared" si="14"/>
        <v>1.9827758401128132E-2</v>
      </c>
    </row>
    <row r="196" spans="1:8" x14ac:dyDescent="0.3">
      <c r="A196" s="1">
        <v>40826</v>
      </c>
      <c r="B196">
        <v>537.16999999999996</v>
      </c>
      <c r="C196">
        <f t="shared" si="11"/>
        <v>14.907000741635164</v>
      </c>
      <c r="D196">
        <f t="shared" si="13"/>
        <v>14.518176842320775</v>
      </c>
      <c r="F196">
        <f t="shared" ref="F196:F253" si="15">LN(B196/B195)</f>
        <v>4.1914734736898218E-2</v>
      </c>
      <c r="G196">
        <f t="shared" si="12"/>
        <v>2.35199724046752E-2</v>
      </c>
      <c r="H196">
        <f t="shared" si="14"/>
        <v>2.0685546994236713E-2</v>
      </c>
    </row>
    <row r="197" spans="1:8" x14ac:dyDescent="0.3">
      <c r="A197" s="1">
        <v>40827</v>
      </c>
      <c r="B197">
        <v>543.17999999999995</v>
      </c>
      <c r="C197">
        <f t="shared" si="11"/>
        <v>15.553681807783571</v>
      </c>
      <c r="D197">
        <f t="shared" si="13"/>
        <v>14.69542457162483</v>
      </c>
      <c r="F197">
        <f t="shared" si="15"/>
        <v>1.1126138748577772E-2</v>
      </c>
      <c r="G197">
        <f t="shared" si="12"/>
        <v>2.3366033199279077E-2</v>
      </c>
      <c r="H197">
        <f t="shared" si="14"/>
        <v>2.1287966124226863E-2</v>
      </c>
    </row>
    <row r="198" spans="1:8" x14ac:dyDescent="0.3">
      <c r="A198" s="1">
        <v>40828</v>
      </c>
      <c r="B198">
        <v>548.5</v>
      </c>
      <c r="C198">
        <f t="shared" si="11"/>
        <v>18.064317928508181</v>
      </c>
      <c r="D198">
        <f t="shared" si="13"/>
        <v>15.43473828149537</v>
      </c>
      <c r="F198">
        <f t="shared" si="15"/>
        <v>9.7465229998809459E-3</v>
      </c>
      <c r="G198">
        <f t="shared" si="12"/>
        <v>2.2345796642292092E-2</v>
      </c>
      <c r="H198">
        <f t="shared" si="14"/>
        <v>2.1613105799947636E-2</v>
      </c>
    </row>
    <row r="199" spans="1:8" x14ac:dyDescent="0.3">
      <c r="A199" s="1">
        <v>40829</v>
      </c>
      <c r="B199">
        <v>558.99</v>
      </c>
      <c r="C199">
        <f t="shared" si="11"/>
        <v>21.808889650272839</v>
      </c>
      <c r="D199">
        <f t="shared" si="13"/>
        <v>16.912792345897515</v>
      </c>
      <c r="F199">
        <f t="shared" si="15"/>
        <v>1.8944304192146027E-2</v>
      </c>
      <c r="G199">
        <f t="shared" si="12"/>
        <v>2.2714402961988865E-2</v>
      </c>
      <c r="H199">
        <f t="shared" si="14"/>
        <v>2.2240567463364013E-2</v>
      </c>
    </row>
    <row r="200" spans="1:8" x14ac:dyDescent="0.3">
      <c r="A200" s="1">
        <v>40830</v>
      </c>
      <c r="B200">
        <v>591.67999999999995</v>
      </c>
      <c r="C200">
        <f t="shared" si="11"/>
        <v>30.318360058991747</v>
      </c>
      <c r="D200">
        <f t="shared" si="13"/>
        <v>20.130450037438301</v>
      </c>
      <c r="F200">
        <f t="shared" si="15"/>
        <v>5.6834364291328848E-2</v>
      </c>
      <c r="G200">
        <f t="shared" si="12"/>
        <v>2.5197142361366075E-2</v>
      </c>
      <c r="H200">
        <f t="shared" si="14"/>
        <v>2.3428669513920263E-2</v>
      </c>
    </row>
    <row r="201" spans="1:8" x14ac:dyDescent="0.3">
      <c r="A201" s="1">
        <v>40833</v>
      </c>
      <c r="B201">
        <v>582.41</v>
      </c>
      <c r="C201">
        <f t="shared" si="11"/>
        <v>31.404973845272046</v>
      </c>
      <c r="D201">
        <f t="shared" si="13"/>
        <v>23.430044658165677</v>
      </c>
      <c r="F201">
        <f t="shared" si="15"/>
        <v>-1.5791281134021895E-2</v>
      </c>
      <c r="G201">
        <f t="shared" si="12"/>
        <v>2.0506357584999548E-2</v>
      </c>
      <c r="H201">
        <f t="shared" si="14"/>
        <v>2.2825946549985134E-2</v>
      </c>
    </row>
    <row r="202" spans="1:8" x14ac:dyDescent="0.3">
      <c r="A202" s="1">
        <v>40834</v>
      </c>
      <c r="B202">
        <v>590.51</v>
      </c>
      <c r="C202">
        <f t="shared" si="11"/>
        <v>32.006930516860095</v>
      </c>
      <c r="D202">
        <f t="shared" si="13"/>
        <v>26.720694399980982</v>
      </c>
      <c r="F202">
        <f t="shared" si="15"/>
        <v>1.3811903230302793E-2</v>
      </c>
      <c r="G202">
        <f t="shared" si="12"/>
        <v>2.0490315737146301E-2</v>
      </c>
      <c r="H202">
        <f t="shared" si="14"/>
        <v>2.2250803057558576E-2</v>
      </c>
    </row>
    <row r="203" spans="1:8" x14ac:dyDescent="0.3">
      <c r="A203" s="1">
        <v>40835</v>
      </c>
      <c r="B203">
        <v>580.70000000000005</v>
      </c>
      <c r="C203">
        <f t="shared" si="11"/>
        <v>29.308414434538527</v>
      </c>
      <c r="D203">
        <f t="shared" si="13"/>
        <v>28.969513701187054</v>
      </c>
      <c r="F203">
        <f t="shared" si="15"/>
        <v>-1.675229791703663E-2</v>
      </c>
      <c r="G203">
        <f t="shared" si="12"/>
        <v>2.2862407733881991E-2</v>
      </c>
      <c r="H203">
        <f t="shared" si="14"/>
        <v>2.2354125275876557E-2</v>
      </c>
    </row>
    <row r="204" spans="1:8" x14ac:dyDescent="0.3">
      <c r="A204" s="1">
        <v>40836</v>
      </c>
      <c r="B204">
        <v>583.66999999999996</v>
      </c>
      <c r="C204">
        <f t="shared" ref="C204:C253" si="16">_xlfn.STDEV.S(B195:B204)</f>
        <v>26.405182172360703</v>
      </c>
      <c r="D204">
        <f t="shared" si="13"/>
        <v>29.888772205604624</v>
      </c>
      <c r="F204">
        <f t="shared" si="15"/>
        <v>5.1014822457030587E-3</v>
      </c>
      <c r="G204">
        <f t="shared" ref="G204:G253" si="17">_xlfn.STDEV.S(F195:F204)</f>
        <v>2.2927997325132433E-2</v>
      </c>
      <c r="H204">
        <f t="shared" si="14"/>
        <v>2.239684414850527E-2</v>
      </c>
    </row>
    <row r="205" spans="1:8" x14ac:dyDescent="0.3">
      <c r="A205" s="1">
        <v>40837</v>
      </c>
      <c r="B205">
        <v>590.49</v>
      </c>
      <c r="C205">
        <f t="shared" si="16"/>
        <v>21.450594397358788</v>
      </c>
      <c r="D205">
        <f t="shared" si="13"/>
        <v>28.115219073278034</v>
      </c>
      <c r="F205">
        <f t="shared" si="15"/>
        <v>1.1616946069298419E-2</v>
      </c>
      <c r="G205">
        <f t="shared" si="17"/>
        <v>2.2562866162978347E-2</v>
      </c>
      <c r="H205">
        <f t="shared" si="14"/>
        <v>2.1869988908827721E-2</v>
      </c>
    </row>
    <row r="206" spans="1:8" x14ac:dyDescent="0.3">
      <c r="A206" s="1">
        <v>40840</v>
      </c>
      <c r="B206">
        <v>596.41999999999996</v>
      </c>
      <c r="C206">
        <f t="shared" si="16"/>
        <v>19.217463845852983</v>
      </c>
      <c r="D206">
        <f t="shared" si="13"/>
        <v>25.677717073394216</v>
      </c>
      <c r="F206">
        <f t="shared" si="15"/>
        <v>9.9924161758844152E-3</v>
      </c>
      <c r="G206">
        <f t="shared" si="17"/>
        <v>2.0261246051472462E-2</v>
      </c>
      <c r="H206">
        <f t="shared" si="14"/>
        <v>2.1820966602122308E-2</v>
      </c>
    </row>
    <row r="207" spans="1:8" x14ac:dyDescent="0.3">
      <c r="A207" s="1">
        <v>40841</v>
      </c>
      <c r="B207">
        <v>583.16</v>
      </c>
      <c r="C207">
        <f t="shared" si="16"/>
        <v>15.223146156064079</v>
      </c>
      <c r="D207">
        <f t="shared" si="13"/>
        <v>22.320960201235017</v>
      </c>
      <c r="F207">
        <f t="shared" si="15"/>
        <v>-2.2483525632268832E-2</v>
      </c>
      <c r="G207">
        <f t="shared" si="17"/>
        <v>2.2771178230067562E-2</v>
      </c>
      <c r="H207">
        <f t="shared" si="14"/>
        <v>2.2277139100706563E-2</v>
      </c>
    </row>
    <row r="208" spans="1:8" x14ac:dyDescent="0.3">
      <c r="A208" s="1">
        <v>40842</v>
      </c>
      <c r="B208">
        <v>586.30999999999995</v>
      </c>
      <c r="C208">
        <f t="shared" si="16"/>
        <v>10.224829474263984</v>
      </c>
      <c r="D208">
        <f t="shared" ref="D208:D253" si="18">AVERAGE(C204:C208)</f>
        <v>18.50424320918011</v>
      </c>
      <c r="F208">
        <f t="shared" si="15"/>
        <v>5.3870687027114117E-3</v>
      </c>
      <c r="G208">
        <f t="shared" si="17"/>
        <v>2.2756651659488137E-2</v>
      </c>
      <c r="H208">
        <f t="shared" ref="H208:H253" si="19">AVERAGE(G204:G208)</f>
        <v>2.2255987885827788E-2</v>
      </c>
    </row>
    <row r="209" spans="1:8" x14ac:dyDescent="0.3">
      <c r="A209" s="1">
        <v>40843</v>
      </c>
      <c r="B209">
        <v>598.66999999999996</v>
      </c>
      <c r="C209">
        <f t="shared" si="16"/>
        <v>6.1349686225766362</v>
      </c>
      <c r="D209">
        <f t="shared" si="18"/>
        <v>14.450200499223294</v>
      </c>
      <c r="F209">
        <f t="shared" si="15"/>
        <v>2.0861868167932323E-2</v>
      </c>
      <c r="G209">
        <f t="shared" si="17"/>
        <v>2.2879356142539151E-2</v>
      </c>
      <c r="H209">
        <f t="shared" si="19"/>
        <v>2.2246259649309132E-2</v>
      </c>
    </row>
    <row r="210" spans="1:8" x14ac:dyDescent="0.3">
      <c r="A210" s="1">
        <v>40844</v>
      </c>
      <c r="B210">
        <v>600.14</v>
      </c>
      <c r="C210">
        <f t="shared" si="16"/>
        <v>7.1384620192307464</v>
      </c>
      <c r="D210">
        <f t="shared" si="18"/>
        <v>11.587774023597685</v>
      </c>
      <c r="F210">
        <f t="shared" si="15"/>
        <v>2.4524332242265097E-3</v>
      </c>
      <c r="G210">
        <f t="shared" si="17"/>
        <v>1.4671232404347583E-2</v>
      </c>
      <c r="H210">
        <f t="shared" si="19"/>
        <v>2.066793289758298E-2</v>
      </c>
    </row>
    <row r="211" spans="1:8" x14ac:dyDescent="0.3">
      <c r="A211" s="1">
        <v>40847</v>
      </c>
      <c r="B211">
        <v>592.64</v>
      </c>
      <c r="C211">
        <f t="shared" si="16"/>
        <v>6.7733209481513983</v>
      </c>
      <c r="D211">
        <f t="shared" si="18"/>
        <v>9.0989454440573692</v>
      </c>
      <c r="F211">
        <f t="shared" si="15"/>
        <v>-1.2575829313731482E-2</v>
      </c>
      <c r="G211">
        <f t="shared" si="17"/>
        <v>1.4282190113917998E-2</v>
      </c>
      <c r="H211">
        <f t="shared" si="19"/>
        <v>1.9472121710072086E-2</v>
      </c>
    </row>
    <row r="212" spans="1:8" x14ac:dyDescent="0.3">
      <c r="A212" s="1">
        <v>40848</v>
      </c>
      <c r="B212">
        <v>578.65</v>
      </c>
      <c r="C212">
        <f t="shared" si="16"/>
        <v>7.7015543164278712</v>
      </c>
      <c r="D212">
        <f t="shared" si="18"/>
        <v>7.594627076130128</v>
      </c>
      <c r="F212">
        <f t="shared" si="15"/>
        <v>-2.3889327723673155E-2</v>
      </c>
      <c r="G212">
        <f t="shared" si="17"/>
        <v>1.565217730429774E-2</v>
      </c>
      <c r="H212">
        <f t="shared" si="19"/>
        <v>1.8048321524918122E-2</v>
      </c>
    </row>
    <row r="213" spans="1:8" x14ac:dyDescent="0.3">
      <c r="A213" s="1">
        <v>40849</v>
      </c>
      <c r="B213">
        <v>584.82000000000005</v>
      </c>
      <c r="C213">
        <f t="shared" si="16"/>
        <v>7.3030435816552197</v>
      </c>
      <c r="D213">
        <f t="shared" si="18"/>
        <v>7.0102698976083744</v>
      </c>
      <c r="F213">
        <f t="shared" si="15"/>
        <v>1.0606303283086906E-2</v>
      </c>
      <c r="G213">
        <f t="shared" si="17"/>
        <v>1.5176499445334092E-2</v>
      </c>
      <c r="H213">
        <f t="shared" si="19"/>
        <v>1.6532291082087314E-2</v>
      </c>
    </row>
    <row r="214" spans="1:8" x14ac:dyDescent="0.3">
      <c r="A214" s="1">
        <v>40850</v>
      </c>
      <c r="B214">
        <v>597.5</v>
      </c>
      <c r="C214">
        <f t="shared" si="16"/>
        <v>7.3860017751299099</v>
      </c>
      <c r="D214">
        <f t="shared" si="18"/>
        <v>7.26047652811903</v>
      </c>
      <c r="F214">
        <f t="shared" si="15"/>
        <v>2.1450176228491928E-2</v>
      </c>
      <c r="G214">
        <f t="shared" si="17"/>
        <v>1.652330227933296E-2</v>
      </c>
      <c r="H214">
        <f t="shared" si="19"/>
        <v>1.5261080309446073E-2</v>
      </c>
    </row>
    <row r="215" spans="1:8" x14ac:dyDescent="0.3">
      <c r="A215" s="1">
        <v>40851</v>
      </c>
      <c r="B215">
        <v>596.14</v>
      </c>
      <c r="C215">
        <f t="shared" si="16"/>
        <v>7.5667433916814906</v>
      </c>
      <c r="D215">
        <f t="shared" si="18"/>
        <v>7.3461328026091781</v>
      </c>
      <c r="F215">
        <f t="shared" si="15"/>
        <v>-2.2787449959846616E-3</v>
      </c>
      <c r="G215">
        <f t="shared" si="17"/>
        <v>1.6238463299738572E-2</v>
      </c>
      <c r="H215">
        <f t="shared" si="19"/>
        <v>1.5574526488524273E-2</v>
      </c>
    </row>
    <row r="216" spans="1:8" x14ac:dyDescent="0.3">
      <c r="A216" s="1">
        <v>40854</v>
      </c>
      <c r="B216">
        <v>608.33000000000004</v>
      </c>
      <c r="C216">
        <f t="shared" si="16"/>
        <v>9.1982379955197064</v>
      </c>
      <c r="D216">
        <f t="shared" si="18"/>
        <v>7.8311162120828399</v>
      </c>
      <c r="F216">
        <f t="shared" si="15"/>
        <v>2.0241959071734022E-2</v>
      </c>
      <c r="G216">
        <f t="shared" si="17"/>
        <v>1.7169260252463743E-2</v>
      </c>
      <c r="H216">
        <f t="shared" si="19"/>
        <v>1.6151940516233421E-2</v>
      </c>
    </row>
    <row r="217" spans="1:8" x14ac:dyDescent="0.3">
      <c r="A217" s="1">
        <v>40855</v>
      </c>
      <c r="B217">
        <v>612.34</v>
      </c>
      <c r="C217">
        <f t="shared" si="16"/>
        <v>10.407123842189394</v>
      </c>
      <c r="D217">
        <f t="shared" si="18"/>
        <v>8.3722301172351443</v>
      </c>
      <c r="F217">
        <f t="shared" si="15"/>
        <v>6.5701859226109808E-3</v>
      </c>
      <c r="G217">
        <f t="shared" si="17"/>
        <v>1.4875056938462961E-2</v>
      </c>
      <c r="H217">
        <f t="shared" si="19"/>
        <v>1.5996516443066464E-2</v>
      </c>
    </row>
    <row r="218" spans="1:8" x14ac:dyDescent="0.3">
      <c r="A218" s="1">
        <v>40856</v>
      </c>
      <c r="B218">
        <v>600.95000000000005</v>
      </c>
      <c r="C218">
        <f t="shared" si="16"/>
        <v>9.9833548135550867</v>
      </c>
      <c r="D218">
        <f t="shared" si="18"/>
        <v>8.9082923636151179</v>
      </c>
      <c r="F218">
        <f t="shared" si="15"/>
        <v>-1.8775947405228241E-2</v>
      </c>
      <c r="G218">
        <f t="shared" si="17"/>
        <v>1.664162638804785E-2</v>
      </c>
      <c r="H218">
        <f t="shared" si="19"/>
        <v>1.6289541831609217E-2</v>
      </c>
    </row>
    <row r="219" spans="1:8" x14ac:dyDescent="0.3">
      <c r="A219" s="1">
        <v>40857</v>
      </c>
      <c r="B219">
        <v>595.08000000000004</v>
      </c>
      <c r="C219">
        <f t="shared" si="16"/>
        <v>9.9818963350880718</v>
      </c>
      <c r="D219">
        <f t="shared" si="18"/>
        <v>9.4274712756067505</v>
      </c>
      <c r="F219">
        <f t="shared" si="15"/>
        <v>-9.8158861097550117E-3</v>
      </c>
      <c r="G219">
        <f t="shared" si="17"/>
        <v>1.5673178559198479E-2</v>
      </c>
      <c r="H219">
        <f t="shared" si="19"/>
        <v>1.611951708758232E-2</v>
      </c>
    </row>
    <row r="220" spans="1:8" x14ac:dyDescent="0.3">
      <c r="A220" s="1">
        <v>40858</v>
      </c>
      <c r="B220">
        <v>608.35</v>
      </c>
      <c r="C220">
        <f t="shared" si="16"/>
        <v>10.617417555863375</v>
      </c>
      <c r="D220">
        <f t="shared" si="18"/>
        <v>10.037606108443127</v>
      </c>
      <c r="F220">
        <f t="shared" si="15"/>
        <v>2.2054523944415212E-2</v>
      </c>
      <c r="G220">
        <f t="shared" si="17"/>
        <v>1.7244581078063054E-2</v>
      </c>
      <c r="H220">
        <f t="shared" si="19"/>
        <v>1.6320740643247216E-2</v>
      </c>
    </row>
    <row r="221" spans="1:8" x14ac:dyDescent="0.3">
      <c r="A221" s="1">
        <v>40861</v>
      </c>
      <c r="B221">
        <v>613</v>
      </c>
      <c r="C221">
        <f t="shared" si="16"/>
        <v>11.501487053613745</v>
      </c>
      <c r="D221">
        <f t="shared" si="18"/>
        <v>10.498255920061935</v>
      </c>
      <c r="F221">
        <f t="shared" si="15"/>
        <v>7.6145617027533162E-3</v>
      </c>
      <c r="G221">
        <f t="shared" si="17"/>
        <v>1.6601800542241932E-2</v>
      </c>
      <c r="H221">
        <f t="shared" si="19"/>
        <v>1.6207248701202853E-2</v>
      </c>
    </row>
    <row r="222" spans="1:8" x14ac:dyDescent="0.3">
      <c r="A222" s="1">
        <v>40862</v>
      </c>
      <c r="B222">
        <v>616.55999999999995</v>
      </c>
      <c r="C222">
        <f t="shared" si="16"/>
        <v>10.010821977573388</v>
      </c>
      <c r="D222">
        <f t="shared" si="18"/>
        <v>10.418995547138731</v>
      </c>
      <c r="F222">
        <f t="shared" si="15"/>
        <v>5.7907055335264411E-3</v>
      </c>
      <c r="G222">
        <f t="shared" si="17"/>
        <v>1.3559804228923594E-2</v>
      </c>
      <c r="H222">
        <f t="shared" si="19"/>
        <v>1.594419815929498E-2</v>
      </c>
    </row>
    <row r="223" spans="1:8" x14ac:dyDescent="0.3">
      <c r="A223" s="1">
        <v>40863</v>
      </c>
      <c r="B223">
        <v>611.47</v>
      </c>
      <c r="C223">
        <f t="shared" si="16"/>
        <v>7.8584148811604688</v>
      </c>
      <c r="D223">
        <f t="shared" si="18"/>
        <v>9.99400756065981</v>
      </c>
      <c r="F223">
        <f t="shared" si="15"/>
        <v>-8.2897472352652553E-3</v>
      </c>
      <c r="G223">
        <f t="shared" si="17"/>
        <v>1.4201546407676319E-2</v>
      </c>
      <c r="H223">
        <f t="shared" si="19"/>
        <v>1.5456182163220675E-2</v>
      </c>
    </row>
    <row r="224" spans="1:8" x14ac:dyDescent="0.3">
      <c r="A224" s="1">
        <v>40864</v>
      </c>
      <c r="B224">
        <v>600.87</v>
      </c>
      <c r="C224">
        <f t="shared" si="16"/>
        <v>7.5196933300353166</v>
      </c>
      <c r="D224">
        <f t="shared" si="18"/>
        <v>9.5015669596492582</v>
      </c>
      <c r="F224">
        <f t="shared" si="15"/>
        <v>-1.7487289253221704E-2</v>
      </c>
      <c r="G224">
        <f t="shared" si="17"/>
        <v>1.4361454942764088E-2</v>
      </c>
      <c r="H224">
        <f t="shared" si="19"/>
        <v>1.5193837439933796E-2</v>
      </c>
    </row>
    <row r="225" spans="1:8" x14ac:dyDescent="0.3">
      <c r="A225" s="1">
        <v>40865</v>
      </c>
      <c r="B225">
        <v>594.88</v>
      </c>
      <c r="C225">
        <f t="shared" si="16"/>
        <v>7.7169856665525574</v>
      </c>
      <c r="D225">
        <f t="shared" si="18"/>
        <v>8.9214805817870957</v>
      </c>
      <c r="F225">
        <f t="shared" si="15"/>
        <v>-1.0018900448171653E-2</v>
      </c>
      <c r="G225">
        <f t="shared" si="17"/>
        <v>1.4735308327245992E-2</v>
      </c>
      <c r="H225">
        <f t="shared" si="19"/>
        <v>1.4691982889770385E-2</v>
      </c>
    </row>
    <row r="226" spans="1:8" x14ac:dyDescent="0.3">
      <c r="A226" s="1">
        <v>40868</v>
      </c>
      <c r="B226">
        <v>580.94000000000005</v>
      </c>
      <c r="C226">
        <f t="shared" si="16"/>
        <v>11.02293084639671</v>
      </c>
      <c r="D226">
        <f t="shared" si="18"/>
        <v>8.8257693403436885</v>
      </c>
      <c r="F226">
        <f t="shared" si="15"/>
        <v>-2.3712223237656736E-2</v>
      </c>
      <c r="G226">
        <f t="shared" si="17"/>
        <v>1.4510147636690517E-2</v>
      </c>
      <c r="H226">
        <f t="shared" si="19"/>
        <v>1.42736523086601E-2</v>
      </c>
    </row>
    <row r="227" spans="1:8" x14ac:dyDescent="0.3">
      <c r="A227" s="1">
        <v>40869</v>
      </c>
      <c r="B227">
        <v>580</v>
      </c>
      <c r="C227">
        <f t="shared" si="16"/>
        <v>12.734205031244684</v>
      </c>
      <c r="D227">
        <f t="shared" si="18"/>
        <v>9.3704459510779472</v>
      </c>
      <c r="F227">
        <f t="shared" si="15"/>
        <v>-1.6193777549573941E-3</v>
      </c>
      <c r="G227">
        <f t="shared" si="17"/>
        <v>1.4032458163479238E-2</v>
      </c>
      <c r="H227">
        <f t="shared" si="19"/>
        <v>1.4368183095571233E-2</v>
      </c>
    </row>
    <row r="228" spans="1:8" x14ac:dyDescent="0.3">
      <c r="A228" s="1">
        <v>40870</v>
      </c>
      <c r="B228">
        <v>570.11</v>
      </c>
      <c r="C228">
        <f t="shared" si="16"/>
        <v>15.880776779210478</v>
      </c>
      <c r="D228">
        <f t="shared" si="18"/>
        <v>10.974918330687949</v>
      </c>
      <c r="F228">
        <f t="shared" si="15"/>
        <v>-1.7198778874447627E-2</v>
      </c>
      <c r="G228">
        <f t="shared" si="17"/>
        <v>1.3873705293892261E-2</v>
      </c>
      <c r="H228">
        <f t="shared" si="19"/>
        <v>1.430261487281442E-2</v>
      </c>
    </row>
    <row r="229" spans="1:8" x14ac:dyDescent="0.3">
      <c r="A229" s="1">
        <v>40872</v>
      </c>
      <c r="B229">
        <v>563</v>
      </c>
      <c r="C229">
        <f t="shared" si="16"/>
        <v>19.227517202638968</v>
      </c>
      <c r="D229">
        <f t="shared" si="18"/>
        <v>13.316483105208679</v>
      </c>
      <c r="F229">
        <f t="shared" si="15"/>
        <v>-1.2549696526326993E-2</v>
      </c>
      <c r="G229">
        <f t="shared" si="17"/>
        <v>1.3999636633724033E-2</v>
      </c>
      <c r="H229">
        <f t="shared" si="19"/>
        <v>1.4230251211006406E-2</v>
      </c>
    </row>
    <row r="230" spans="1:8" x14ac:dyDescent="0.3">
      <c r="A230" s="1">
        <v>40875</v>
      </c>
      <c r="B230">
        <v>588.19000000000005</v>
      </c>
      <c r="C230">
        <f t="shared" si="16"/>
        <v>18.592595778367727</v>
      </c>
      <c r="D230">
        <f t="shared" si="18"/>
        <v>15.491605127571713</v>
      </c>
      <c r="F230">
        <f t="shared" si="15"/>
        <v>4.3770396815624127E-2</v>
      </c>
      <c r="G230">
        <f t="shared" si="17"/>
        <v>1.9398964627161987E-2</v>
      </c>
      <c r="H230">
        <f t="shared" si="19"/>
        <v>1.5162982470989609E-2</v>
      </c>
    </row>
    <row r="231" spans="1:8" x14ac:dyDescent="0.3">
      <c r="A231" s="1">
        <v>40876</v>
      </c>
      <c r="B231">
        <v>582.92999999999995</v>
      </c>
      <c r="C231">
        <f t="shared" si="16"/>
        <v>17.179161310533559</v>
      </c>
      <c r="D231">
        <f t="shared" si="18"/>
        <v>16.722851220399082</v>
      </c>
      <c r="F231">
        <f t="shared" si="15"/>
        <v>-8.9829144242696193E-3</v>
      </c>
      <c r="G231">
        <f t="shared" si="17"/>
        <v>1.9061811413223495E-2</v>
      </c>
      <c r="H231">
        <f t="shared" si="19"/>
        <v>1.6073315226296202E-2</v>
      </c>
    </row>
    <row r="232" spans="1:8" x14ac:dyDescent="0.3">
      <c r="A232" s="1">
        <v>40877</v>
      </c>
      <c r="B232">
        <v>599.39</v>
      </c>
      <c r="C232">
        <f t="shared" si="16"/>
        <v>14.800240838881269</v>
      </c>
      <c r="D232">
        <f t="shared" si="18"/>
        <v>17.136058381926397</v>
      </c>
      <c r="F232">
        <f t="shared" si="15"/>
        <v>2.7845360862332445E-2</v>
      </c>
      <c r="G232">
        <f t="shared" si="17"/>
        <v>2.1564438830346536E-2</v>
      </c>
      <c r="H232">
        <f t="shared" si="19"/>
        <v>1.757971135966966E-2</v>
      </c>
    </row>
    <row r="233" spans="1:8" x14ac:dyDescent="0.3">
      <c r="A233" s="1">
        <v>40878</v>
      </c>
      <c r="B233">
        <v>613.77</v>
      </c>
      <c r="C233">
        <f t="shared" si="16"/>
        <v>15.231284909685058</v>
      </c>
      <c r="D233">
        <f t="shared" si="18"/>
        <v>17.006160008021318</v>
      </c>
      <c r="F233">
        <f t="shared" si="15"/>
        <v>2.370779374246719E-2</v>
      </c>
      <c r="G233">
        <f t="shared" si="17"/>
        <v>2.2990149844928302E-2</v>
      </c>
      <c r="H233">
        <f t="shared" si="19"/>
        <v>1.9403000269876867E-2</v>
      </c>
    </row>
    <row r="234" spans="1:8" x14ac:dyDescent="0.3">
      <c r="A234" s="1">
        <v>40879</v>
      </c>
      <c r="B234">
        <v>620.36</v>
      </c>
      <c r="C234">
        <f t="shared" si="16"/>
        <v>18.118594530972253</v>
      </c>
      <c r="D234">
        <f t="shared" si="18"/>
        <v>16.78437547368797</v>
      </c>
      <c r="F234">
        <f t="shared" si="15"/>
        <v>1.0679689555407339E-2</v>
      </c>
      <c r="G234">
        <f t="shared" si="17"/>
        <v>2.2272767791782645E-2</v>
      </c>
      <c r="H234">
        <f t="shared" si="19"/>
        <v>2.105762650148859E-2</v>
      </c>
    </row>
    <row r="235" spans="1:8" x14ac:dyDescent="0.3">
      <c r="A235" s="1">
        <v>40882</v>
      </c>
      <c r="B235">
        <v>625.65</v>
      </c>
      <c r="C235">
        <f t="shared" si="16"/>
        <v>21.464570912190261</v>
      </c>
      <c r="D235">
        <f t="shared" si="18"/>
        <v>17.358770500452476</v>
      </c>
      <c r="F235">
        <f t="shared" si="15"/>
        <v>8.4911546198117478E-3</v>
      </c>
      <c r="G235">
        <f t="shared" si="17"/>
        <v>2.181735192325884E-2</v>
      </c>
      <c r="H235">
        <f t="shared" si="19"/>
        <v>2.1541303960707962E-2</v>
      </c>
    </row>
    <row r="236" spans="1:8" x14ac:dyDescent="0.3">
      <c r="A236" s="1">
        <v>40883</v>
      </c>
      <c r="B236">
        <v>623.77</v>
      </c>
      <c r="C236">
        <f t="shared" si="16"/>
        <v>23.125123927595855</v>
      </c>
      <c r="D236">
        <f t="shared" si="18"/>
        <v>18.547963023864938</v>
      </c>
      <c r="F236">
        <f t="shared" si="15"/>
        <v>-3.0093986311221892E-3</v>
      </c>
      <c r="G236">
        <f t="shared" si="17"/>
        <v>1.9661251665574832E-2</v>
      </c>
      <c r="H236">
        <f t="shared" si="19"/>
        <v>2.1661192011178231E-2</v>
      </c>
    </row>
    <row r="237" spans="1:8" x14ac:dyDescent="0.3">
      <c r="A237" s="1">
        <v>40884</v>
      </c>
      <c r="B237">
        <v>623.39</v>
      </c>
      <c r="C237">
        <f t="shared" si="16"/>
        <v>23.703407725003963</v>
      </c>
      <c r="D237">
        <f t="shared" si="18"/>
        <v>20.328596401089477</v>
      </c>
      <c r="F237">
        <f t="shared" si="15"/>
        <v>-6.0938454049108486E-4</v>
      </c>
      <c r="G237">
        <f t="shared" si="17"/>
        <v>1.9613944280905821E-2</v>
      </c>
      <c r="H237">
        <f t="shared" si="19"/>
        <v>2.1271093101290089E-2</v>
      </c>
    </row>
    <row r="238" spans="1:8" x14ac:dyDescent="0.3">
      <c r="A238" s="1">
        <v>40885</v>
      </c>
      <c r="B238">
        <v>616.04999999999995</v>
      </c>
      <c r="C238">
        <f t="shared" si="16"/>
        <v>21.376988146654849</v>
      </c>
      <c r="D238">
        <f t="shared" si="18"/>
        <v>21.557737048483435</v>
      </c>
      <c r="F238">
        <f t="shared" si="15"/>
        <v>-1.1844197068773541E-2</v>
      </c>
      <c r="G238">
        <f t="shared" si="17"/>
        <v>1.8934743840499871E-2</v>
      </c>
      <c r="H238">
        <f t="shared" si="19"/>
        <v>2.0460011900404401E-2</v>
      </c>
    </row>
    <row r="239" spans="1:8" x14ac:dyDescent="0.3">
      <c r="A239" s="1">
        <v>40886</v>
      </c>
      <c r="B239">
        <v>627.41999999999996</v>
      </c>
      <c r="C239">
        <f t="shared" si="16"/>
        <v>16.168203913167893</v>
      </c>
      <c r="D239">
        <f t="shared" si="18"/>
        <v>21.167658924922563</v>
      </c>
      <c r="F239">
        <f t="shared" si="15"/>
        <v>1.8288043767875222E-2</v>
      </c>
      <c r="G239">
        <f t="shared" si="17"/>
        <v>1.7734474140583639E-2</v>
      </c>
      <c r="H239">
        <f t="shared" si="19"/>
        <v>1.9552353170164603E-2</v>
      </c>
    </row>
    <row r="240" spans="1:8" x14ac:dyDescent="0.3">
      <c r="A240" s="1">
        <v>40889</v>
      </c>
      <c r="B240">
        <v>625.39</v>
      </c>
      <c r="C240">
        <f t="shared" si="16"/>
        <v>14.219878730534637</v>
      </c>
      <c r="D240">
        <f t="shared" si="18"/>
        <v>19.718720488591437</v>
      </c>
      <c r="F240">
        <f t="shared" si="15"/>
        <v>-3.2407177091985369E-3</v>
      </c>
      <c r="G240">
        <f t="shared" si="17"/>
        <v>1.3835777392071185E-2</v>
      </c>
      <c r="H240">
        <f t="shared" si="19"/>
        <v>1.7956038263927072E-2</v>
      </c>
    </row>
    <row r="241" spans="1:8" x14ac:dyDescent="0.3">
      <c r="A241" s="1">
        <v>40890</v>
      </c>
      <c r="B241">
        <v>625.63</v>
      </c>
      <c r="C241">
        <f t="shared" si="16"/>
        <v>8.5158855480018421</v>
      </c>
      <c r="D241">
        <f t="shared" si="18"/>
        <v>16.796872812672639</v>
      </c>
      <c r="F241">
        <f t="shared" si="15"/>
        <v>3.8368691618729703E-4</v>
      </c>
      <c r="G241">
        <f t="shared" si="17"/>
        <v>1.298998586570474E-2</v>
      </c>
      <c r="H241">
        <f t="shared" si="19"/>
        <v>1.6621785103953051E-2</v>
      </c>
    </row>
    <row r="242" spans="1:8" x14ac:dyDescent="0.3">
      <c r="A242" s="1">
        <v>40891</v>
      </c>
      <c r="B242">
        <v>618.07000000000005</v>
      </c>
      <c r="C242">
        <f t="shared" si="16"/>
        <v>4.6389390549516278</v>
      </c>
      <c r="D242">
        <f t="shared" si="18"/>
        <v>12.983979078662168</v>
      </c>
      <c r="F242">
        <f t="shared" si="15"/>
        <v>-1.2157422393840447E-2</v>
      </c>
      <c r="G242">
        <f t="shared" si="17"/>
        <v>1.2003007627387803E-2</v>
      </c>
      <c r="H242">
        <f t="shared" si="19"/>
        <v>1.5099597773249448E-2</v>
      </c>
    </row>
    <row r="243" spans="1:8" x14ac:dyDescent="0.3">
      <c r="A243" s="1">
        <v>40892</v>
      </c>
      <c r="B243">
        <v>619.54</v>
      </c>
      <c r="C243">
        <f t="shared" si="16"/>
        <v>3.7895207847137784</v>
      </c>
      <c r="D243">
        <f t="shared" si="18"/>
        <v>9.466485606273956</v>
      </c>
      <c r="F243">
        <f t="shared" si="15"/>
        <v>2.3755475332213165E-3</v>
      </c>
      <c r="G243">
        <f t="shared" si="17"/>
        <v>9.578106505097099E-3</v>
      </c>
      <c r="H243">
        <f t="shared" si="19"/>
        <v>1.3228270306168893E-2</v>
      </c>
    </row>
    <row r="244" spans="1:8" x14ac:dyDescent="0.3">
      <c r="A244" s="1">
        <v>40893</v>
      </c>
      <c r="B244">
        <v>625.96</v>
      </c>
      <c r="C244">
        <f t="shared" si="16"/>
        <v>3.8470451864602095</v>
      </c>
      <c r="D244">
        <f t="shared" si="18"/>
        <v>7.0022538609324183</v>
      </c>
      <c r="F244">
        <f t="shared" si="15"/>
        <v>1.0309204110049231E-2</v>
      </c>
      <c r="G244">
        <f t="shared" si="17"/>
        <v>9.5368562200513034E-3</v>
      </c>
      <c r="H244">
        <f t="shared" si="19"/>
        <v>1.1588746722062426E-2</v>
      </c>
    </row>
    <row r="245" spans="1:8" x14ac:dyDescent="0.3">
      <c r="A245" s="1">
        <v>40896</v>
      </c>
      <c r="B245">
        <v>621.83000000000004</v>
      </c>
      <c r="C245">
        <f t="shared" si="16"/>
        <v>3.7527715683804206</v>
      </c>
      <c r="D245">
        <f t="shared" si="18"/>
        <v>4.9088324285015759</v>
      </c>
      <c r="F245">
        <f t="shared" si="15"/>
        <v>-6.6197278094012116E-3</v>
      </c>
      <c r="G245">
        <f t="shared" si="17"/>
        <v>9.396279943211773E-3</v>
      </c>
      <c r="H245">
        <f t="shared" si="19"/>
        <v>1.0700847232290544E-2</v>
      </c>
    </row>
    <row r="246" spans="1:8" x14ac:dyDescent="0.3">
      <c r="A246" s="1">
        <v>40897</v>
      </c>
      <c r="B246">
        <v>630.37</v>
      </c>
      <c r="C246">
        <f t="shared" si="16"/>
        <v>4.4722806759464975</v>
      </c>
      <c r="D246">
        <f t="shared" si="18"/>
        <v>4.1001114540905066</v>
      </c>
      <c r="F246">
        <f t="shared" si="15"/>
        <v>1.3640205093227541E-2</v>
      </c>
      <c r="G246">
        <f t="shared" si="17"/>
        <v>1.0350964142955967E-2</v>
      </c>
      <c r="H246">
        <f t="shared" si="19"/>
        <v>1.0173042887740791E-2</v>
      </c>
    </row>
    <row r="247" spans="1:8" x14ac:dyDescent="0.3">
      <c r="A247" s="1">
        <v>40898</v>
      </c>
      <c r="B247">
        <v>625.82000000000005</v>
      </c>
      <c r="C247">
        <f t="shared" si="16"/>
        <v>4.5393044009456425</v>
      </c>
      <c r="D247">
        <f t="shared" si="18"/>
        <v>4.0801845232893097</v>
      </c>
      <c r="F247">
        <f t="shared" si="15"/>
        <v>-7.2441587623349188E-3</v>
      </c>
      <c r="G247">
        <f t="shared" si="17"/>
        <v>1.0676834254981421E-2</v>
      </c>
      <c r="H247">
        <f t="shared" si="19"/>
        <v>9.9078082132595131E-3</v>
      </c>
    </row>
    <row r="248" spans="1:8" x14ac:dyDescent="0.3">
      <c r="A248" s="1">
        <v>40899</v>
      </c>
      <c r="B248">
        <v>629.70000000000005</v>
      </c>
      <c r="C248">
        <f t="shared" si="16"/>
        <v>4.0387623241670338</v>
      </c>
      <c r="D248">
        <f t="shared" si="18"/>
        <v>4.1300328311799612</v>
      </c>
      <c r="F248">
        <f t="shared" si="15"/>
        <v>6.1807256782343781E-3</v>
      </c>
      <c r="G248">
        <f t="shared" si="17"/>
        <v>9.8733908822965372E-3</v>
      </c>
      <c r="H248">
        <f t="shared" si="19"/>
        <v>9.9668650886994004E-3</v>
      </c>
    </row>
    <row r="249" spans="1:8" x14ac:dyDescent="0.3">
      <c r="A249" s="1">
        <v>40900</v>
      </c>
      <c r="B249">
        <v>633.14</v>
      </c>
      <c r="C249">
        <f t="shared" si="16"/>
        <v>4.7638062513078721</v>
      </c>
      <c r="D249">
        <f t="shared" si="18"/>
        <v>4.3133850441494932</v>
      </c>
      <c r="F249">
        <f t="shared" si="15"/>
        <v>5.4480512315482257E-3</v>
      </c>
      <c r="G249">
        <f t="shared" si="17"/>
        <v>8.2487405354267802E-3</v>
      </c>
      <c r="H249">
        <f t="shared" si="19"/>
        <v>9.7092419517744947E-3</v>
      </c>
    </row>
    <row r="250" spans="1:8" x14ac:dyDescent="0.3">
      <c r="A250" s="1">
        <v>40904</v>
      </c>
      <c r="B250">
        <v>640.25</v>
      </c>
      <c r="C250">
        <f t="shared" si="16"/>
        <v>6.6531169804502506</v>
      </c>
      <c r="D250">
        <f t="shared" si="18"/>
        <v>4.8934541265634595</v>
      </c>
      <c r="F250">
        <f t="shared" si="15"/>
        <v>1.1167158353389165E-2</v>
      </c>
      <c r="G250">
        <f t="shared" si="17"/>
        <v>8.6901511230434159E-3</v>
      </c>
      <c r="H250">
        <f t="shared" si="19"/>
        <v>9.568016187740825E-3</v>
      </c>
    </row>
    <row r="251" spans="1:8" x14ac:dyDescent="0.3">
      <c r="A251" s="1">
        <v>40905</v>
      </c>
      <c r="B251">
        <v>639.70000000000005</v>
      </c>
      <c r="C251">
        <f t="shared" si="16"/>
        <v>7.7252828786754151</v>
      </c>
      <c r="D251">
        <f t="shared" si="18"/>
        <v>5.5440545671092432</v>
      </c>
      <c r="F251">
        <f t="shared" si="15"/>
        <v>-8.5940862354263125E-4</v>
      </c>
      <c r="G251">
        <f t="shared" si="17"/>
        <v>8.7301760665659273E-3</v>
      </c>
      <c r="H251">
        <f t="shared" si="19"/>
        <v>9.2438585724628156E-3</v>
      </c>
    </row>
    <row r="252" spans="1:8" x14ac:dyDescent="0.3">
      <c r="A252" s="1">
        <v>40906</v>
      </c>
      <c r="B252">
        <v>642.4</v>
      </c>
      <c r="C252">
        <f t="shared" si="16"/>
        <v>7.9258163967856001</v>
      </c>
      <c r="D252">
        <f t="shared" si="18"/>
        <v>6.2213569662772343</v>
      </c>
      <c r="F252">
        <f t="shared" si="15"/>
        <v>4.2118461764599126E-3</v>
      </c>
      <c r="G252">
        <f t="shared" si="17"/>
        <v>7.1201913471719775E-3</v>
      </c>
      <c r="H252">
        <f t="shared" si="19"/>
        <v>8.5325299909009278E-3</v>
      </c>
    </row>
    <row r="253" spans="1:8" x14ac:dyDescent="0.3">
      <c r="A253" s="1">
        <v>40907</v>
      </c>
      <c r="B253">
        <v>645.9</v>
      </c>
      <c r="C253">
        <f t="shared" si="16"/>
        <v>8.1196702861357135</v>
      </c>
      <c r="D253">
        <f t="shared" si="18"/>
        <v>7.0375385586709696</v>
      </c>
      <c r="F253">
        <f t="shared" si="15"/>
        <v>5.4335304058750868E-3</v>
      </c>
      <c r="G253">
        <f t="shared" si="17"/>
        <v>7.1149734205444501E-3</v>
      </c>
      <c r="H253">
        <f t="shared" si="19"/>
        <v>7.9808464985505097E-3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sec_GOOG1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 Zhou</dc:creator>
  <cp:lastModifiedBy>Quan</cp:lastModifiedBy>
  <dcterms:created xsi:type="dcterms:W3CDTF">2015-12-04T15:27:58Z</dcterms:created>
  <dcterms:modified xsi:type="dcterms:W3CDTF">2015-12-05T00:18:28Z</dcterms:modified>
</cp:coreProperties>
</file>