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501"/>
  <workbookPr/>
  <mc:AlternateContent xmlns:mc="http://schemas.openxmlformats.org/markup-compatibility/2006">
    <mc:Choice Requires="x15">
      <x15ac:absPath xmlns:x15ac="http://schemas.microsoft.com/office/spreadsheetml/2010/11/ac" url="D:\dong;s junior (WSU)\Second Year - 2023\Visual Analytics\Assignment 2\"/>
    </mc:Choice>
  </mc:AlternateContent>
  <xr:revisionPtr revIDLastSave="0" documentId="13_ncr:1_{B197FE8D-6D97-469D-907D-A7857C4B99EC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MPI dev counts (2010-2021)" sheetId="1" r:id="rId1"/>
    <sheet name="MPI devping counts (2010-2021)" sheetId="2" r:id="rId2"/>
    <sheet name="MPI region (2010-2021)" sheetId="3" r:id="rId3"/>
    <sheet name="Harmonised (2010-2021)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3" i="1" l="1"/>
  <c r="D4" i="1"/>
  <c r="D5" i="1"/>
  <c r="D6" i="1"/>
  <c r="D7" i="1"/>
  <c r="D8" i="1"/>
  <c r="D9" i="1"/>
  <c r="D10" i="1"/>
  <c r="D11" i="1"/>
  <c r="D12" i="1"/>
  <c r="D13" i="1"/>
  <c r="D14" i="1"/>
  <c r="D15" i="1"/>
  <c r="D16" i="1"/>
  <c r="D17" i="1"/>
  <c r="D18" i="1"/>
  <c r="D19" i="1"/>
  <c r="D20" i="1"/>
  <c r="D21" i="1"/>
  <c r="D22" i="1"/>
  <c r="D23" i="1"/>
  <c r="D24" i="1"/>
  <c r="D25" i="1"/>
  <c r="D26" i="1"/>
  <c r="D27" i="1"/>
  <c r="D28" i="1"/>
  <c r="D29" i="1"/>
  <c r="D30" i="1"/>
  <c r="D31" i="1"/>
  <c r="D32" i="1"/>
  <c r="D33" i="1"/>
  <c r="D34" i="1"/>
  <c r="D35" i="1"/>
  <c r="D36" i="1"/>
  <c r="D37" i="1"/>
  <c r="D38" i="1"/>
  <c r="D39" i="1"/>
  <c r="D40" i="1"/>
  <c r="D41" i="1"/>
  <c r="D42" i="1"/>
  <c r="D43" i="1"/>
  <c r="D44" i="1"/>
  <c r="D45" i="1"/>
  <c r="D46" i="1"/>
  <c r="D47" i="1"/>
  <c r="D48" i="1"/>
  <c r="D49" i="1"/>
  <c r="D50" i="1"/>
  <c r="D51" i="1"/>
  <c r="D52" i="1"/>
  <c r="D53" i="1"/>
  <c r="D54" i="1"/>
  <c r="D55" i="1"/>
  <c r="D56" i="1"/>
  <c r="D57" i="1"/>
  <c r="D58" i="1"/>
  <c r="D59" i="1"/>
  <c r="D60" i="1"/>
  <c r="D61" i="1"/>
  <c r="D62" i="1"/>
  <c r="D63" i="1"/>
  <c r="D64" i="1"/>
  <c r="D65" i="1"/>
  <c r="D66" i="1"/>
  <c r="D67" i="1"/>
  <c r="D68" i="1"/>
  <c r="D69" i="1"/>
  <c r="D70" i="1"/>
  <c r="D71" i="1"/>
  <c r="D72" i="1"/>
  <c r="D73" i="1"/>
  <c r="D74" i="1"/>
  <c r="D75" i="1"/>
  <c r="D76" i="1"/>
  <c r="D77" i="1"/>
  <c r="D78" i="1"/>
  <c r="D79" i="1"/>
  <c r="D80" i="1"/>
  <c r="D81" i="1"/>
  <c r="D82" i="1"/>
  <c r="D83" i="1"/>
  <c r="D84" i="1"/>
  <c r="D85" i="1"/>
  <c r="D86" i="1"/>
  <c r="D87" i="1"/>
  <c r="D88" i="1"/>
  <c r="D89" i="1"/>
  <c r="D90" i="1"/>
  <c r="D91" i="1"/>
  <c r="D92" i="1"/>
  <c r="D93" i="1"/>
  <c r="D94" i="1"/>
  <c r="D95" i="1"/>
  <c r="D96" i="1"/>
  <c r="D97" i="1"/>
  <c r="D98" i="1"/>
  <c r="D99" i="1"/>
  <c r="D100" i="1"/>
  <c r="D101" i="1"/>
  <c r="D102" i="1"/>
  <c r="D103" i="1"/>
  <c r="D104" i="1"/>
  <c r="D105" i="1"/>
  <c r="D106" i="1"/>
  <c r="D107" i="1"/>
  <c r="D108" i="1"/>
  <c r="D109" i="1"/>
  <c r="D110" i="1"/>
  <c r="D111" i="1"/>
  <c r="D112" i="1"/>
  <c r="D2" i="1"/>
  <c r="C3" i="1"/>
  <c r="C4" i="1"/>
  <c r="C5" i="1"/>
  <c r="C6" i="1"/>
  <c r="C7" i="1"/>
  <c r="C8" i="1"/>
  <c r="C9" i="1"/>
  <c r="C10" i="1"/>
  <c r="C11" i="1"/>
  <c r="C12" i="1"/>
  <c r="C13" i="1"/>
  <c r="C14" i="1"/>
  <c r="C15" i="1"/>
  <c r="C16" i="1"/>
  <c r="C17" i="1"/>
  <c r="C18" i="1"/>
  <c r="C19" i="1"/>
  <c r="C20" i="1"/>
  <c r="C21" i="1"/>
  <c r="C22" i="1"/>
  <c r="C23" i="1"/>
  <c r="C24" i="1"/>
  <c r="C25" i="1"/>
  <c r="C26" i="1"/>
  <c r="C27" i="1"/>
  <c r="C28" i="1"/>
  <c r="C29" i="1"/>
  <c r="C30" i="1"/>
  <c r="C31" i="1"/>
  <c r="C32" i="1"/>
  <c r="C33" i="1"/>
  <c r="C34" i="1"/>
  <c r="C35" i="1"/>
  <c r="C36" i="1"/>
  <c r="C37" i="1"/>
  <c r="C38" i="1"/>
  <c r="C39" i="1"/>
  <c r="C40" i="1"/>
  <c r="C41" i="1"/>
  <c r="C42" i="1"/>
  <c r="C43" i="1"/>
  <c r="C44" i="1"/>
  <c r="C45" i="1"/>
  <c r="C46" i="1"/>
  <c r="C47" i="1"/>
  <c r="C48" i="1"/>
  <c r="C49" i="1"/>
  <c r="C50" i="1"/>
  <c r="C51" i="1"/>
  <c r="C52" i="1"/>
  <c r="C53" i="1"/>
  <c r="C54" i="1"/>
  <c r="C55" i="1"/>
  <c r="C56" i="1"/>
  <c r="C57" i="1"/>
  <c r="C58" i="1"/>
  <c r="C59" i="1"/>
  <c r="C60" i="1"/>
  <c r="C61" i="1"/>
  <c r="C62" i="1"/>
  <c r="C63" i="1"/>
  <c r="C64" i="1"/>
  <c r="C65" i="1"/>
  <c r="C66" i="1"/>
  <c r="C67" i="1"/>
  <c r="C68" i="1"/>
  <c r="C69" i="1"/>
  <c r="C70" i="1"/>
  <c r="C71" i="1"/>
  <c r="C72" i="1"/>
  <c r="C73" i="1"/>
  <c r="C74" i="1"/>
  <c r="C75" i="1"/>
  <c r="C76" i="1"/>
  <c r="C77" i="1"/>
  <c r="C78" i="1"/>
  <c r="C79" i="1"/>
  <c r="C80" i="1"/>
  <c r="C81" i="1"/>
  <c r="C82" i="1"/>
  <c r="C83" i="1"/>
  <c r="C84" i="1"/>
  <c r="C85" i="1"/>
  <c r="C86" i="1"/>
  <c r="C87" i="1"/>
  <c r="C88" i="1"/>
  <c r="C89" i="1"/>
  <c r="C90" i="1"/>
  <c r="C91" i="1"/>
  <c r="C92" i="1"/>
  <c r="C93" i="1"/>
  <c r="C94" i="1"/>
  <c r="C95" i="1"/>
  <c r="C96" i="1"/>
  <c r="C97" i="1"/>
  <c r="C98" i="1"/>
  <c r="C99" i="1"/>
  <c r="C100" i="1"/>
  <c r="C101" i="1"/>
  <c r="C102" i="1"/>
  <c r="C103" i="1"/>
  <c r="C104" i="1"/>
  <c r="C105" i="1"/>
  <c r="C106" i="1"/>
  <c r="C107" i="1"/>
  <c r="C108" i="1"/>
  <c r="C109" i="1"/>
  <c r="C110" i="1"/>
  <c r="C111" i="1"/>
  <c r="C112" i="1"/>
  <c r="C2" i="1"/>
</calcChain>
</file>

<file path=xl/sharedStrings.xml><?xml version="1.0" encoding="utf-8"?>
<sst xmlns="http://schemas.openxmlformats.org/spreadsheetml/2006/main" count="691" uniqueCount="217">
  <si>
    <t>Country</t>
  </si>
  <si>
    <t>Multidimensional Poverty Index - Year and survey - (2010-2021)</t>
  </si>
  <si>
    <t>Multidimensional Poverty Index - Value</t>
  </si>
  <si>
    <t>SDG 1. 2 - Population in multidimensional poverty - Headcount  - (%)</t>
  </si>
  <si>
    <t>SDG 1. 2 - Population in multidimensional poverty - Headcount - thousands - In survey year</t>
  </si>
  <si>
    <t>SDG 1. 2 - Population in multidimensional poverty - Intensity of deprivation - (%)</t>
  </si>
  <si>
    <t>SDG 1. 2 - Population in multidimensional poverty - Inequality among the poor - Value</t>
  </si>
  <si>
    <t>SDG 1. 2 - Population in multidimensional poverty - population in severe multidimensional poverty - (%)</t>
  </si>
  <si>
    <t>SDG 1. 2 - Population vulnerable to multidimensional poverty - (%)</t>
  </si>
  <si>
    <t>Contribution of deprivation in dimension to overall multidimensional poverty - Health - (%)</t>
  </si>
  <si>
    <t>Contribution of deprivation in dimension to overall multidimensional poverty - Education - (%)</t>
  </si>
  <si>
    <t>Contribution of deprivation in dimension to overall multidimensional poverty - Standard of living - (%)</t>
  </si>
  <si>
    <t>SDG 1.2 - Population living below monetary poverty line (%) - National poverty line - (2009 -2020)</t>
  </si>
  <si>
    <t>SDG 1.1- Population living below monetary poverty line (%) - PPP $1.90 a day - (2009 -2021)</t>
  </si>
  <si>
    <t>Afghanistan</t>
  </si>
  <si>
    <t>2015/2016 D</t>
  </si>
  <si>
    <t>Albania</t>
  </si>
  <si>
    <t>2017/2018 D</t>
  </si>
  <si>
    <t>Algeria</t>
  </si>
  <si>
    <t>2018/2019 M</t>
  </si>
  <si>
    <t>Angola</t>
  </si>
  <si>
    <t>Argentina</t>
  </si>
  <si>
    <t>2019/2020 M</t>
  </si>
  <si>
    <t>Armenia</t>
  </si>
  <si>
    <t>Bangladesh</t>
  </si>
  <si>
    <t>2019 M</t>
  </si>
  <si>
    <t>Belize</t>
  </si>
  <si>
    <t>2015/2016 M</t>
  </si>
  <si>
    <t>Benin</t>
  </si>
  <si>
    <t>Bolivia (Plurinational State of)</t>
  </si>
  <si>
    <t>2016 N</t>
  </si>
  <si>
    <t>Botswana</t>
  </si>
  <si>
    <t>2015/2016 N</t>
  </si>
  <si>
    <t>Burundi</t>
  </si>
  <si>
    <t>2016/2017 D</t>
  </si>
  <si>
    <t>Cameroon</t>
  </si>
  <si>
    <t>2018 D</t>
  </si>
  <si>
    <t>Central African Republic</t>
  </si>
  <si>
    <t>Chad</t>
  </si>
  <si>
    <t>Colombia</t>
  </si>
  <si>
    <t>Congo (Democratic Republic of the)</t>
  </si>
  <si>
    <t>2017/2018 M</t>
  </si>
  <si>
    <t>Costa Rica</t>
  </si>
  <si>
    <t>2018 M</t>
  </si>
  <si>
    <t>Côte d'Ivoire</t>
  </si>
  <si>
    <t>2016 M</t>
  </si>
  <si>
    <t>Cuba</t>
  </si>
  <si>
    <t>Dominican Republic</t>
  </si>
  <si>
    <t>Ecuador</t>
  </si>
  <si>
    <t>2018 N</t>
  </si>
  <si>
    <t>Ethiopia</t>
  </si>
  <si>
    <t>2019 D</t>
  </si>
  <si>
    <t>Gambia</t>
  </si>
  <si>
    <t>2019/2020 D</t>
  </si>
  <si>
    <t>Georgia</t>
  </si>
  <si>
    <t>Ghana</t>
  </si>
  <si>
    <t>Guinea</t>
  </si>
  <si>
    <t>Guinea-Bissau</t>
  </si>
  <si>
    <t>Guyana</t>
  </si>
  <si>
    <t>Haiti</t>
  </si>
  <si>
    <t>Honduras</t>
  </si>
  <si>
    <t>India</t>
  </si>
  <si>
    <t>2019/2021 D</t>
  </si>
  <si>
    <t>Indonesia</t>
  </si>
  <si>
    <t>2017 D</t>
  </si>
  <si>
    <t>Iraq</t>
  </si>
  <si>
    <t>Jamaica</t>
  </si>
  <si>
    <t>Jordan</t>
  </si>
  <si>
    <t>Kiribati</t>
  </si>
  <si>
    <t>Kyrgyzstan</t>
  </si>
  <si>
    <t>Lao People's Democratic Republic</t>
  </si>
  <si>
    <t>2017 M</t>
  </si>
  <si>
    <t>Lesotho</t>
  </si>
  <si>
    <t>Liberia</t>
  </si>
  <si>
    <t>Madagascar</t>
  </si>
  <si>
    <t>Malawi</t>
  </si>
  <si>
    <t>Maldives</t>
  </si>
  <si>
    <t>Mali</t>
  </si>
  <si>
    <t>Mauritania</t>
  </si>
  <si>
    <t>Mexico</t>
  </si>
  <si>
    <t>2020 N</t>
  </si>
  <si>
    <t>Mongolia</t>
  </si>
  <si>
    <t>Montenegro</t>
  </si>
  <si>
    <t>Morocco</t>
  </si>
  <si>
    <t>2017/2018 P</t>
  </si>
  <si>
    <t>Myanmar</t>
  </si>
  <si>
    <t>Nepal</t>
  </si>
  <si>
    <t>Nigeria</t>
  </si>
  <si>
    <t>North Macedonia</t>
  </si>
  <si>
    <t>Pakistan</t>
  </si>
  <si>
    <t>Palestine, State of</t>
  </si>
  <si>
    <t>Papua New Guinea</t>
  </si>
  <si>
    <t>2016/2018 D</t>
  </si>
  <si>
    <t>Paraguay</t>
  </si>
  <si>
    <t>Peru</t>
  </si>
  <si>
    <t>2019 N</t>
  </si>
  <si>
    <t>Philippines</t>
  </si>
  <si>
    <t>Rwanda</t>
  </si>
  <si>
    <t>Samoa</t>
  </si>
  <si>
    <t>Sao Tome and Principe</t>
  </si>
  <si>
    <t>Senegal</t>
  </si>
  <si>
    <t>Serbia</t>
  </si>
  <si>
    <t>Seychelles</t>
  </si>
  <si>
    <t>Sierra Leone</t>
  </si>
  <si>
    <t>South Africa</t>
  </si>
  <si>
    <t>2016 D</t>
  </si>
  <si>
    <t>Sri Lanka</t>
  </si>
  <si>
    <t>Suriname</t>
  </si>
  <si>
    <t>Tajikistan</t>
  </si>
  <si>
    <t>Tanzania (United Republic of)</t>
  </si>
  <si>
    <t>Thailand</t>
  </si>
  <si>
    <t>Timor-Leste</t>
  </si>
  <si>
    <t>Togo</t>
  </si>
  <si>
    <t>Tonga</t>
  </si>
  <si>
    <t>Tunisia</t>
  </si>
  <si>
    <t>Turkmenistan</t>
  </si>
  <si>
    <t>Tuvalu</t>
  </si>
  <si>
    <t>Uganda</t>
  </si>
  <si>
    <t>Viet Nam</t>
  </si>
  <si>
    <t>2020/2021 M</t>
  </si>
  <si>
    <t>Zambia</t>
  </si>
  <si>
    <t>Zimbabwe</t>
  </si>
  <si>
    <t>Barbados</t>
  </si>
  <si>
    <t>2012 M</t>
  </si>
  <si>
    <t>Bhutan</t>
  </si>
  <si>
    <t>2010 M</t>
  </si>
  <si>
    <t>Bosnia and Herzegovina</t>
  </si>
  <si>
    <t>2011/2012 M</t>
  </si>
  <si>
    <t>Brazil</t>
  </si>
  <si>
    <t>2015 N</t>
  </si>
  <si>
    <t>Burkina Faso</t>
  </si>
  <si>
    <t>2010 D</t>
  </si>
  <si>
    <t>Cambodia</t>
  </si>
  <si>
    <t>2014 D</t>
  </si>
  <si>
    <t>China</t>
  </si>
  <si>
    <t>2014 N</t>
  </si>
  <si>
    <t>Comoros</t>
  </si>
  <si>
    <t>2012 D</t>
  </si>
  <si>
    <t>Congo</t>
  </si>
  <si>
    <t>2014/2015 M</t>
  </si>
  <si>
    <t>Egypt</t>
  </si>
  <si>
    <t>El Salvador</t>
  </si>
  <si>
    <t>2014 M</t>
  </si>
  <si>
    <t>Eswatini (Kingdom of)</t>
  </si>
  <si>
    <t>Gabon</t>
  </si>
  <si>
    <t>Guatemala</t>
  </si>
  <si>
    <t>2014/2015 D</t>
  </si>
  <si>
    <t>Kazakhstan</t>
  </si>
  <si>
    <t>2015 M</t>
  </si>
  <si>
    <t>Kenya</t>
  </si>
  <si>
    <t>Libya</t>
  </si>
  <si>
    <t>2014 P</t>
  </si>
  <si>
    <t>Moldova (Republic of)</t>
  </si>
  <si>
    <t>Mozambique</t>
  </si>
  <si>
    <t>2011 D</t>
  </si>
  <si>
    <t>Namibia</t>
  </si>
  <si>
    <t>2013 D</t>
  </si>
  <si>
    <t>Nicaragua</t>
  </si>
  <si>
    <t>2011/2012 D</t>
  </si>
  <si>
    <t>Niger</t>
  </si>
  <si>
    <t>Saint Lucia</t>
  </si>
  <si>
    <t>South Sudan</t>
  </si>
  <si>
    <t>Sudan</t>
  </si>
  <si>
    <t>Trinidad and Tobago</t>
  </si>
  <si>
    <t>2011 M</t>
  </si>
  <si>
    <t>Ukraine</t>
  </si>
  <si>
    <t>Yemen</t>
  </si>
  <si>
    <t>Developing countries</t>
  </si>
  <si>
    <t>—</t>
  </si>
  <si>
    <t>Arab States</t>
  </si>
  <si>
    <t>East Asia and the Pacific</t>
  </si>
  <si>
    <t>Europe and Central Asia</t>
  </si>
  <si>
    <t>Latin America and the Caribbean</t>
  </si>
  <si>
    <t>South Asia</t>
  </si>
  <si>
    <t>Sub-Saharan Africa</t>
  </si>
  <si>
    <t>People who are multidimensionally poor and deprived in each indicator - Nutrition - (%)</t>
  </si>
  <si>
    <t>People who are multidimensionally poor and deprived in each indicator - Child mortality - (%)</t>
  </si>
  <si>
    <t>People who are multidimensionally poor and deprived in each indicator - Years of schooling - (%)</t>
  </si>
  <si>
    <t>People who are multidimensionally poor and deprived in each indicator - School attendance - (%)</t>
  </si>
  <si>
    <t>People who are multidimensionally poor and deprived in each indicator - Cooking fuel - (%)</t>
  </si>
  <si>
    <t>People who are multidimensionally poor and deprived in each indicator - Sanitation - (%)</t>
  </si>
  <si>
    <t>People who are multidimensionally poor and deprived in each indicator - Drinking water - (%)</t>
  </si>
  <si>
    <t>People who are multidimensionally poor and deprived in each indicator - Electricity - (%)</t>
  </si>
  <si>
    <t>People who are multidimensionally poor and deprived in each indicator - Housing - (%)</t>
  </si>
  <si>
    <t>People who are multidimensionally poor and deprived in each indicator - Assets - (%)</t>
  </si>
  <si>
    <t>Bolivia</t>
  </si>
  <si>
    <t>2008/2009 D</t>
  </si>
  <si>
    <t>2012/2013 M</t>
  </si>
  <si>
    <t>2003 D</t>
  </si>
  <si>
    <t>2008 D</t>
  </si>
  <si>
    <t>2006 M</t>
  </si>
  <si>
    <t>2000 M</t>
  </si>
  <si>
    <t>2010 N</t>
  </si>
  <si>
    <t>2005 D</t>
  </si>
  <si>
    <t>2007 D</t>
  </si>
  <si>
    <t>2013/2014 D</t>
  </si>
  <si>
    <t>2013/2014 N</t>
  </si>
  <si>
    <t>2000 D</t>
  </si>
  <si>
    <t>2005/2006 M</t>
  </si>
  <si>
    <t>2009 D</t>
  </si>
  <si>
    <t>2005/2006 D</t>
  </si>
  <si>
    <t>2010/2011 M</t>
  </si>
  <si>
    <t>2006 D</t>
  </si>
  <si>
    <t>2012 N</t>
  </si>
  <si>
    <t>2013 M</t>
  </si>
  <si>
    <t>2011 P</t>
  </si>
  <si>
    <t>2006/2007 D</t>
  </si>
  <si>
    <t>2001 D</t>
  </si>
  <si>
    <t>2012/2013 D</t>
  </si>
  <si>
    <t>2009/2010 D</t>
  </si>
  <si>
    <t>2013/2014 M</t>
  </si>
  <si>
    <t>2010/2011 D</t>
  </si>
  <si>
    <t>2015 D</t>
  </si>
  <si>
    <t>SDG 1. 2 - Population in multidimensional poverty - Number of poor - Year of the survey (thousand)</t>
  </si>
  <si>
    <t>SDG 1. 2 - Population in multidimensional poverty - Number of poor - 2020 (thousand)</t>
  </si>
  <si>
    <t>Multidimensional Poverty Index - Year and Survey -(2010-2021) Modified</t>
  </si>
  <si>
    <t>Multidimensional Poverty Index - National Survey -(2010-2021) Modified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</si>
</sst>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6">
    <numFmt numFmtId="164" formatCode="#,###,##0.000"/>
    <numFmt numFmtId="165" formatCode="#,###,##0.0"/>
    <numFmt numFmtId="166" formatCode="0.000"/>
    <numFmt numFmtId="167" formatCode="0.0"/>
    <numFmt numFmtId="168" formatCode="0.0000"/>
    <numFmt numFmtId="169" formatCode="#,###,##0"/>
  </numFmts>
  <fonts count="4" x14ac:knownFonts="1">
    <font>
      <sz val="11"/>
      <color theme="1"/>
      <name val="Calibri"/>
      <family val="2"/>
      <scheme val="minor"/>
    </font>
    <font>
      <sz val="11"/>
      <name val="Arial"/>
      <family val="2"/>
    </font>
    <font>
      <sz val="11"/>
      <color theme="1"/>
      <name val="Arial"/>
      <family val="2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0" fontId="3" fillId="0" borderId="0" applyNumberFormat="0" applyFont="0" applyFill="0" applyBorder="0" applyAlignment="0" applyProtection="0"/>
  </cellStyleXfs>
  <cellXfs count="23">
    <xf numFmtId="0" fontId="0" fillId="0" borderId="0" xfId="0"/>
    <xf numFmtId="0" fontId="1" fillId="0" borderId="0" xfId="0" applyFont="1" applyAlignment="1">
      <alignment vertical="center"/>
    </xf>
    <xf numFmtId="0" fontId="1" fillId="0" borderId="0" xfId="0" applyFont="1" applyAlignment="1">
      <alignment horizontal="center" vertical="center"/>
    </xf>
    <xf numFmtId="164" fontId="1" fillId="0" borderId="0" xfId="0" applyNumberFormat="1" applyFont="1" applyAlignment="1">
      <alignment horizontal="center" vertical="center"/>
    </xf>
    <xf numFmtId="165" fontId="1" fillId="0" borderId="0" xfId="0" applyNumberFormat="1" applyFont="1" applyAlignment="1">
      <alignment horizontal="center" vertical="center"/>
    </xf>
    <xf numFmtId="3" fontId="1" fillId="0" borderId="0" xfId="0" applyNumberFormat="1" applyFont="1" applyAlignment="1">
      <alignment horizontal="center" vertical="center"/>
    </xf>
    <xf numFmtId="166" fontId="1" fillId="0" borderId="0" xfId="0" applyNumberFormat="1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167" fontId="2" fillId="0" borderId="0" xfId="0" applyNumberFormat="1" applyFont="1" applyAlignment="1">
      <alignment horizontal="center" vertical="center"/>
    </xf>
    <xf numFmtId="3" fontId="2" fillId="0" borderId="0" xfId="0" applyNumberFormat="1" applyFont="1" applyAlignment="1">
      <alignment horizontal="center" vertical="center"/>
    </xf>
    <xf numFmtId="167" fontId="1" fillId="0" borderId="0" xfId="0" applyNumberFormat="1" applyFont="1" applyAlignment="1">
      <alignment horizontal="center" vertical="center"/>
    </xf>
    <xf numFmtId="168" fontId="1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164" fontId="1" fillId="0" borderId="0" xfId="1" applyNumberFormat="1" applyFont="1" applyFill="1" applyAlignment="1">
      <alignment horizontal="center" vertical="center"/>
    </xf>
    <xf numFmtId="169" fontId="1" fillId="0" borderId="0" xfId="1" applyNumberFormat="1" applyFont="1" applyAlignment="1">
      <alignment horizontal="center" vertical="center"/>
    </xf>
    <xf numFmtId="0" fontId="2" fillId="0" borderId="0" xfId="0" applyFont="1" applyAlignment="1">
      <alignment horizontal="left" vertical="center"/>
    </xf>
    <xf numFmtId="0" fontId="2" fillId="0" borderId="1" xfId="0" applyFont="1" applyBorder="1" applyAlignment="1">
      <alignment horizontal="left" vertical="center"/>
    </xf>
    <xf numFmtId="0" fontId="2" fillId="0" borderId="1" xfId="0" applyFont="1" applyBorder="1" applyAlignment="1">
      <alignment horizontal="center" vertical="center"/>
    </xf>
    <xf numFmtId="166" fontId="2" fillId="0" borderId="1" xfId="0" applyNumberFormat="1" applyFont="1" applyBorder="1" applyAlignment="1">
      <alignment horizontal="center" vertical="center"/>
    </xf>
    <xf numFmtId="167" fontId="2" fillId="0" borderId="1" xfId="0" applyNumberFormat="1" applyFont="1" applyBorder="1" applyAlignment="1">
      <alignment horizontal="center" vertical="center"/>
    </xf>
    <xf numFmtId="1" fontId="2" fillId="0" borderId="0" xfId="0" applyNumberFormat="1" applyFont="1" applyAlignment="1">
      <alignment horizontal="center" vertical="center"/>
    </xf>
    <xf numFmtId="3" fontId="2" fillId="0" borderId="1" xfId="0" applyNumberFormat="1" applyFont="1" applyBorder="1" applyAlignment="1">
      <alignment horizontal="center" vertical="center"/>
    </xf>
  </cellXfs>
  <cellStyles count="2">
    <cellStyle name="Normal" xfId="0" builtinId="0"/>
    <cellStyle name="Normal 2" xfId="1" xr:uid="{0526EE7A-1F04-4C98-BD80-31E4AE33F4C2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112"/>
  <sheetViews>
    <sheetView tabSelected="1" zoomScale="40" zoomScaleNormal="40" workbookViewId="0">
      <selection activeCell="A85" sqref="A85"/>
    </sheetView>
  </sheetViews>
  <sheetFormatPr defaultRowHeight="15" x14ac:dyDescent="0.25"/>
  <cols>
    <col min="1" max="1" width="29" customWidth="1"/>
    <col min="2" max="2" width="61.7109375" bestFit="1" customWidth="1"/>
    <col min="3" max="4" width="61.7109375" customWidth="1"/>
    <col min="5" max="5" width="38.28515625" bestFit="1" customWidth="1"/>
    <col min="6" max="6" width="66.42578125" bestFit="1" customWidth="1"/>
    <col min="7" max="7" width="76.7109375" bestFit="1" customWidth="1"/>
    <col min="8" max="8" width="95.28515625" bestFit="1" customWidth="1"/>
    <col min="9" max="9" width="83" bestFit="1" customWidth="1"/>
    <col min="10" max="10" width="82.85546875" bestFit="1" customWidth="1"/>
    <col min="11" max="11" width="98.85546875" bestFit="1" customWidth="1"/>
    <col min="12" max="12" width="64" bestFit="1" customWidth="1"/>
    <col min="13" max="13" width="85.7109375" bestFit="1" customWidth="1"/>
    <col min="14" max="14" width="89.28515625" bestFit="1" customWidth="1"/>
    <col min="15" max="15" width="96" bestFit="1" customWidth="1"/>
    <col min="16" max="16" width="93.85546875" bestFit="1" customWidth="1"/>
    <col min="17" max="17" width="88.85546875" bestFit="1" customWidth="1"/>
  </cols>
  <sheetData>
    <row r="1" spans="1:17" x14ac:dyDescent="0.25">
      <c r="A1" t="s">
        <v>0</v>
      </c>
      <c r="B1" t="s">
        <v>1</v>
      </c>
      <c r="C1" t="s">
        <v>215</v>
      </c>
      <c r="D1" t="s">
        <v>216</v>
      </c>
      <c r="E1" t="s">
        <v>2</v>
      </c>
      <c r="F1" t="s">
        <v>3</v>
      </c>
      <c r="G1" t="s">
        <v>5</v>
      </c>
      <c r="H1" t="s">
        <v>213</v>
      </c>
      <c r="I1" t="s">
        <v>214</v>
      </c>
      <c r="J1" t="s">
        <v>6</v>
      </c>
      <c r="K1" t="s">
        <v>7</v>
      </c>
      <c r="L1" t="s">
        <v>8</v>
      </c>
      <c r="M1" t="s">
        <v>9</v>
      </c>
      <c r="N1" t="s">
        <v>10</v>
      </c>
      <c r="O1" t="s">
        <v>11</v>
      </c>
      <c r="P1" t="s">
        <v>12</v>
      </c>
      <c r="Q1" t="s">
        <v>13</v>
      </c>
    </row>
    <row r="2" spans="1:17" x14ac:dyDescent="0.25">
      <c r="A2" s="1" t="s">
        <v>14</v>
      </c>
      <c r="B2" s="2" t="s">
        <v>15</v>
      </c>
      <c r="C2" s="2" t="str">
        <f>LEFT(B2,4)</f>
        <v>2015</v>
      </c>
      <c r="D2" s="2" t="str">
        <f>RIGHT(B2,1)</f>
        <v>D</v>
      </c>
      <c r="E2" s="3">
        <v>0.27172123999999998</v>
      </c>
      <c r="F2" s="4">
        <v>55.910241599999999</v>
      </c>
      <c r="G2" s="4">
        <v>48.599550129999997</v>
      </c>
      <c r="H2" s="5">
        <v>19365.1870147761</v>
      </c>
      <c r="I2" s="5">
        <v>21789.467949907601</v>
      </c>
      <c r="J2" s="6">
        <v>2.0276397466659546E-2</v>
      </c>
      <c r="K2" s="4">
        <v>24.861951170000001</v>
      </c>
      <c r="L2" s="4">
        <v>18.137624859999999</v>
      </c>
      <c r="M2" s="4">
        <v>10.009382670000001</v>
      </c>
      <c r="N2" s="4">
        <v>44.98876929</v>
      </c>
      <c r="O2" s="4">
        <v>45.001849530000001</v>
      </c>
      <c r="P2" s="7">
        <v>54.5</v>
      </c>
      <c r="Q2" s="7"/>
    </row>
    <row r="3" spans="1:17" x14ac:dyDescent="0.25">
      <c r="A3" s="1" t="s">
        <v>16</v>
      </c>
      <c r="B3" s="2" t="s">
        <v>17</v>
      </c>
      <c r="C3" s="2" t="str">
        <f t="shared" ref="C3:C66" si="0">LEFT(B3,4)</f>
        <v>2017</v>
      </c>
      <c r="D3" s="2" t="str">
        <f t="shared" ref="D3:D66" si="1">RIGHT(B3,1)</f>
        <v>D</v>
      </c>
      <c r="E3" s="3">
        <v>2.7478799999999999E-3</v>
      </c>
      <c r="F3" s="4">
        <v>0.70356131</v>
      </c>
      <c r="G3" s="4">
        <v>39.056706429999998</v>
      </c>
      <c r="H3" s="5">
        <v>20.241550351670298</v>
      </c>
      <c r="I3" s="5">
        <v>20.1700403801219</v>
      </c>
      <c r="J3" s="6"/>
      <c r="K3" s="4">
        <v>6.7062040000000003E-2</v>
      </c>
      <c r="L3" s="4">
        <v>5.0403203799999998</v>
      </c>
      <c r="M3" s="4">
        <v>28.259980680000002</v>
      </c>
      <c r="N3" s="4">
        <v>55.054616930000002</v>
      </c>
      <c r="O3" s="4">
        <v>16.685400900000001</v>
      </c>
      <c r="P3" s="7">
        <v>21.8</v>
      </c>
      <c r="Q3" s="7">
        <v>0</v>
      </c>
    </row>
    <row r="4" spans="1:17" x14ac:dyDescent="0.25">
      <c r="A4" s="1" t="s">
        <v>18</v>
      </c>
      <c r="B4" s="7" t="s">
        <v>19</v>
      </c>
      <c r="C4" s="2" t="str">
        <f t="shared" si="0"/>
        <v>2018</v>
      </c>
      <c r="D4" s="2" t="str">
        <f t="shared" si="1"/>
        <v>M</v>
      </c>
      <c r="E4" s="8">
        <v>5.4091E-3</v>
      </c>
      <c r="F4" s="9">
        <v>1.380835</v>
      </c>
      <c r="G4" s="9">
        <v>39.172629999999998</v>
      </c>
      <c r="H4" s="10">
        <v>589.69066822280001</v>
      </c>
      <c r="I4" s="10">
        <v>599.99581221109997</v>
      </c>
      <c r="J4" s="8">
        <v>6.7476000000000003E-3</v>
      </c>
      <c r="K4" s="9">
        <v>0.20280780000000001</v>
      </c>
      <c r="L4" s="9">
        <v>3.6071680000000002</v>
      </c>
      <c r="M4" s="9">
        <v>31.214354</v>
      </c>
      <c r="N4" s="9">
        <v>49.301259999999999</v>
      </c>
      <c r="O4" s="9">
        <v>19.484380000000002</v>
      </c>
      <c r="P4" s="7">
        <v>5.5</v>
      </c>
      <c r="Q4" s="7">
        <v>0.4</v>
      </c>
    </row>
    <row r="5" spans="1:17" x14ac:dyDescent="0.25">
      <c r="A5" s="1" t="s">
        <v>20</v>
      </c>
      <c r="B5" s="2" t="s">
        <v>15</v>
      </c>
      <c r="C5" s="2" t="str">
        <f t="shared" si="0"/>
        <v>2015</v>
      </c>
      <c r="D5" s="2" t="str">
        <f t="shared" si="1"/>
        <v>D</v>
      </c>
      <c r="E5" s="3">
        <v>0.28243506000000002</v>
      </c>
      <c r="F5" s="4">
        <v>51.104110480000003</v>
      </c>
      <c r="G5" s="4">
        <v>55.266600850000003</v>
      </c>
      <c r="H5" s="5">
        <v>14899.2736060033</v>
      </c>
      <c r="I5" s="5">
        <v>17083.3304172313</v>
      </c>
      <c r="J5" s="6">
        <v>2.3988047614693642E-2</v>
      </c>
      <c r="K5" s="4">
        <v>32.457551359999997</v>
      </c>
      <c r="L5" s="4">
        <v>15.54285586</v>
      </c>
      <c r="M5" s="4">
        <v>21.164585649999999</v>
      </c>
      <c r="N5" s="4">
        <v>32.050019499999998</v>
      </c>
      <c r="O5" s="4">
        <v>46.785396339999998</v>
      </c>
      <c r="P5" s="7">
        <v>32.299999999999997</v>
      </c>
      <c r="Q5" s="7">
        <v>49.9</v>
      </c>
    </row>
    <row r="6" spans="1:17" x14ac:dyDescent="0.25">
      <c r="A6" s="1" t="s">
        <v>21</v>
      </c>
      <c r="B6" s="2" t="s">
        <v>22</v>
      </c>
      <c r="C6" s="2" t="str">
        <f t="shared" si="0"/>
        <v>2019</v>
      </c>
      <c r="D6" s="2" t="str">
        <f t="shared" si="1"/>
        <v>M</v>
      </c>
      <c r="E6" s="6">
        <v>1.4693E-3</v>
      </c>
      <c r="F6" s="11">
        <v>0.43232330000000002</v>
      </c>
      <c r="G6" s="11">
        <v>33.986020000000003</v>
      </c>
      <c r="H6" s="5">
        <v>194.70125973145599</v>
      </c>
      <c r="I6" s="5">
        <v>194.70125973145599</v>
      </c>
      <c r="J6" s="6"/>
      <c r="K6" s="11">
        <v>5.1213999999999999E-3</v>
      </c>
      <c r="L6" s="11">
        <v>1.647459</v>
      </c>
      <c r="M6" s="11">
        <v>69.679540000000003</v>
      </c>
      <c r="N6" s="11">
        <v>21.381985</v>
      </c>
      <c r="O6" s="11">
        <v>8.9384791000000003</v>
      </c>
      <c r="P6" s="7">
        <v>42</v>
      </c>
      <c r="Q6" s="7">
        <v>1.6</v>
      </c>
    </row>
    <row r="7" spans="1:17" x14ac:dyDescent="0.25">
      <c r="A7" s="1" t="s">
        <v>23</v>
      </c>
      <c r="B7" s="2" t="s">
        <v>15</v>
      </c>
      <c r="C7" s="2" t="str">
        <f t="shared" si="0"/>
        <v>2015</v>
      </c>
      <c r="D7" s="2" t="str">
        <f t="shared" si="1"/>
        <v>D</v>
      </c>
      <c r="E7" s="6">
        <v>6.9006900785710664E-4</v>
      </c>
      <c r="F7" s="11">
        <v>0.19055338255054949</v>
      </c>
      <c r="G7" s="11">
        <v>36.213946906665221</v>
      </c>
      <c r="H7" s="5">
        <v>5.4609455436980499</v>
      </c>
      <c r="I7" s="5">
        <v>5.3461809577186399</v>
      </c>
      <c r="J7" s="12"/>
      <c r="K7" s="11">
        <v>0</v>
      </c>
      <c r="L7" s="11">
        <v>2.7763599378987345</v>
      </c>
      <c r="M7" s="11">
        <v>33.111388026068184</v>
      </c>
      <c r="N7" s="11">
        <v>36.774690538884606</v>
      </c>
      <c r="O7" s="11">
        <v>30.113921435047217</v>
      </c>
      <c r="P7" s="7">
        <v>27</v>
      </c>
      <c r="Q7" s="7">
        <v>0.4</v>
      </c>
    </row>
    <row r="8" spans="1:17" x14ac:dyDescent="0.25">
      <c r="A8" s="1" t="s">
        <v>24</v>
      </c>
      <c r="B8" s="2" t="s">
        <v>25</v>
      </c>
      <c r="C8" s="2" t="str">
        <f t="shared" si="0"/>
        <v>2019</v>
      </c>
      <c r="D8" s="2" t="str">
        <f t="shared" si="1"/>
        <v>M</v>
      </c>
      <c r="E8" s="8">
        <v>0.10406029999999999</v>
      </c>
      <c r="F8" s="13">
        <v>24.64057</v>
      </c>
      <c r="G8" s="9">
        <v>42.231270000000002</v>
      </c>
      <c r="H8" s="5">
        <v>40784.140543265399</v>
      </c>
      <c r="I8" s="5">
        <v>41253.476625820702</v>
      </c>
      <c r="J8" s="6">
        <v>9.7280731424689293E-3</v>
      </c>
      <c r="K8" s="9">
        <v>6.4798939999999998</v>
      </c>
      <c r="L8" s="9">
        <v>18.206320000000002</v>
      </c>
      <c r="M8" s="9">
        <v>17.278393000000001</v>
      </c>
      <c r="N8" s="9">
        <v>37.633830000000003</v>
      </c>
      <c r="O8" s="9">
        <v>45.087778800000002</v>
      </c>
      <c r="P8" s="7">
        <v>24.3</v>
      </c>
      <c r="Q8" s="7">
        <v>14.3</v>
      </c>
    </row>
    <row r="9" spans="1:17" x14ac:dyDescent="0.25">
      <c r="A9" s="1" t="s">
        <v>26</v>
      </c>
      <c r="B9" s="2" t="s">
        <v>27</v>
      </c>
      <c r="C9" s="2" t="str">
        <f t="shared" si="0"/>
        <v>2015</v>
      </c>
      <c r="D9" s="2" t="str">
        <f t="shared" si="1"/>
        <v>M</v>
      </c>
      <c r="E9" s="3">
        <v>1.7108829999999998E-2</v>
      </c>
      <c r="F9" s="4">
        <v>4.3035432699999996</v>
      </c>
      <c r="G9" s="4">
        <v>39.755219220000001</v>
      </c>
      <c r="H9" s="5">
        <v>15.8074738913351</v>
      </c>
      <c r="I9" s="5">
        <v>16.995596117316701</v>
      </c>
      <c r="J9" s="6">
        <v>6.6567431204020977E-3</v>
      </c>
      <c r="K9" s="4">
        <v>0.63023954000000004</v>
      </c>
      <c r="L9" s="4">
        <v>8.3647675800000005</v>
      </c>
      <c r="M9" s="4">
        <v>39.498248699999998</v>
      </c>
      <c r="N9" s="4">
        <v>20.9413141</v>
      </c>
      <c r="O9" s="4">
        <v>39.560440180000001</v>
      </c>
      <c r="P9" s="7"/>
      <c r="Q9" s="7"/>
    </row>
    <row r="10" spans="1:17" x14ac:dyDescent="0.25">
      <c r="A10" s="1" t="s">
        <v>28</v>
      </c>
      <c r="B10" s="2" t="s">
        <v>17</v>
      </c>
      <c r="C10" s="2" t="str">
        <f t="shared" si="0"/>
        <v>2017</v>
      </c>
      <c r="D10" s="2" t="str">
        <f t="shared" si="1"/>
        <v>D</v>
      </c>
      <c r="E10" s="3">
        <v>0.36767483000000001</v>
      </c>
      <c r="F10" s="4">
        <v>66.798889639999999</v>
      </c>
      <c r="G10" s="4">
        <v>55.042058230000002</v>
      </c>
      <c r="H10" s="5">
        <v>7976.2436594322398</v>
      </c>
      <c r="I10" s="5">
        <v>8445.4657798194494</v>
      </c>
      <c r="J10" s="6">
        <v>2.5122059509158134E-2</v>
      </c>
      <c r="K10" s="4">
        <v>40.937143560000003</v>
      </c>
      <c r="L10" s="4">
        <v>14.686222369999999</v>
      </c>
      <c r="M10" s="4">
        <v>20.843775569999998</v>
      </c>
      <c r="N10" s="4">
        <v>36.270594600000003</v>
      </c>
      <c r="O10" s="4">
        <v>42.885631320000002</v>
      </c>
      <c r="P10" s="7">
        <v>38.5</v>
      </c>
      <c r="Q10" s="7">
        <v>19.2</v>
      </c>
    </row>
    <row r="11" spans="1:17" x14ac:dyDescent="0.25">
      <c r="A11" s="1" t="s">
        <v>29</v>
      </c>
      <c r="B11" s="7" t="s">
        <v>30</v>
      </c>
      <c r="C11" s="2" t="str">
        <f t="shared" si="0"/>
        <v>2016</v>
      </c>
      <c r="D11" s="2" t="str">
        <f t="shared" si="1"/>
        <v>N</v>
      </c>
      <c r="E11" s="8">
        <v>3.7754299999999998E-2</v>
      </c>
      <c r="F11" s="9">
        <v>9.0602169999999997</v>
      </c>
      <c r="G11" s="9">
        <v>41.670380000000002</v>
      </c>
      <c r="H11" s="10">
        <v>1020.45359974255</v>
      </c>
      <c r="I11" s="10">
        <v>1081.44217867154</v>
      </c>
      <c r="J11" s="8">
        <v>8.0549000000000003E-3</v>
      </c>
      <c r="K11" s="9">
        <v>1.914487</v>
      </c>
      <c r="L11" s="9">
        <v>12.1302</v>
      </c>
      <c r="M11" s="9">
        <v>18.658754999999999</v>
      </c>
      <c r="N11" s="9">
        <v>31.491717000000001</v>
      </c>
      <c r="O11" s="9">
        <v>49.849531000000006</v>
      </c>
      <c r="P11" s="7">
        <v>39</v>
      </c>
      <c r="Q11" s="7">
        <v>4.4000000000000004</v>
      </c>
    </row>
    <row r="12" spans="1:17" x14ac:dyDescent="0.25">
      <c r="A12" s="1" t="s">
        <v>31</v>
      </c>
      <c r="B12" s="2" t="s">
        <v>32</v>
      </c>
      <c r="C12" s="2" t="str">
        <f t="shared" si="0"/>
        <v>2015</v>
      </c>
      <c r="D12" s="2" t="str">
        <f t="shared" si="1"/>
        <v>N</v>
      </c>
      <c r="E12" s="8">
        <v>7.26387E-2</v>
      </c>
      <c r="F12" s="13">
        <v>17.2193</v>
      </c>
      <c r="G12" s="9">
        <v>42.184480000000001</v>
      </c>
      <c r="H12" s="5">
        <v>405.06956828800003</v>
      </c>
      <c r="I12" s="5">
        <v>438.472599586</v>
      </c>
      <c r="J12" s="6">
        <v>7.916710339486599E-3</v>
      </c>
      <c r="K12" s="9">
        <v>3.5045099999999998</v>
      </c>
      <c r="L12" s="9">
        <v>19.67775</v>
      </c>
      <c r="M12" s="9">
        <v>30.290413000000001</v>
      </c>
      <c r="N12" s="9">
        <v>16.492961999999999</v>
      </c>
      <c r="O12" s="9">
        <v>53.216630000000002</v>
      </c>
      <c r="P12" s="7">
        <v>19.3</v>
      </c>
      <c r="Q12" s="7">
        <v>14.5</v>
      </c>
    </row>
    <row r="13" spans="1:17" x14ac:dyDescent="0.25">
      <c r="A13" s="1" t="s">
        <v>33</v>
      </c>
      <c r="B13" s="2" t="s">
        <v>34</v>
      </c>
      <c r="C13" s="2" t="str">
        <f t="shared" si="0"/>
        <v>2016</v>
      </c>
      <c r="D13" s="2" t="str">
        <f t="shared" si="1"/>
        <v>D</v>
      </c>
      <c r="E13" s="6">
        <v>0.40886109424028905</v>
      </c>
      <c r="F13" s="11">
        <v>75.097472648036685</v>
      </c>
      <c r="G13" s="11">
        <v>54.444055149035442</v>
      </c>
      <c r="H13" s="5">
        <v>8377.5684021203106</v>
      </c>
      <c r="I13" s="5">
        <v>9177.0816290929106</v>
      </c>
      <c r="J13" s="6">
        <v>2.1947391331195831E-2</v>
      </c>
      <c r="K13" s="11">
        <v>46.068448646677226</v>
      </c>
      <c r="L13" s="11">
        <v>15.761258464600214</v>
      </c>
      <c r="M13" s="11">
        <v>23.830299301695721</v>
      </c>
      <c r="N13" s="11">
        <v>27.154850898781469</v>
      </c>
      <c r="O13" s="11">
        <v>49.014849799522779</v>
      </c>
      <c r="P13" s="7">
        <v>64.900000000000006</v>
      </c>
      <c r="Q13" s="7">
        <v>72.8</v>
      </c>
    </row>
    <row r="14" spans="1:17" x14ac:dyDescent="0.25">
      <c r="A14" s="1" t="s">
        <v>35</v>
      </c>
      <c r="B14" s="7" t="s">
        <v>36</v>
      </c>
      <c r="C14" s="2" t="str">
        <f t="shared" si="0"/>
        <v>2018</v>
      </c>
      <c r="D14" s="2" t="str">
        <f t="shared" si="1"/>
        <v>D</v>
      </c>
      <c r="E14" s="8">
        <v>0.23206009999999999</v>
      </c>
      <c r="F14" s="9">
        <v>43.591639999999998</v>
      </c>
      <c r="G14" s="9">
        <v>53.235010000000003</v>
      </c>
      <c r="H14" s="10">
        <v>10931.3652759508</v>
      </c>
      <c r="I14" s="10">
        <v>11547.8992771268</v>
      </c>
      <c r="J14" s="8">
        <v>2.5932E-2</v>
      </c>
      <c r="K14" s="9">
        <v>24.559449999999998</v>
      </c>
      <c r="L14" s="9">
        <v>17.586379999999998</v>
      </c>
      <c r="M14" s="9">
        <v>25.223848</v>
      </c>
      <c r="N14" s="9">
        <v>27.641079999999999</v>
      </c>
      <c r="O14" s="9">
        <v>47.135071999999994</v>
      </c>
      <c r="P14" s="7">
        <v>37.5</v>
      </c>
      <c r="Q14" s="7">
        <v>26</v>
      </c>
    </row>
    <row r="15" spans="1:17" x14ac:dyDescent="0.25">
      <c r="A15" s="1" t="s">
        <v>37</v>
      </c>
      <c r="B15" s="7" t="s">
        <v>19</v>
      </c>
      <c r="C15" s="2" t="str">
        <f t="shared" si="0"/>
        <v>2018</v>
      </c>
      <c r="D15" s="2" t="str">
        <f t="shared" si="1"/>
        <v>M</v>
      </c>
      <c r="E15" s="8">
        <v>0.46134750000000002</v>
      </c>
      <c r="F15" s="9">
        <v>80.414180000000002</v>
      </c>
      <c r="G15" s="9">
        <v>57.371420000000001</v>
      </c>
      <c r="H15" s="10">
        <v>4189.0351781432</v>
      </c>
      <c r="I15" s="10">
        <v>4296.5457202360003</v>
      </c>
      <c r="J15" s="8">
        <v>2.5142399999999999E-2</v>
      </c>
      <c r="K15" s="9">
        <v>55.815179999999998</v>
      </c>
      <c r="L15" s="9">
        <v>12.902060000000001</v>
      </c>
      <c r="M15" s="9">
        <v>20.198269</v>
      </c>
      <c r="N15" s="9">
        <v>27.81203</v>
      </c>
      <c r="O15" s="9">
        <v>51.98970400000001</v>
      </c>
      <c r="P15" s="7"/>
      <c r="Q15" s="7"/>
    </row>
    <row r="16" spans="1:17" x14ac:dyDescent="0.25">
      <c r="A16" s="1" t="s">
        <v>38</v>
      </c>
      <c r="B16" s="7" t="s">
        <v>25</v>
      </c>
      <c r="C16" s="2" t="str">
        <f t="shared" si="0"/>
        <v>2019</v>
      </c>
      <c r="D16" s="2" t="str">
        <f t="shared" si="1"/>
        <v>M</v>
      </c>
      <c r="E16" s="8">
        <v>0.5170112</v>
      </c>
      <c r="F16" s="9">
        <v>84.174949999999995</v>
      </c>
      <c r="G16" s="9">
        <v>61.421030000000002</v>
      </c>
      <c r="H16" s="10">
        <v>13574.781392067</v>
      </c>
      <c r="I16" s="10">
        <v>14010.6687443995</v>
      </c>
      <c r="J16" s="8">
        <v>2.4102100000000001E-2</v>
      </c>
      <c r="K16" s="9">
        <v>64.608699999999999</v>
      </c>
      <c r="L16" s="9">
        <v>10.66595</v>
      </c>
      <c r="M16" s="9">
        <v>19.145648999999999</v>
      </c>
      <c r="N16" s="9">
        <v>36.574169999999995</v>
      </c>
      <c r="O16" s="9">
        <v>44.280179000000004</v>
      </c>
      <c r="P16" s="7">
        <v>42.3</v>
      </c>
      <c r="Q16" s="7">
        <v>33.200000000000003</v>
      </c>
    </row>
    <row r="17" spans="1:17" x14ac:dyDescent="0.25">
      <c r="A17" s="1" t="s">
        <v>39</v>
      </c>
      <c r="B17" s="2" t="s">
        <v>15</v>
      </c>
      <c r="C17" s="2" t="str">
        <f t="shared" si="0"/>
        <v>2015</v>
      </c>
      <c r="D17" s="2" t="str">
        <f t="shared" si="1"/>
        <v>D</v>
      </c>
      <c r="E17" s="3">
        <v>1.9657270000000001E-2</v>
      </c>
      <c r="F17" s="4">
        <v>4.8462502699999996</v>
      </c>
      <c r="G17" s="4">
        <v>40.561819079999999</v>
      </c>
      <c r="H17" s="5">
        <v>2308.0729727775702</v>
      </c>
      <c r="I17" s="5">
        <v>2468.2273446877798</v>
      </c>
      <c r="J17" s="6">
        <v>8.9943790808320045E-3</v>
      </c>
      <c r="K17" s="4">
        <v>0.82613146000000004</v>
      </c>
      <c r="L17" s="4">
        <v>6.2302872499999999</v>
      </c>
      <c r="M17" s="4">
        <v>11.994887139999999</v>
      </c>
      <c r="N17" s="4">
        <v>39.511516690000001</v>
      </c>
      <c r="O17" s="4">
        <v>48.493593930000003</v>
      </c>
      <c r="P17" s="7">
        <v>42.5</v>
      </c>
      <c r="Q17" s="7">
        <v>10.3</v>
      </c>
    </row>
    <row r="18" spans="1:17" x14ac:dyDescent="0.25">
      <c r="A18" s="1" t="s">
        <v>40</v>
      </c>
      <c r="B18" s="2" t="s">
        <v>41</v>
      </c>
      <c r="C18" s="2" t="str">
        <f t="shared" si="0"/>
        <v>2017</v>
      </c>
      <c r="D18" s="2" t="str">
        <f t="shared" si="1"/>
        <v>M</v>
      </c>
      <c r="E18" s="8">
        <v>0.3311887</v>
      </c>
      <c r="F18" s="13">
        <v>64.517979999999994</v>
      </c>
      <c r="G18" s="9">
        <v>51.33278</v>
      </c>
      <c r="H18" s="5">
        <v>56187.002281428897</v>
      </c>
      <c r="I18" s="5">
        <v>59906.985778887203</v>
      </c>
      <c r="J18" s="6">
        <v>2.0475577563047409E-2</v>
      </c>
      <c r="K18" s="9">
        <v>36.775460000000002</v>
      </c>
      <c r="L18" s="9">
        <v>17.42191</v>
      </c>
      <c r="M18" s="9">
        <v>23.130655000000001</v>
      </c>
      <c r="N18" s="9">
        <v>19.854942999999999</v>
      </c>
      <c r="O18" s="9">
        <v>57.014408999999993</v>
      </c>
      <c r="P18" s="7">
        <v>63.9</v>
      </c>
      <c r="Q18" s="7">
        <v>77.2</v>
      </c>
    </row>
    <row r="19" spans="1:17" x14ac:dyDescent="0.25">
      <c r="A19" s="1" t="s">
        <v>42</v>
      </c>
      <c r="B19" s="7" t="s">
        <v>43</v>
      </c>
      <c r="C19" s="2" t="str">
        <f t="shared" si="0"/>
        <v>2018</v>
      </c>
      <c r="D19" s="2" t="str">
        <f t="shared" si="1"/>
        <v>M</v>
      </c>
      <c r="E19" s="8">
        <v>2.0062999999999999E-3</v>
      </c>
      <c r="F19" s="9">
        <v>0.54046660000000002</v>
      </c>
      <c r="G19" s="9">
        <v>37.121639999999999</v>
      </c>
      <c r="H19" s="10">
        <v>27.243483664844</v>
      </c>
      <c r="I19" s="10">
        <v>27.688671407929998</v>
      </c>
      <c r="J19" s="8"/>
      <c r="K19" s="9">
        <v>1.50831E-2</v>
      </c>
      <c r="L19" s="9">
        <v>2.4098419999999998</v>
      </c>
      <c r="M19" s="9">
        <v>40.487369999999999</v>
      </c>
      <c r="N19" s="9">
        <v>40.988300000000002</v>
      </c>
      <c r="O19" s="9">
        <v>18.524324</v>
      </c>
      <c r="P19" s="7">
        <v>30</v>
      </c>
      <c r="Q19" s="7">
        <v>2.1</v>
      </c>
    </row>
    <row r="20" spans="1:17" x14ac:dyDescent="0.25">
      <c r="A20" s="1" t="s">
        <v>44</v>
      </c>
      <c r="B20" s="2" t="s">
        <v>45</v>
      </c>
      <c r="C20" s="2" t="str">
        <f t="shared" si="0"/>
        <v>2016</v>
      </c>
      <c r="D20" s="2" t="str">
        <f t="shared" si="1"/>
        <v>M</v>
      </c>
      <c r="E20" s="3">
        <v>0.235871</v>
      </c>
      <c r="F20" s="4">
        <v>46.067485210000001</v>
      </c>
      <c r="G20" s="4">
        <v>51.201188559999999</v>
      </c>
      <c r="H20" s="5">
        <v>11154.606733655301</v>
      </c>
      <c r="I20" s="5">
        <v>12351.5173927862</v>
      </c>
      <c r="J20" s="6">
        <v>1.8898887559771538E-2</v>
      </c>
      <c r="K20" s="4">
        <v>24.465472999999999</v>
      </c>
      <c r="L20" s="4">
        <v>17.57228971</v>
      </c>
      <c r="M20" s="4">
        <v>19.61742491</v>
      </c>
      <c r="N20" s="4">
        <v>40.402376650000001</v>
      </c>
      <c r="O20" s="4">
        <v>39.98019695</v>
      </c>
      <c r="P20" s="7">
        <v>39.5</v>
      </c>
      <c r="Q20" s="7">
        <v>9.1999999999999993</v>
      </c>
    </row>
    <row r="21" spans="1:17" x14ac:dyDescent="0.25">
      <c r="A21" s="1" t="s">
        <v>46</v>
      </c>
      <c r="B21" s="7" t="s">
        <v>25</v>
      </c>
      <c r="C21" s="2" t="str">
        <f t="shared" si="0"/>
        <v>2019</v>
      </c>
      <c r="D21" s="2" t="str">
        <f t="shared" si="1"/>
        <v>M</v>
      </c>
      <c r="E21" s="8">
        <v>2.6887E-3</v>
      </c>
      <c r="F21" s="9">
        <v>0.70643199999999995</v>
      </c>
      <c r="G21" s="9">
        <v>38.06035</v>
      </c>
      <c r="H21" s="10">
        <v>79.944768951039904</v>
      </c>
      <c r="I21" s="10">
        <v>79.831746895359998</v>
      </c>
      <c r="J21" s="8"/>
      <c r="K21" s="9">
        <v>9.4225400000000001E-2</v>
      </c>
      <c r="L21" s="9">
        <v>2.6547529999999999</v>
      </c>
      <c r="M21" s="9">
        <v>10.099748</v>
      </c>
      <c r="N21" s="9">
        <v>39.828345999999996</v>
      </c>
      <c r="O21" s="9">
        <v>50.071902199999997</v>
      </c>
      <c r="P21" s="7"/>
      <c r="Q21" s="7"/>
    </row>
    <row r="22" spans="1:17" x14ac:dyDescent="0.25">
      <c r="A22" s="1" t="s">
        <v>47</v>
      </c>
      <c r="B22" s="2" t="s">
        <v>25</v>
      </c>
      <c r="C22" s="2" t="str">
        <f t="shared" si="0"/>
        <v>2019</v>
      </c>
      <c r="D22" s="2" t="str">
        <f t="shared" si="1"/>
        <v>M</v>
      </c>
      <c r="E22" s="3">
        <v>8.7861999999999992E-3</v>
      </c>
      <c r="F22" s="4">
        <v>2.2666080000000002</v>
      </c>
      <c r="G22" s="4">
        <v>38.76361</v>
      </c>
      <c r="H22" s="5">
        <v>246.64960796256</v>
      </c>
      <c r="I22" s="5">
        <v>249.31926419711999</v>
      </c>
      <c r="J22" s="6">
        <v>6.3068999999999998E-3</v>
      </c>
      <c r="K22" s="4">
        <v>0.24247750000000001</v>
      </c>
      <c r="L22" s="4">
        <v>4.7947470000000001</v>
      </c>
      <c r="M22" s="4">
        <v>14.560086999999999</v>
      </c>
      <c r="N22" s="4">
        <v>46.235129999999998</v>
      </c>
      <c r="O22" s="4">
        <v>39.20478</v>
      </c>
      <c r="P22" s="7">
        <v>21</v>
      </c>
      <c r="Q22" s="7">
        <v>0.8</v>
      </c>
    </row>
    <row r="23" spans="1:17" x14ac:dyDescent="0.25">
      <c r="A23" s="1" t="s">
        <v>48</v>
      </c>
      <c r="B23" s="2" t="s">
        <v>49</v>
      </c>
      <c r="C23" s="2" t="str">
        <f t="shared" si="0"/>
        <v>2018</v>
      </c>
      <c r="D23" s="2" t="str">
        <f t="shared" si="1"/>
        <v>N</v>
      </c>
      <c r="E23" s="3">
        <v>7.9374000000000007E-3</v>
      </c>
      <c r="F23" s="4">
        <v>2.091221</v>
      </c>
      <c r="G23" s="4">
        <v>37.956009999999999</v>
      </c>
      <c r="H23" s="5">
        <v>355.83530615512001</v>
      </c>
      <c r="I23" s="5">
        <v>367.81639224495001</v>
      </c>
      <c r="J23" s="14">
        <v>3.9287000000000002E-3</v>
      </c>
      <c r="K23" s="4">
        <v>0.14324790000000001</v>
      </c>
      <c r="L23" s="4">
        <v>5.9304680000000003</v>
      </c>
      <c r="M23" s="4">
        <v>33.885877000000001</v>
      </c>
      <c r="N23" s="4">
        <v>27.329900000000002</v>
      </c>
      <c r="O23" s="4">
        <v>38.784227000000001</v>
      </c>
      <c r="P23" s="7">
        <v>33</v>
      </c>
      <c r="Q23" s="7">
        <v>6.5</v>
      </c>
    </row>
    <row r="24" spans="1:17" x14ac:dyDescent="0.25">
      <c r="A24" s="1" t="s">
        <v>50</v>
      </c>
      <c r="B24" s="7" t="s">
        <v>51</v>
      </c>
      <c r="C24" s="2" t="str">
        <f t="shared" si="0"/>
        <v>2019</v>
      </c>
      <c r="D24" s="2" t="str">
        <f t="shared" si="1"/>
        <v>D</v>
      </c>
      <c r="E24" s="8">
        <v>0.36660419999999999</v>
      </c>
      <c r="F24" s="9">
        <v>68.736859999999993</v>
      </c>
      <c r="G24" s="9">
        <v>53.334449999999997</v>
      </c>
      <c r="H24" s="10">
        <v>78442.912928948397</v>
      </c>
      <c r="I24" s="10">
        <v>80553.352426794503</v>
      </c>
      <c r="J24" s="8">
        <v>2.2020700000000001E-2</v>
      </c>
      <c r="K24" s="9">
        <v>41.868029999999997</v>
      </c>
      <c r="L24" s="9">
        <v>18.35369</v>
      </c>
      <c r="M24" s="9">
        <v>14.034353000000001</v>
      </c>
      <c r="N24" s="9">
        <v>31.46885</v>
      </c>
      <c r="O24" s="9">
        <v>54.496802000000002</v>
      </c>
      <c r="P24" s="7">
        <v>23.5</v>
      </c>
      <c r="Q24" s="7">
        <v>30.8</v>
      </c>
    </row>
    <row r="25" spans="1:17" x14ac:dyDescent="0.25">
      <c r="A25" s="1" t="s">
        <v>52</v>
      </c>
      <c r="B25" s="2" t="s">
        <v>53</v>
      </c>
      <c r="C25" s="2" t="str">
        <f t="shared" si="0"/>
        <v>2019</v>
      </c>
      <c r="D25" s="2" t="str">
        <f t="shared" si="1"/>
        <v>D</v>
      </c>
      <c r="E25" s="8">
        <v>0.19802310000000001</v>
      </c>
      <c r="F25" s="13">
        <v>41.70908</v>
      </c>
      <c r="G25" s="9">
        <v>47.477209999999999</v>
      </c>
      <c r="H25" s="5">
        <v>1073.5896337459999</v>
      </c>
      <c r="I25" s="5">
        <v>1073.5896337459999</v>
      </c>
      <c r="J25" s="6">
        <v>1.6050399999999999E-2</v>
      </c>
      <c r="K25" s="9">
        <v>17.28999</v>
      </c>
      <c r="L25" s="9">
        <v>28.031379999999999</v>
      </c>
      <c r="M25" s="9">
        <v>32.705705999999999</v>
      </c>
      <c r="N25" s="9">
        <v>33.004730000000002</v>
      </c>
      <c r="O25" s="9">
        <v>34.289564599999999</v>
      </c>
      <c r="P25" s="7">
        <v>48.6</v>
      </c>
      <c r="Q25" s="7">
        <v>10.3</v>
      </c>
    </row>
    <row r="26" spans="1:17" x14ac:dyDescent="0.25">
      <c r="A26" s="1" t="s">
        <v>54</v>
      </c>
      <c r="B26" s="2" t="s">
        <v>43</v>
      </c>
      <c r="C26" s="2" t="str">
        <f t="shared" si="0"/>
        <v>2018</v>
      </c>
      <c r="D26" s="2" t="str">
        <f t="shared" si="1"/>
        <v>M</v>
      </c>
      <c r="E26" s="8">
        <v>1.2446E-3</v>
      </c>
      <c r="F26" s="13">
        <v>0.34012589999999998</v>
      </c>
      <c r="G26" s="9">
        <v>36.59234</v>
      </c>
      <c r="H26" s="5">
        <v>12.830654357175</v>
      </c>
      <c r="I26" s="5">
        <v>12.808842083208001</v>
      </c>
      <c r="J26" s="6"/>
      <c r="K26" s="9">
        <v>1.2687E-2</v>
      </c>
      <c r="L26" s="9">
        <v>2.0838909999999999</v>
      </c>
      <c r="M26" s="9">
        <v>47.143049999999995</v>
      </c>
      <c r="N26" s="9">
        <v>23.763707000000004</v>
      </c>
      <c r="O26" s="9">
        <v>29.093238200000002</v>
      </c>
      <c r="P26" s="7">
        <v>21.3</v>
      </c>
      <c r="Q26" s="7">
        <v>4.2</v>
      </c>
    </row>
    <row r="27" spans="1:17" x14ac:dyDescent="0.25">
      <c r="A27" s="1" t="s">
        <v>55</v>
      </c>
      <c r="B27" s="7" t="s">
        <v>41</v>
      </c>
      <c r="C27" s="2" t="str">
        <f t="shared" si="0"/>
        <v>2017</v>
      </c>
      <c r="D27" s="2" t="str">
        <f t="shared" si="1"/>
        <v>M</v>
      </c>
      <c r="E27" s="8">
        <v>0.11121830000000001</v>
      </c>
      <c r="F27" s="9">
        <v>24.6371</v>
      </c>
      <c r="G27" s="9">
        <v>45.142620000000001</v>
      </c>
      <c r="H27" s="10">
        <v>7605.6306938110001</v>
      </c>
      <c r="I27" s="10">
        <v>7928.3175747710002</v>
      </c>
      <c r="J27" s="8">
        <v>1.36326E-2</v>
      </c>
      <c r="K27" s="9">
        <v>8.3962629999999994</v>
      </c>
      <c r="L27" s="9">
        <v>20.09693</v>
      </c>
      <c r="M27" s="9">
        <v>23.560732999999999</v>
      </c>
      <c r="N27" s="9">
        <v>30.504480000000001</v>
      </c>
      <c r="O27" s="9">
        <v>45.934789000000002</v>
      </c>
      <c r="P27" s="7">
        <v>23.4</v>
      </c>
      <c r="Q27" s="7">
        <v>12.7</v>
      </c>
    </row>
    <row r="28" spans="1:17" x14ac:dyDescent="0.25">
      <c r="A28" s="1" t="s">
        <v>56</v>
      </c>
      <c r="B28" s="2" t="s">
        <v>36</v>
      </c>
      <c r="C28" s="2" t="str">
        <f t="shared" si="0"/>
        <v>2018</v>
      </c>
      <c r="D28" s="2" t="str">
        <f t="shared" si="1"/>
        <v>D</v>
      </c>
      <c r="E28" s="8">
        <v>0.37322159999999999</v>
      </c>
      <c r="F28" s="13">
        <v>66.211100000000002</v>
      </c>
      <c r="G28" s="9">
        <v>56.36844</v>
      </c>
      <c r="H28" s="5">
        <v>8312.7135579039896</v>
      </c>
      <c r="I28" s="5">
        <v>8743.2770579829903</v>
      </c>
      <c r="J28" s="6">
        <v>2.4773428216576576E-2</v>
      </c>
      <c r="K28" s="9">
        <v>43.514940000000003</v>
      </c>
      <c r="L28" s="9">
        <v>16.405049999999999</v>
      </c>
      <c r="M28" s="9">
        <v>21.352952999999999</v>
      </c>
      <c r="N28" s="9">
        <v>38.378230000000002</v>
      </c>
      <c r="O28" s="9">
        <v>40.268816999999999</v>
      </c>
      <c r="P28" s="7">
        <v>43.7</v>
      </c>
      <c r="Q28" s="7">
        <v>23.2</v>
      </c>
    </row>
    <row r="29" spans="1:17" x14ac:dyDescent="0.25">
      <c r="A29" s="1" t="s">
        <v>57</v>
      </c>
      <c r="B29" s="7" t="s">
        <v>19</v>
      </c>
      <c r="C29" s="2" t="str">
        <f t="shared" si="0"/>
        <v>2018</v>
      </c>
      <c r="D29" s="2" t="str">
        <f t="shared" si="1"/>
        <v>M</v>
      </c>
      <c r="E29" s="8">
        <v>0.34068870000000001</v>
      </c>
      <c r="F29" s="9">
        <v>64.39631</v>
      </c>
      <c r="G29" s="9">
        <v>52.905009999999997</v>
      </c>
      <c r="H29" s="10">
        <v>1268.9015981366999</v>
      </c>
      <c r="I29" s="10">
        <v>1298.1188479468001</v>
      </c>
      <c r="J29" s="8">
        <v>2.12993E-2</v>
      </c>
      <c r="K29" s="9">
        <v>35.881700000000002</v>
      </c>
      <c r="L29" s="9">
        <v>19.956530000000001</v>
      </c>
      <c r="M29" s="9">
        <v>19.148932000000002</v>
      </c>
      <c r="N29" s="9">
        <v>35.006370000000004</v>
      </c>
      <c r="O29" s="9">
        <v>45.844690999999997</v>
      </c>
      <c r="P29" s="7">
        <v>47.7</v>
      </c>
      <c r="Q29" s="7">
        <v>24.7</v>
      </c>
    </row>
    <row r="30" spans="1:17" x14ac:dyDescent="0.25">
      <c r="A30" s="1" t="s">
        <v>58</v>
      </c>
      <c r="B30" s="7" t="s">
        <v>22</v>
      </c>
      <c r="C30" s="2" t="str">
        <f t="shared" si="0"/>
        <v>2019</v>
      </c>
      <c r="D30" s="2" t="str">
        <f t="shared" si="1"/>
        <v>M</v>
      </c>
      <c r="E30" s="8">
        <v>6.5924E-3</v>
      </c>
      <c r="F30" s="9">
        <v>1.6985809999999999</v>
      </c>
      <c r="G30" s="9">
        <v>38.810929999999999</v>
      </c>
      <c r="H30" s="10">
        <v>13.54112170362</v>
      </c>
      <c r="I30" s="10">
        <v>13.54112170362</v>
      </c>
      <c r="J30" s="8">
        <v>5.7774999999999996E-3</v>
      </c>
      <c r="K30" s="9">
        <v>0.18433620000000001</v>
      </c>
      <c r="L30" s="9">
        <v>6.5354200000000002</v>
      </c>
      <c r="M30" s="9">
        <v>29.232537999999998</v>
      </c>
      <c r="N30" s="9">
        <v>23.027219000000002</v>
      </c>
      <c r="O30" s="9">
        <v>47.740247000000004</v>
      </c>
      <c r="P30" s="7"/>
      <c r="Q30" s="7"/>
    </row>
    <row r="31" spans="1:17" x14ac:dyDescent="0.25">
      <c r="A31" s="1" t="s">
        <v>59</v>
      </c>
      <c r="B31" s="2" t="s">
        <v>34</v>
      </c>
      <c r="C31" s="2" t="str">
        <f t="shared" si="0"/>
        <v>2016</v>
      </c>
      <c r="D31" s="2" t="str">
        <f t="shared" si="1"/>
        <v>D</v>
      </c>
      <c r="E31" s="3">
        <v>0.19958770000000001</v>
      </c>
      <c r="F31" s="4">
        <v>41.26889706</v>
      </c>
      <c r="G31" s="4">
        <v>48.362737889999998</v>
      </c>
      <c r="H31" s="5">
        <v>4483.2643777388303</v>
      </c>
      <c r="I31" s="5">
        <v>4666.1920654690502</v>
      </c>
      <c r="J31" s="6">
        <v>1.8745062872767448E-2</v>
      </c>
      <c r="K31" s="4">
        <v>18.526968360000001</v>
      </c>
      <c r="L31" s="4">
        <v>21.848146620000001</v>
      </c>
      <c r="M31" s="4">
        <v>18.475086990000001</v>
      </c>
      <c r="N31" s="4">
        <v>24.571965630000001</v>
      </c>
      <c r="O31" s="4">
        <v>56.952947379999998</v>
      </c>
      <c r="P31" s="7">
        <v>58.5</v>
      </c>
      <c r="Q31" s="7">
        <v>24.5</v>
      </c>
    </row>
    <row r="32" spans="1:17" x14ac:dyDescent="0.25">
      <c r="A32" s="1" t="s">
        <v>60</v>
      </c>
      <c r="B32" s="2" t="s">
        <v>25</v>
      </c>
      <c r="C32" s="2" t="str">
        <f t="shared" si="0"/>
        <v>2019</v>
      </c>
      <c r="D32" s="2" t="str">
        <f t="shared" si="1"/>
        <v>M</v>
      </c>
      <c r="E32" s="6">
        <v>5.1154199999999997E-2</v>
      </c>
      <c r="F32" s="11">
        <v>11.974919999999999</v>
      </c>
      <c r="G32" s="11">
        <v>42.717750000000002</v>
      </c>
      <c r="H32" s="5">
        <v>1192.5618056868</v>
      </c>
      <c r="I32" s="5">
        <v>1212.0730218396</v>
      </c>
      <c r="J32" s="6">
        <v>1.07676E-2</v>
      </c>
      <c r="K32" s="11">
        <v>3.026856</v>
      </c>
      <c r="L32" s="11">
        <v>14.79181</v>
      </c>
      <c r="M32" s="11">
        <v>18.802835999999999</v>
      </c>
      <c r="N32" s="11">
        <v>39.204369999999997</v>
      </c>
      <c r="O32" s="11">
        <v>41.992791000000004</v>
      </c>
      <c r="P32" s="7">
        <v>48</v>
      </c>
      <c r="Q32" s="7">
        <v>14.8</v>
      </c>
    </row>
    <row r="33" spans="1:17" x14ac:dyDescent="0.25">
      <c r="A33" s="1" t="s">
        <v>61</v>
      </c>
      <c r="B33" s="2" t="s">
        <v>62</v>
      </c>
      <c r="C33" s="2" t="str">
        <f t="shared" si="0"/>
        <v>2019</v>
      </c>
      <c r="D33" s="2" t="str">
        <f t="shared" si="1"/>
        <v>D</v>
      </c>
      <c r="E33" s="3">
        <v>6.88106E-2</v>
      </c>
      <c r="F33" s="4">
        <v>16.392810000000001</v>
      </c>
      <c r="G33" s="4">
        <v>41.97607</v>
      </c>
      <c r="H33" s="5">
        <v>230739.26624776001</v>
      </c>
      <c r="I33" s="5">
        <v>228907.08859356801</v>
      </c>
      <c r="J33" s="6">
        <v>1.0448000000000001E-2</v>
      </c>
      <c r="K33" s="4">
        <v>4.2453510000000003</v>
      </c>
      <c r="L33" s="4">
        <v>18.686900000000001</v>
      </c>
      <c r="M33" s="4">
        <v>32.158867999999998</v>
      </c>
      <c r="N33" s="4">
        <v>28.170358999999998</v>
      </c>
      <c r="O33" s="4">
        <v>39.670771000000002</v>
      </c>
      <c r="P33" s="7">
        <v>21.9</v>
      </c>
      <c r="Q33" s="7">
        <v>22.5</v>
      </c>
    </row>
    <row r="34" spans="1:17" x14ac:dyDescent="0.25">
      <c r="A34" s="1" t="s">
        <v>63</v>
      </c>
      <c r="B34" s="2" t="s">
        <v>64</v>
      </c>
      <c r="C34" s="2" t="str">
        <f t="shared" si="0"/>
        <v>2017</v>
      </c>
      <c r="D34" s="2" t="str">
        <f t="shared" si="1"/>
        <v>D</v>
      </c>
      <c r="E34" s="8">
        <v>1.4010699999999999E-2</v>
      </c>
      <c r="F34" s="13">
        <v>3.6190069999999999</v>
      </c>
      <c r="G34" s="9">
        <v>38.714350000000003</v>
      </c>
      <c r="H34" s="5">
        <v>9572.2319687996405</v>
      </c>
      <c r="I34" s="5">
        <v>9838.5589643578896</v>
      </c>
      <c r="J34" s="6">
        <v>6.3261589966714382E-3</v>
      </c>
      <c r="K34" s="9">
        <v>0.4439265</v>
      </c>
      <c r="L34" s="9">
        <v>4.7438799999999999</v>
      </c>
      <c r="M34" s="9">
        <v>34.742089999999997</v>
      </c>
      <c r="N34" s="9">
        <v>26.767785000000003</v>
      </c>
      <c r="O34" s="9">
        <v>38.490122</v>
      </c>
      <c r="P34" s="7">
        <v>9.8000000000000007</v>
      </c>
      <c r="Q34" s="7">
        <v>2.2000000000000002</v>
      </c>
    </row>
    <row r="35" spans="1:17" x14ac:dyDescent="0.25">
      <c r="A35" s="1" t="s">
        <v>65</v>
      </c>
      <c r="B35" s="2" t="s">
        <v>43</v>
      </c>
      <c r="C35" s="2" t="str">
        <f t="shared" si="0"/>
        <v>2018</v>
      </c>
      <c r="D35" s="2" t="str">
        <f t="shared" si="1"/>
        <v>M</v>
      </c>
      <c r="E35" s="3">
        <v>3.2694319999999999E-2</v>
      </c>
      <c r="F35" s="4">
        <v>8.6354188599999997</v>
      </c>
      <c r="G35" s="4">
        <v>37.860727310000001</v>
      </c>
      <c r="H35" s="5">
        <v>3505.17696320602</v>
      </c>
      <c r="I35" s="5">
        <v>3674.9738225831802</v>
      </c>
      <c r="J35" s="6">
        <v>5.4350914433598518E-3</v>
      </c>
      <c r="K35" s="4">
        <v>1.31252659</v>
      </c>
      <c r="L35" s="4">
        <v>5.2437316599999999</v>
      </c>
      <c r="M35" s="4">
        <v>33.071994779999997</v>
      </c>
      <c r="N35" s="4">
        <v>60.923409460000002</v>
      </c>
      <c r="O35" s="4">
        <v>6.0045912899999996</v>
      </c>
      <c r="P35" s="7">
        <v>18.899999999999999</v>
      </c>
      <c r="Q35" s="7">
        <v>1.7</v>
      </c>
    </row>
    <row r="36" spans="1:17" x14ac:dyDescent="0.25">
      <c r="A36" s="1" t="s">
        <v>66</v>
      </c>
      <c r="B36" s="2" t="s">
        <v>49</v>
      </c>
      <c r="C36" s="2" t="str">
        <f t="shared" si="0"/>
        <v>2018</v>
      </c>
      <c r="D36" s="2" t="str">
        <f t="shared" si="1"/>
        <v>N</v>
      </c>
      <c r="E36" s="3">
        <v>1.08103E-2</v>
      </c>
      <c r="F36" s="4">
        <v>2.7756620000000001</v>
      </c>
      <c r="G36" s="4">
        <v>38.946710000000003</v>
      </c>
      <c r="H36" s="5">
        <v>78.047035597700003</v>
      </c>
      <c r="I36" s="5">
        <v>78.285770286320002</v>
      </c>
      <c r="J36" s="6">
        <v>4.6039999999999996E-3</v>
      </c>
      <c r="K36" s="4">
        <v>0.23234170000000001</v>
      </c>
      <c r="L36" s="4">
        <v>5.002643</v>
      </c>
      <c r="M36" s="4">
        <v>52.21922</v>
      </c>
      <c r="N36" s="4">
        <v>20.890500000000003</v>
      </c>
      <c r="O36" s="4">
        <v>26.890289999999997</v>
      </c>
      <c r="P36" s="7">
        <v>19.899999999999999</v>
      </c>
      <c r="Q36" s="7"/>
    </row>
    <row r="37" spans="1:17" x14ac:dyDescent="0.25">
      <c r="A37" s="1" t="s">
        <v>67</v>
      </c>
      <c r="B37" s="2" t="s">
        <v>17</v>
      </c>
      <c r="C37" s="2" t="str">
        <f t="shared" si="0"/>
        <v>2017</v>
      </c>
      <c r="D37" s="2" t="str">
        <f t="shared" si="1"/>
        <v>D</v>
      </c>
      <c r="E37" s="3">
        <v>1.5259200000000001E-3</v>
      </c>
      <c r="F37" s="4">
        <v>0.43120323999999999</v>
      </c>
      <c r="G37" s="4">
        <v>35.387501120000003</v>
      </c>
      <c r="H37" s="5">
        <v>45.103276779625901</v>
      </c>
      <c r="I37" s="5">
        <v>47.124999042560397</v>
      </c>
      <c r="J37" s="6"/>
      <c r="K37" s="4">
        <v>1.4041399999999999E-3</v>
      </c>
      <c r="L37" s="4">
        <v>0.69464073000000004</v>
      </c>
      <c r="M37" s="4">
        <v>37.503892180000001</v>
      </c>
      <c r="N37" s="4">
        <v>53.490465880000002</v>
      </c>
      <c r="O37" s="4">
        <v>9.0056434299999992</v>
      </c>
      <c r="P37" s="7">
        <v>15.7</v>
      </c>
      <c r="Q37" s="7">
        <v>0.1</v>
      </c>
    </row>
    <row r="38" spans="1:17" x14ac:dyDescent="0.25">
      <c r="A38" s="1" t="s">
        <v>68</v>
      </c>
      <c r="B38" s="2" t="s">
        <v>19</v>
      </c>
      <c r="C38" s="2" t="str">
        <f t="shared" si="0"/>
        <v>2018</v>
      </c>
      <c r="D38" s="2" t="str">
        <f t="shared" si="1"/>
        <v>M</v>
      </c>
      <c r="E38" s="8">
        <v>8.0157400000000004E-2</v>
      </c>
      <c r="F38" s="13">
        <v>19.802589999999999</v>
      </c>
      <c r="G38" s="9">
        <v>40.47824</v>
      </c>
      <c r="H38" s="5">
        <v>24.602935841899999</v>
      </c>
      <c r="I38" s="5">
        <v>25.042949391699999</v>
      </c>
      <c r="J38" s="6">
        <v>5.9282183647155762E-3</v>
      </c>
      <c r="K38" s="9">
        <v>3.5326590000000002</v>
      </c>
      <c r="L38" s="9">
        <v>30.218360000000001</v>
      </c>
      <c r="M38" s="9">
        <v>30.257832000000001</v>
      </c>
      <c r="N38" s="9">
        <v>12.1008645</v>
      </c>
      <c r="O38" s="9">
        <v>57.641300000000001</v>
      </c>
      <c r="P38" s="7">
        <v>21.9</v>
      </c>
      <c r="Q38" s="7">
        <v>1.3</v>
      </c>
    </row>
    <row r="39" spans="1:17" x14ac:dyDescent="0.25">
      <c r="A39" s="1" t="s">
        <v>69</v>
      </c>
      <c r="B39" s="2" t="s">
        <v>43</v>
      </c>
      <c r="C39" s="2" t="str">
        <f t="shared" si="0"/>
        <v>2018</v>
      </c>
      <c r="D39" s="2" t="str">
        <f t="shared" si="1"/>
        <v>M</v>
      </c>
      <c r="E39" s="8">
        <v>1.426E-3</v>
      </c>
      <c r="F39" s="13">
        <v>0.39303110000000002</v>
      </c>
      <c r="G39" s="9">
        <v>36.281230000000001</v>
      </c>
      <c r="H39" s="5">
        <v>24.460266926633999</v>
      </c>
      <c r="I39" s="5">
        <v>25.251752955813998</v>
      </c>
      <c r="J39" s="6"/>
      <c r="K39" s="9">
        <v>0</v>
      </c>
      <c r="L39" s="9">
        <v>5.2383769999999998</v>
      </c>
      <c r="M39" s="9">
        <v>64.604050000000001</v>
      </c>
      <c r="N39" s="9">
        <v>17.853846000000001</v>
      </c>
      <c r="O39" s="9">
        <v>17.542096000000001</v>
      </c>
      <c r="P39" s="7">
        <v>25.3</v>
      </c>
      <c r="Q39" s="7">
        <v>1.1000000000000001</v>
      </c>
    </row>
    <row r="40" spans="1:17" x14ac:dyDescent="0.25">
      <c r="A40" s="1" t="s">
        <v>70</v>
      </c>
      <c r="B40" s="2" t="s">
        <v>71</v>
      </c>
      <c r="C40" s="2" t="str">
        <f t="shared" si="0"/>
        <v>2017</v>
      </c>
      <c r="D40" s="2" t="str">
        <f t="shared" si="1"/>
        <v>M</v>
      </c>
      <c r="E40" s="3">
        <v>0.10833325000000001</v>
      </c>
      <c r="F40" s="4">
        <v>23.072345550000001</v>
      </c>
      <c r="G40" s="4">
        <v>46.953722829999997</v>
      </c>
      <c r="H40" s="5">
        <v>1614.5835915421901</v>
      </c>
      <c r="I40" s="5">
        <v>1688.7570294632401</v>
      </c>
      <c r="J40" s="6">
        <v>1.5773413702845573E-2</v>
      </c>
      <c r="K40" s="4">
        <v>9.5604844399999998</v>
      </c>
      <c r="L40" s="4">
        <v>21.181386710000002</v>
      </c>
      <c r="M40" s="4">
        <v>21.49090022</v>
      </c>
      <c r="N40" s="4">
        <v>39.667212960000001</v>
      </c>
      <c r="O40" s="4">
        <v>38.841888310000002</v>
      </c>
      <c r="P40" s="7">
        <v>18.3</v>
      </c>
      <c r="Q40" s="7">
        <v>10</v>
      </c>
    </row>
    <row r="41" spans="1:17" x14ac:dyDescent="0.25">
      <c r="A41" s="1" t="s">
        <v>72</v>
      </c>
      <c r="B41" s="2" t="s">
        <v>43</v>
      </c>
      <c r="C41" s="2" t="str">
        <f t="shared" si="0"/>
        <v>2018</v>
      </c>
      <c r="D41" s="2" t="str">
        <f t="shared" si="1"/>
        <v>M</v>
      </c>
      <c r="E41" s="8">
        <v>8.4359199999999995E-2</v>
      </c>
      <c r="F41" s="13">
        <v>19.60454</v>
      </c>
      <c r="G41" s="9">
        <v>43.030430000000003</v>
      </c>
      <c r="H41" s="5">
        <v>430.91112197180001</v>
      </c>
      <c r="I41" s="5">
        <v>441.90593613999999</v>
      </c>
      <c r="J41" s="6">
        <v>8.5987895727157593E-3</v>
      </c>
      <c r="K41" s="9">
        <v>4.9967800000000002</v>
      </c>
      <c r="L41" s="9">
        <v>28.59723</v>
      </c>
      <c r="M41" s="9">
        <v>21.869073</v>
      </c>
      <c r="N41" s="9">
        <v>18.134713999999999</v>
      </c>
      <c r="O41" s="9">
        <v>59.996212</v>
      </c>
      <c r="P41" s="7">
        <v>49.7</v>
      </c>
      <c r="Q41" s="7">
        <v>27.2</v>
      </c>
    </row>
    <row r="42" spans="1:17" x14ac:dyDescent="0.25">
      <c r="A42" s="1" t="s">
        <v>73</v>
      </c>
      <c r="B42" s="7" t="s">
        <v>53</v>
      </c>
      <c r="C42" s="2" t="str">
        <f t="shared" si="0"/>
        <v>2019</v>
      </c>
      <c r="D42" s="2" t="str">
        <f t="shared" si="1"/>
        <v>D</v>
      </c>
      <c r="E42" s="8">
        <v>0.25929370000000002</v>
      </c>
      <c r="F42" s="9">
        <v>52.323070000000001</v>
      </c>
      <c r="G42" s="9">
        <v>49.556289999999997</v>
      </c>
      <c r="H42" s="10">
        <v>2661.9801376288001</v>
      </c>
      <c r="I42" s="10">
        <v>2661.9801376288001</v>
      </c>
      <c r="J42" s="8">
        <v>1.77631E-2</v>
      </c>
      <c r="K42" s="9">
        <v>24.86187</v>
      </c>
      <c r="L42" s="9">
        <v>23.31371</v>
      </c>
      <c r="M42" s="9">
        <v>19.722431</v>
      </c>
      <c r="N42" s="9">
        <v>28.583210000000001</v>
      </c>
      <c r="O42" s="9">
        <v>51.694364999999998</v>
      </c>
      <c r="P42" s="7">
        <v>50.9</v>
      </c>
      <c r="Q42" s="7">
        <v>44.4</v>
      </c>
    </row>
    <row r="43" spans="1:17" x14ac:dyDescent="0.25">
      <c r="A43" s="1" t="s">
        <v>74</v>
      </c>
      <c r="B43" s="2" t="s">
        <v>43</v>
      </c>
      <c r="C43" s="2" t="str">
        <f t="shared" si="0"/>
        <v>2018</v>
      </c>
      <c r="D43" s="2" t="str">
        <f t="shared" si="1"/>
        <v>M</v>
      </c>
      <c r="E43" s="8">
        <v>0.3839745</v>
      </c>
      <c r="F43" s="13">
        <v>69.078320000000005</v>
      </c>
      <c r="G43" s="9">
        <v>55.585380000000001</v>
      </c>
      <c r="H43" s="5">
        <v>18545.139500911198</v>
      </c>
      <c r="I43" s="5">
        <v>19497.478088626402</v>
      </c>
      <c r="J43" s="6">
        <v>2.3323807865381241E-2</v>
      </c>
      <c r="K43" s="9">
        <v>45.505490000000002</v>
      </c>
      <c r="L43" s="9">
        <v>14.262879999999999</v>
      </c>
      <c r="M43" s="9">
        <v>15.490476000000001</v>
      </c>
      <c r="N43" s="9">
        <v>33.059170000000002</v>
      </c>
      <c r="O43" s="9">
        <v>51.450353</v>
      </c>
      <c r="P43" s="7">
        <v>70.7</v>
      </c>
      <c r="Q43" s="7">
        <v>78.8</v>
      </c>
    </row>
    <row r="44" spans="1:17" x14ac:dyDescent="0.25">
      <c r="A44" s="1" t="s">
        <v>75</v>
      </c>
      <c r="B44" s="2" t="s">
        <v>22</v>
      </c>
      <c r="C44" s="2" t="str">
        <f t="shared" si="0"/>
        <v>2019</v>
      </c>
      <c r="D44" s="2" t="str">
        <f t="shared" si="1"/>
        <v>M</v>
      </c>
      <c r="E44" s="6">
        <v>0.2310952</v>
      </c>
      <c r="F44" s="11">
        <v>49.883389999999999</v>
      </c>
      <c r="G44" s="11">
        <v>46.327089999999998</v>
      </c>
      <c r="H44" s="5">
        <v>9665.9349091678996</v>
      </c>
      <c r="I44" s="5">
        <v>9665.9349091678996</v>
      </c>
      <c r="J44" s="6">
        <v>1.2414100000000001E-2</v>
      </c>
      <c r="K44" s="11">
        <v>17.514469999999999</v>
      </c>
      <c r="L44" s="11">
        <v>27.532309999999999</v>
      </c>
      <c r="M44" s="11">
        <v>18.597766</v>
      </c>
      <c r="N44" s="11">
        <v>25.527070000000002</v>
      </c>
      <c r="O44" s="11">
        <v>55.875160000000001</v>
      </c>
      <c r="P44" s="7">
        <v>50.7</v>
      </c>
      <c r="Q44" s="7">
        <v>73.5</v>
      </c>
    </row>
    <row r="45" spans="1:17" x14ac:dyDescent="0.25">
      <c r="A45" s="1" t="s">
        <v>76</v>
      </c>
      <c r="B45" s="2" t="s">
        <v>34</v>
      </c>
      <c r="C45" s="2" t="str">
        <f t="shared" si="0"/>
        <v>2016</v>
      </c>
      <c r="D45" s="2" t="str">
        <f t="shared" si="1"/>
        <v>D</v>
      </c>
      <c r="E45" s="3">
        <v>2.65409E-3</v>
      </c>
      <c r="F45" s="4">
        <v>0.77198902000000003</v>
      </c>
      <c r="G45" s="4">
        <v>34.37994123</v>
      </c>
      <c r="H45" s="5">
        <v>3.6472003658683998</v>
      </c>
      <c r="I45" s="5">
        <v>3.9714048747075998</v>
      </c>
      <c r="J45" s="6"/>
      <c r="K45" s="4">
        <v>0</v>
      </c>
      <c r="L45" s="4">
        <v>4.8432957400000003</v>
      </c>
      <c r="M45" s="4">
        <v>80.694878099999997</v>
      </c>
      <c r="N45" s="4">
        <v>15.13147652</v>
      </c>
      <c r="O45" s="4">
        <v>4.1736435099999998</v>
      </c>
      <c r="P45" s="7">
        <v>5.4</v>
      </c>
      <c r="Q45" s="7">
        <v>0</v>
      </c>
    </row>
    <row r="46" spans="1:17" x14ac:dyDescent="0.25">
      <c r="A46" s="1" t="s">
        <v>77</v>
      </c>
      <c r="B46" s="2" t="s">
        <v>36</v>
      </c>
      <c r="C46" s="2" t="str">
        <f t="shared" si="0"/>
        <v>2018</v>
      </c>
      <c r="D46" s="2" t="str">
        <f t="shared" si="1"/>
        <v>D</v>
      </c>
      <c r="E46" s="8">
        <v>0.37606289999999998</v>
      </c>
      <c r="F46" s="13">
        <v>68.332250000000002</v>
      </c>
      <c r="G46" s="9">
        <v>55.034469999999999</v>
      </c>
      <c r="H46" s="5">
        <v>13621.554345105</v>
      </c>
      <c r="I46" s="5">
        <v>14502.8640729</v>
      </c>
      <c r="J46" s="6">
        <v>2.1603146567940712E-2</v>
      </c>
      <c r="K46" s="9">
        <v>44.704459999999997</v>
      </c>
      <c r="L46" s="9">
        <v>15.260120000000001</v>
      </c>
      <c r="M46" s="9">
        <v>19.56991</v>
      </c>
      <c r="N46" s="9">
        <v>41.166789999999999</v>
      </c>
      <c r="O46" s="9">
        <v>39.263298999999996</v>
      </c>
      <c r="P46" s="7">
        <v>41.9</v>
      </c>
      <c r="Q46" s="7">
        <v>16.3</v>
      </c>
    </row>
    <row r="47" spans="1:17" x14ac:dyDescent="0.25">
      <c r="A47" s="1" t="s">
        <v>78</v>
      </c>
      <c r="B47" s="2" t="s">
        <v>62</v>
      </c>
      <c r="C47" s="2" t="str">
        <f t="shared" si="0"/>
        <v>2019</v>
      </c>
      <c r="D47" s="2" t="str">
        <f t="shared" si="1"/>
        <v>D</v>
      </c>
      <c r="E47" s="3">
        <v>0.32703719999999997</v>
      </c>
      <c r="F47" s="4">
        <v>58.448079999999997</v>
      </c>
      <c r="G47" s="4">
        <v>55.95346</v>
      </c>
      <c r="H47" s="5">
        <v>2697.3636954991998</v>
      </c>
      <c r="I47" s="5">
        <v>2629.3476648032001</v>
      </c>
      <c r="J47" s="6">
        <v>2.43278E-2</v>
      </c>
      <c r="K47" s="4">
        <v>38.001179999999998</v>
      </c>
      <c r="L47" s="4">
        <v>12.28209</v>
      </c>
      <c r="M47" s="4">
        <v>17.699619999999999</v>
      </c>
      <c r="N47" s="4">
        <v>42.435410000000005</v>
      </c>
      <c r="O47" s="4">
        <v>39.864962000000006</v>
      </c>
      <c r="P47" s="7">
        <v>31</v>
      </c>
      <c r="Q47" s="7">
        <v>6</v>
      </c>
    </row>
    <row r="48" spans="1:17" x14ac:dyDescent="0.25">
      <c r="A48" s="1" t="s">
        <v>79</v>
      </c>
      <c r="B48" s="2" t="s">
        <v>80</v>
      </c>
      <c r="C48" s="2" t="str">
        <f t="shared" si="0"/>
        <v>2020</v>
      </c>
      <c r="D48" s="2" t="str">
        <f t="shared" si="1"/>
        <v>N</v>
      </c>
      <c r="E48" s="3">
        <v>2.80538E-2</v>
      </c>
      <c r="F48" s="4">
        <v>7.393923</v>
      </c>
      <c r="G48" s="4">
        <v>37.941679999999998</v>
      </c>
      <c r="H48" s="5">
        <v>9316.2174311874605</v>
      </c>
      <c r="I48" s="5">
        <v>9316.2174311874605</v>
      </c>
      <c r="J48" s="6">
        <v>5.4012000000000001E-3</v>
      </c>
      <c r="K48" s="4">
        <v>0.92866079999999995</v>
      </c>
      <c r="L48" s="4">
        <v>2.9164949999999998</v>
      </c>
      <c r="M48" s="4">
        <v>79.416039999999995</v>
      </c>
      <c r="N48" s="4">
        <v>7.3309320000000007</v>
      </c>
      <c r="O48" s="4">
        <v>13.2530292</v>
      </c>
      <c r="P48" s="7">
        <v>43.9</v>
      </c>
      <c r="Q48" s="7">
        <v>3.1</v>
      </c>
    </row>
    <row r="49" spans="1:17" x14ac:dyDescent="0.25">
      <c r="A49" s="1" t="s">
        <v>81</v>
      </c>
      <c r="B49" s="2" t="s">
        <v>43</v>
      </c>
      <c r="C49" s="2" t="str">
        <f t="shared" si="0"/>
        <v>2018</v>
      </c>
      <c r="D49" s="2" t="str">
        <f t="shared" si="1"/>
        <v>M</v>
      </c>
      <c r="E49" s="8">
        <v>2.81268E-2</v>
      </c>
      <c r="F49" s="13">
        <v>7.2584489999999997</v>
      </c>
      <c r="G49" s="9">
        <v>38.750459999999997</v>
      </c>
      <c r="H49" s="5">
        <v>229.65667309958999</v>
      </c>
      <c r="I49" s="5">
        <v>239.11762586415</v>
      </c>
      <c r="J49" s="6">
        <v>4.2089615017175674E-3</v>
      </c>
      <c r="K49" s="9">
        <v>0.77629190000000003</v>
      </c>
      <c r="L49" s="9">
        <v>15.50456</v>
      </c>
      <c r="M49" s="9">
        <v>21.093216999999999</v>
      </c>
      <c r="N49" s="9">
        <v>26.796500000000002</v>
      </c>
      <c r="O49" s="9">
        <v>52.110284</v>
      </c>
      <c r="P49" s="7">
        <v>27.8</v>
      </c>
      <c r="Q49" s="7">
        <v>0.5</v>
      </c>
    </row>
    <row r="50" spans="1:17" x14ac:dyDescent="0.25">
      <c r="A50" s="1" t="s">
        <v>82</v>
      </c>
      <c r="B50" s="2" t="s">
        <v>43</v>
      </c>
      <c r="C50" s="2" t="str">
        <f t="shared" si="0"/>
        <v>2018</v>
      </c>
      <c r="D50" s="2" t="str">
        <f t="shared" si="1"/>
        <v>M</v>
      </c>
      <c r="E50" s="8">
        <v>4.8989000000000003E-3</v>
      </c>
      <c r="F50" s="13">
        <v>1.235765</v>
      </c>
      <c r="G50" s="9">
        <v>39.642659999999999</v>
      </c>
      <c r="H50" s="5">
        <v>7.80329988075</v>
      </c>
      <c r="I50" s="5">
        <v>7.7735550171999996</v>
      </c>
      <c r="J50" s="6"/>
      <c r="K50" s="9">
        <v>5.9457299999999998E-2</v>
      </c>
      <c r="L50" s="9">
        <v>2.8880690000000002</v>
      </c>
      <c r="M50" s="9">
        <v>58.465800000000002</v>
      </c>
      <c r="N50" s="9">
        <v>22.319040000000001</v>
      </c>
      <c r="O50" s="9">
        <v>19.215167600000001</v>
      </c>
      <c r="P50" s="7">
        <v>22.6</v>
      </c>
      <c r="Q50" s="7">
        <v>2.9</v>
      </c>
    </row>
    <row r="51" spans="1:17" x14ac:dyDescent="0.25">
      <c r="A51" s="1" t="s">
        <v>83</v>
      </c>
      <c r="B51" s="7" t="s">
        <v>84</v>
      </c>
      <c r="C51" s="2" t="str">
        <f t="shared" si="0"/>
        <v>2017</v>
      </c>
      <c r="D51" s="2" t="str">
        <f t="shared" si="1"/>
        <v>P</v>
      </c>
      <c r="E51" s="8">
        <v>2.66967E-2</v>
      </c>
      <c r="F51" s="9">
        <v>6.3597010000000003</v>
      </c>
      <c r="G51" s="9">
        <v>41.977960000000003</v>
      </c>
      <c r="H51" s="10">
        <v>2284.8822763421099</v>
      </c>
      <c r="I51" s="10">
        <v>2333.2961997717198</v>
      </c>
      <c r="J51" s="8">
        <v>1.2215500000000001E-2</v>
      </c>
      <c r="K51" s="9">
        <v>1.4231560000000001</v>
      </c>
      <c r="L51" s="9">
        <v>10.86422</v>
      </c>
      <c r="M51" s="9">
        <v>24.372698</v>
      </c>
      <c r="N51" s="9">
        <v>46.827579999999998</v>
      </c>
      <c r="O51" s="9">
        <v>28.799720000000001</v>
      </c>
      <c r="P51" s="7">
        <v>4.8</v>
      </c>
      <c r="Q51" s="7">
        <v>0.9</v>
      </c>
    </row>
    <row r="52" spans="1:17" x14ac:dyDescent="0.25">
      <c r="A52" s="1" t="s">
        <v>85</v>
      </c>
      <c r="B52" s="2" t="s">
        <v>15</v>
      </c>
      <c r="C52" s="2" t="str">
        <f t="shared" si="0"/>
        <v>2015</v>
      </c>
      <c r="D52" s="2" t="str">
        <f t="shared" si="1"/>
        <v>D</v>
      </c>
      <c r="E52" s="3">
        <v>0.17584622999999999</v>
      </c>
      <c r="F52" s="4">
        <v>38.315859439999997</v>
      </c>
      <c r="G52" s="4">
        <v>45.893850919999998</v>
      </c>
      <c r="H52" s="5">
        <v>19882.999502954201</v>
      </c>
      <c r="I52" s="5">
        <v>20469.557454032802</v>
      </c>
      <c r="J52" s="6">
        <v>1.4689306728541851E-2</v>
      </c>
      <c r="K52" s="4">
        <v>13.844822349999999</v>
      </c>
      <c r="L52" s="4">
        <v>21.916595099999999</v>
      </c>
      <c r="M52" s="4">
        <v>18.495351079999999</v>
      </c>
      <c r="N52" s="4">
        <v>32.27775097</v>
      </c>
      <c r="O52" s="4">
        <v>49.22690094</v>
      </c>
      <c r="P52" s="7">
        <v>24.8</v>
      </c>
      <c r="Q52" s="7">
        <v>1.4</v>
      </c>
    </row>
    <row r="53" spans="1:17" x14ac:dyDescent="0.25">
      <c r="A53" s="1" t="s">
        <v>86</v>
      </c>
      <c r="B53" s="7" t="s">
        <v>25</v>
      </c>
      <c r="C53" s="2" t="str">
        <f t="shared" si="0"/>
        <v>2019</v>
      </c>
      <c r="D53" s="2" t="str">
        <f t="shared" si="1"/>
        <v>M</v>
      </c>
      <c r="E53" s="8">
        <v>7.4398900000000004E-2</v>
      </c>
      <c r="F53" s="9">
        <v>17.5046</v>
      </c>
      <c r="G53" s="9">
        <v>42.502499999999998</v>
      </c>
      <c r="H53" s="10">
        <v>5047.0130948160004</v>
      </c>
      <c r="I53" s="10">
        <v>5137.3597618419999</v>
      </c>
      <c r="J53" s="8">
        <v>9.8239E-3</v>
      </c>
      <c r="K53" s="9">
        <v>4.860735</v>
      </c>
      <c r="L53" s="9">
        <v>17.844349999999999</v>
      </c>
      <c r="M53" s="9">
        <v>23.162128000000003</v>
      </c>
      <c r="N53" s="9">
        <v>33.874473999999999</v>
      </c>
      <c r="O53" s="9">
        <v>42.963384999999995</v>
      </c>
      <c r="P53" s="7">
        <v>25.2</v>
      </c>
      <c r="Q53" s="7">
        <v>15</v>
      </c>
    </row>
    <row r="54" spans="1:17" x14ac:dyDescent="0.25">
      <c r="A54" s="1" t="s">
        <v>87</v>
      </c>
      <c r="B54" s="2" t="s">
        <v>36</v>
      </c>
      <c r="C54" s="2" t="str">
        <f t="shared" si="0"/>
        <v>2018</v>
      </c>
      <c r="D54" s="2" t="str">
        <f t="shared" si="1"/>
        <v>D</v>
      </c>
      <c r="E54" s="8">
        <v>0.25438959999999999</v>
      </c>
      <c r="F54" s="13">
        <v>46.41686</v>
      </c>
      <c r="G54" s="9">
        <v>54.805439999999997</v>
      </c>
      <c r="H54" s="5">
        <v>92085.305225237797</v>
      </c>
      <c r="I54" s="5">
        <v>96699.039920483003</v>
      </c>
      <c r="J54" s="6">
        <v>2.9492324218153954E-2</v>
      </c>
      <c r="K54" s="9">
        <v>26.847729999999999</v>
      </c>
      <c r="L54" s="9">
        <v>19.226140000000001</v>
      </c>
      <c r="M54" s="9">
        <v>30.893616000000002</v>
      </c>
      <c r="N54" s="9">
        <v>28.22334</v>
      </c>
      <c r="O54" s="9">
        <v>40.883037000000002</v>
      </c>
      <c r="P54" s="7">
        <v>40.1</v>
      </c>
      <c r="Q54" s="7">
        <v>39.1</v>
      </c>
    </row>
    <row r="55" spans="1:17" x14ac:dyDescent="0.25">
      <c r="A55" s="1" t="s">
        <v>88</v>
      </c>
      <c r="B55" s="7" t="s">
        <v>19</v>
      </c>
      <c r="C55" s="2" t="str">
        <f t="shared" si="0"/>
        <v>2018</v>
      </c>
      <c r="D55" s="2" t="str">
        <f t="shared" si="1"/>
        <v>M</v>
      </c>
      <c r="E55" s="8">
        <v>1.4220999999999999E-3</v>
      </c>
      <c r="F55" s="9">
        <v>0.37185659999999998</v>
      </c>
      <c r="G55" s="9">
        <v>38.242240000000002</v>
      </c>
      <c r="H55" s="10">
        <v>7.8617029916159904</v>
      </c>
      <c r="I55" s="10">
        <v>7.8501605627519897</v>
      </c>
      <c r="J55" s="8"/>
      <c r="K55" s="9">
        <v>5.2339700000000003E-2</v>
      </c>
      <c r="L55" s="9">
        <v>2.1820300000000001</v>
      </c>
      <c r="M55" s="9">
        <v>29.639254000000001</v>
      </c>
      <c r="N55" s="9">
        <v>52.608539999999998</v>
      </c>
      <c r="O55" s="9">
        <v>17.752209099999998</v>
      </c>
      <c r="P55" s="7">
        <v>21.6</v>
      </c>
      <c r="Q55" s="7">
        <v>3.4</v>
      </c>
    </row>
    <row r="56" spans="1:17" x14ac:dyDescent="0.25">
      <c r="A56" s="1" t="s">
        <v>89</v>
      </c>
      <c r="B56" s="2" t="s">
        <v>17</v>
      </c>
      <c r="C56" s="2" t="str">
        <f t="shared" si="0"/>
        <v>2017</v>
      </c>
      <c r="D56" s="2" t="str">
        <f t="shared" si="1"/>
        <v>D</v>
      </c>
      <c r="E56" s="3">
        <v>0.19824739999999999</v>
      </c>
      <c r="F56" s="4">
        <v>38.332131510000004</v>
      </c>
      <c r="G56" s="4">
        <v>51.71833634</v>
      </c>
      <c r="H56" s="5">
        <v>84227.759499148</v>
      </c>
      <c r="I56" s="5">
        <v>87089.353546554004</v>
      </c>
      <c r="J56" s="6">
        <v>2.2681672126054764E-2</v>
      </c>
      <c r="K56" s="4">
        <v>21.46765143</v>
      </c>
      <c r="L56" s="4">
        <v>12.919580939999999</v>
      </c>
      <c r="M56" s="4">
        <v>27.618682379999999</v>
      </c>
      <c r="N56" s="4">
        <v>41.314464809999997</v>
      </c>
      <c r="O56" s="4">
        <v>31.06685877</v>
      </c>
      <c r="P56" s="7">
        <v>21.9</v>
      </c>
      <c r="Q56" s="7">
        <v>3.6</v>
      </c>
    </row>
    <row r="57" spans="1:17" x14ac:dyDescent="0.25">
      <c r="A57" s="1" t="s">
        <v>90</v>
      </c>
      <c r="B57" s="7" t="s">
        <v>22</v>
      </c>
      <c r="C57" s="2" t="str">
        <f t="shared" si="0"/>
        <v>2019</v>
      </c>
      <c r="D57" s="2" t="str">
        <f t="shared" si="1"/>
        <v>M</v>
      </c>
      <c r="E57" s="8">
        <v>1.9800999999999998E-3</v>
      </c>
      <c r="F57" s="9">
        <v>0.56618420000000003</v>
      </c>
      <c r="G57" s="9">
        <v>34.972580000000001</v>
      </c>
      <c r="H57" s="10">
        <v>28.419055396642001</v>
      </c>
      <c r="I57" s="10">
        <v>28.419055396642001</v>
      </c>
      <c r="J57" s="8"/>
      <c r="K57" s="9">
        <v>6.4707000000000002E-3</v>
      </c>
      <c r="L57" s="9">
        <v>1.251757</v>
      </c>
      <c r="M57" s="9">
        <v>62.906459999999996</v>
      </c>
      <c r="N57" s="9">
        <v>31.003802999999998</v>
      </c>
      <c r="O57" s="9">
        <v>6.0897337</v>
      </c>
      <c r="P57" s="7">
        <v>29.2</v>
      </c>
      <c r="Q57" s="7">
        <v>0.8</v>
      </c>
    </row>
    <row r="58" spans="1:17" x14ac:dyDescent="0.25">
      <c r="A58" s="1" t="s">
        <v>91</v>
      </c>
      <c r="B58" s="2" t="s">
        <v>92</v>
      </c>
      <c r="C58" s="2" t="str">
        <f t="shared" si="0"/>
        <v>2016</v>
      </c>
      <c r="D58" s="2" t="str">
        <f t="shared" si="1"/>
        <v>D</v>
      </c>
      <c r="E58" s="8">
        <v>0.26329089999999999</v>
      </c>
      <c r="F58" s="13">
        <v>56.628630000000001</v>
      </c>
      <c r="G58" s="9">
        <v>46.494309999999999</v>
      </c>
      <c r="H58" s="5">
        <v>5283.0134396901003</v>
      </c>
      <c r="I58" s="5">
        <v>5521.0875619320004</v>
      </c>
      <c r="J58" s="6">
        <v>1.6011413186788559E-2</v>
      </c>
      <c r="K58" s="9">
        <v>25.787109999999998</v>
      </c>
      <c r="L58" s="9">
        <v>25.257490000000001</v>
      </c>
      <c r="M58" s="9">
        <v>4.6054149999999998</v>
      </c>
      <c r="N58" s="9">
        <v>30.05808</v>
      </c>
      <c r="O58" s="9">
        <v>65.336499000000003</v>
      </c>
      <c r="P58" s="7">
        <v>39.9</v>
      </c>
      <c r="Q58" s="7">
        <v>38</v>
      </c>
    </row>
    <row r="59" spans="1:17" x14ac:dyDescent="0.25">
      <c r="A59" s="1" t="s">
        <v>93</v>
      </c>
      <c r="B59" s="2" t="s">
        <v>45</v>
      </c>
      <c r="C59" s="2" t="str">
        <f t="shared" si="0"/>
        <v>2016</v>
      </c>
      <c r="D59" s="2" t="str">
        <f t="shared" si="1"/>
        <v>M</v>
      </c>
      <c r="E59" s="3">
        <v>1.884858E-2</v>
      </c>
      <c r="F59" s="4">
        <v>4.5007452399999996</v>
      </c>
      <c r="G59" s="4">
        <v>41.878798600000003</v>
      </c>
      <c r="H59" s="5">
        <v>282.04437632162598</v>
      </c>
      <c r="I59" s="5">
        <v>297.89060016261698</v>
      </c>
      <c r="J59" s="6">
        <v>1.2875628657639027E-2</v>
      </c>
      <c r="K59" s="4">
        <v>0.97389528999999997</v>
      </c>
      <c r="L59" s="4">
        <v>7.1814589199999999</v>
      </c>
      <c r="M59" s="4">
        <v>14.271101359999999</v>
      </c>
      <c r="N59" s="4">
        <v>38.945424559999999</v>
      </c>
      <c r="O59" s="4">
        <v>46.783477070000004</v>
      </c>
      <c r="P59" s="7">
        <v>26.9</v>
      </c>
      <c r="Q59" s="7">
        <v>0.8</v>
      </c>
    </row>
    <row r="60" spans="1:17" x14ac:dyDescent="0.25">
      <c r="A60" s="1" t="s">
        <v>94</v>
      </c>
      <c r="B60" s="2" t="s">
        <v>95</v>
      </c>
      <c r="C60" s="2" t="str">
        <f t="shared" si="0"/>
        <v>2019</v>
      </c>
      <c r="D60" s="2" t="str">
        <f t="shared" si="1"/>
        <v>N</v>
      </c>
      <c r="E60" s="8">
        <v>2.92211E-2</v>
      </c>
      <c r="F60" s="13">
        <v>7.3677760000000001</v>
      </c>
      <c r="G60" s="9">
        <v>39.660730000000001</v>
      </c>
      <c r="H60" s="5">
        <v>2418.4622307913601</v>
      </c>
      <c r="I60" s="5">
        <v>2453.8198194265601</v>
      </c>
      <c r="J60" s="6">
        <v>7.0824E-3</v>
      </c>
      <c r="K60" s="9">
        <v>1.199322</v>
      </c>
      <c r="L60" s="9">
        <v>10.31851</v>
      </c>
      <c r="M60" s="9">
        <v>15.715021999999999</v>
      </c>
      <c r="N60" s="9">
        <v>32.681559999999998</v>
      </c>
      <c r="O60" s="9">
        <v>51.603418000000005</v>
      </c>
      <c r="P60" s="7">
        <v>30.1</v>
      </c>
      <c r="Q60" s="7">
        <v>4.4000000000000004</v>
      </c>
    </row>
    <row r="61" spans="1:17" x14ac:dyDescent="0.25">
      <c r="A61" s="1" t="s">
        <v>96</v>
      </c>
      <c r="B61" s="2" t="s">
        <v>64</v>
      </c>
      <c r="C61" s="2" t="str">
        <f t="shared" si="0"/>
        <v>2017</v>
      </c>
      <c r="D61" s="2" t="str">
        <f t="shared" si="1"/>
        <v>D</v>
      </c>
      <c r="E61" s="3">
        <v>2.4249340000000001E-2</v>
      </c>
      <c r="F61" s="4">
        <v>5.7959817300000003</v>
      </c>
      <c r="G61" s="4">
        <v>41.838195919999997</v>
      </c>
      <c r="H61" s="5">
        <v>6186.54401683586</v>
      </c>
      <c r="I61" s="5">
        <v>6502.5685296285001</v>
      </c>
      <c r="J61" s="6">
        <v>9.6778813749551773E-3</v>
      </c>
      <c r="K61" s="4">
        <v>1.2747238400000001</v>
      </c>
      <c r="L61" s="4">
        <v>7.2595946500000004</v>
      </c>
      <c r="M61" s="4">
        <v>20.307098329999999</v>
      </c>
      <c r="N61" s="4">
        <v>31.021121140000002</v>
      </c>
      <c r="O61" s="4">
        <v>48.671779039999997</v>
      </c>
      <c r="P61" s="7">
        <v>16.7</v>
      </c>
      <c r="Q61" s="7">
        <v>2.7</v>
      </c>
    </row>
    <row r="62" spans="1:17" x14ac:dyDescent="0.25">
      <c r="A62" s="1" t="s">
        <v>97</v>
      </c>
      <c r="B62" s="2" t="s">
        <v>53</v>
      </c>
      <c r="C62" s="2" t="str">
        <f t="shared" si="0"/>
        <v>2019</v>
      </c>
      <c r="D62" s="2" t="str">
        <f t="shared" si="1"/>
        <v>D</v>
      </c>
      <c r="E62" s="6">
        <v>0.23100200000000001</v>
      </c>
      <c r="F62" s="11">
        <v>48.822400000000002</v>
      </c>
      <c r="G62" s="11">
        <v>47.314749999999997</v>
      </c>
      <c r="H62" s="5">
        <v>6418.3694410879998</v>
      </c>
      <c r="I62" s="5">
        <v>6418.3694410879998</v>
      </c>
      <c r="J62" s="6">
        <v>1.4208999999999999E-2</v>
      </c>
      <c r="K62" s="11">
        <v>19.701180000000001</v>
      </c>
      <c r="L62" s="11">
        <v>22.69472</v>
      </c>
      <c r="M62" s="11">
        <v>18.97775</v>
      </c>
      <c r="N62" s="11">
        <v>26.595274000000003</v>
      </c>
      <c r="O62" s="11">
        <v>54.426964999999996</v>
      </c>
      <c r="P62" s="7">
        <v>38.200000000000003</v>
      </c>
      <c r="Q62" s="7">
        <v>56.5</v>
      </c>
    </row>
    <row r="63" spans="1:17" x14ac:dyDescent="0.25">
      <c r="A63" s="1" t="s">
        <v>98</v>
      </c>
      <c r="B63" s="2" t="s">
        <v>22</v>
      </c>
      <c r="C63" s="2" t="str">
        <f t="shared" si="0"/>
        <v>2019</v>
      </c>
      <c r="D63" s="2" t="str">
        <f t="shared" si="1"/>
        <v>M</v>
      </c>
      <c r="E63" s="6">
        <v>2.4600500000000001E-2</v>
      </c>
      <c r="F63" s="11">
        <v>6.2884989999999998</v>
      </c>
      <c r="G63" s="11">
        <v>39.119810000000001</v>
      </c>
      <c r="H63" s="5">
        <v>13.51580801571</v>
      </c>
      <c r="I63" s="5">
        <v>13.51580801571</v>
      </c>
      <c r="J63" s="6">
        <v>2.7593000000000001E-3</v>
      </c>
      <c r="K63" s="11">
        <v>0.48601050000000001</v>
      </c>
      <c r="L63" s="11">
        <v>12.85492</v>
      </c>
      <c r="M63" s="11">
        <v>36.895026000000001</v>
      </c>
      <c r="N63" s="11">
        <v>31.177156199999999</v>
      </c>
      <c r="O63" s="11">
        <v>31.927821699999999</v>
      </c>
      <c r="P63" s="7">
        <v>20.3</v>
      </c>
      <c r="Q63" s="7">
        <v>1.1000000000000001</v>
      </c>
    </row>
    <row r="64" spans="1:17" x14ac:dyDescent="0.25">
      <c r="A64" s="1" t="s">
        <v>99</v>
      </c>
      <c r="B64" s="7" t="s">
        <v>25</v>
      </c>
      <c r="C64" s="2" t="str">
        <f t="shared" si="0"/>
        <v>2019</v>
      </c>
      <c r="D64" s="2" t="str">
        <f t="shared" si="1"/>
        <v>M</v>
      </c>
      <c r="E64" s="8">
        <v>4.7923399999999998E-2</v>
      </c>
      <c r="F64" s="9">
        <v>11.712260000000001</v>
      </c>
      <c r="G64" s="9">
        <v>40.917259999999999</v>
      </c>
      <c r="H64" s="10">
        <v>25.1343928374</v>
      </c>
      <c r="I64" s="10">
        <v>25.6078023866</v>
      </c>
      <c r="J64" s="8">
        <v>6.9632000000000001E-3</v>
      </c>
      <c r="K64" s="9">
        <v>2.0830380000000002</v>
      </c>
      <c r="L64" s="9">
        <v>16.967890000000001</v>
      </c>
      <c r="M64" s="9">
        <v>18.736701</v>
      </c>
      <c r="N64" s="9">
        <v>36.615870000000001</v>
      </c>
      <c r="O64" s="9">
        <v>44.647426000000003</v>
      </c>
      <c r="P64" s="7"/>
      <c r="Q64" s="7">
        <v>25.6</v>
      </c>
    </row>
    <row r="65" spans="1:17" x14ac:dyDescent="0.25">
      <c r="A65" s="1" t="s">
        <v>100</v>
      </c>
      <c r="B65" s="7" t="s">
        <v>51</v>
      </c>
      <c r="C65" s="2" t="str">
        <f t="shared" si="0"/>
        <v>2019</v>
      </c>
      <c r="D65" s="2" t="str">
        <f t="shared" si="1"/>
        <v>D</v>
      </c>
      <c r="E65" s="8">
        <v>0.26286199999999998</v>
      </c>
      <c r="F65" s="9">
        <v>50.832380000000001</v>
      </c>
      <c r="G65" s="9">
        <v>51.71152</v>
      </c>
      <c r="H65" s="10">
        <v>8133.5778008877996</v>
      </c>
      <c r="I65" s="10">
        <v>8354.8709756560002</v>
      </c>
      <c r="J65" s="8">
        <v>1.8966500000000001E-2</v>
      </c>
      <c r="K65" s="9">
        <v>27.70627</v>
      </c>
      <c r="L65" s="9">
        <v>18.183340000000001</v>
      </c>
      <c r="M65" s="9">
        <v>20.697697999999999</v>
      </c>
      <c r="N65" s="9">
        <v>48.446510000000004</v>
      </c>
      <c r="O65" s="9">
        <v>30.855790999999996</v>
      </c>
      <c r="P65" s="7">
        <v>46.7</v>
      </c>
      <c r="Q65" s="7">
        <v>7.6</v>
      </c>
    </row>
    <row r="66" spans="1:17" x14ac:dyDescent="0.25">
      <c r="A66" s="1" t="s">
        <v>101</v>
      </c>
      <c r="B66" s="7" t="s">
        <v>25</v>
      </c>
      <c r="C66" s="2" t="str">
        <f t="shared" si="0"/>
        <v>2019</v>
      </c>
      <c r="D66" s="2" t="str">
        <f t="shared" si="1"/>
        <v>M</v>
      </c>
      <c r="E66" s="8">
        <v>4.3310000000000001E-4</v>
      </c>
      <c r="F66" s="9">
        <v>0.1136737</v>
      </c>
      <c r="G66" s="9">
        <v>38.10154</v>
      </c>
      <c r="H66" s="10">
        <v>8.4130541942720001</v>
      </c>
      <c r="I66" s="10">
        <v>8.3641165296849902</v>
      </c>
      <c r="J66" s="8"/>
      <c r="K66" s="9">
        <v>7.7245999999999999E-3</v>
      </c>
      <c r="L66" s="9">
        <v>2.0989990000000001</v>
      </c>
      <c r="M66" s="9">
        <v>30.937560999999999</v>
      </c>
      <c r="N66" s="9">
        <v>40.088340000000002</v>
      </c>
      <c r="O66" s="9">
        <v>28.974096000000003</v>
      </c>
      <c r="P66" s="7">
        <v>21.7</v>
      </c>
      <c r="Q66" s="7">
        <v>2.2999999999999998</v>
      </c>
    </row>
    <row r="67" spans="1:17" x14ac:dyDescent="0.25">
      <c r="A67" s="1" t="s">
        <v>102</v>
      </c>
      <c r="B67" s="2" t="s">
        <v>95</v>
      </c>
      <c r="C67" s="2" t="str">
        <f t="shared" ref="C67:C112" si="2">LEFT(B67,4)</f>
        <v>2019</v>
      </c>
      <c r="D67" s="2" t="str">
        <f t="shared" ref="D67:D112" si="3">RIGHT(B67,1)</f>
        <v>N</v>
      </c>
      <c r="E67" s="8">
        <v>2.9635E-3</v>
      </c>
      <c r="F67" s="13">
        <v>0.86575760000000002</v>
      </c>
      <c r="G67" s="9">
        <v>34.229680000000002</v>
      </c>
      <c r="H67" s="5">
        <v>0.90361717984800005</v>
      </c>
      <c r="I67" s="5">
        <v>0.91363399528</v>
      </c>
      <c r="J67" s="6"/>
      <c r="K67" s="9">
        <v>2.77425E-2</v>
      </c>
      <c r="L67" s="9">
        <v>0.40528039999999999</v>
      </c>
      <c r="M67" s="9">
        <v>66.833119999999994</v>
      </c>
      <c r="N67" s="9">
        <v>32.108499999999999</v>
      </c>
      <c r="O67" s="9">
        <v>1.0583822000000001</v>
      </c>
      <c r="P67" s="7">
        <v>25.3</v>
      </c>
      <c r="Q67" s="7">
        <v>0.5</v>
      </c>
    </row>
    <row r="68" spans="1:17" x14ac:dyDescent="0.25">
      <c r="A68" s="1" t="s">
        <v>103</v>
      </c>
      <c r="B68" s="7" t="s">
        <v>51</v>
      </c>
      <c r="C68" s="2" t="str">
        <f t="shared" si="2"/>
        <v>2019</v>
      </c>
      <c r="D68" s="2" t="str">
        <f t="shared" si="3"/>
        <v>D</v>
      </c>
      <c r="E68" s="8">
        <v>0.29289929999999997</v>
      </c>
      <c r="F68" s="9">
        <v>59.221960000000003</v>
      </c>
      <c r="G68" s="9">
        <v>49.457889999999999</v>
      </c>
      <c r="H68" s="10">
        <v>4765.4892594288003</v>
      </c>
      <c r="I68" s="10">
        <v>4876.3184198119998</v>
      </c>
      <c r="J68" s="8">
        <v>1.87189E-2</v>
      </c>
      <c r="K68" s="9">
        <v>28.027729999999998</v>
      </c>
      <c r="L68" s="9">
        <v>21.260549999999999</v>
      </c>
      <c r="M68" s="9">
        <v>22.969842</v>
      </c>
      <c r="N68" s="9">
        <v>24.052561000000001</v>
      </c>
      <c r="O68" s="9">
        <v>52.977590999999997</v>
      </c>
      <c r="P68" s="7">
        <v>56.8</v>
      </c>
      <c r="Q68" s="7">
        <v>43</v>
      </c>
    </row>
    <row r="69" spans="1:17" x14ac:dyDescent="0.25">
      <c r="A69" s="1" t="s">
        <v>104</v>
      </c>
      <c r="B69" s="2" t="s">
        <v>105</v>
      </c>
      <c r="C69" s="2" t="str">
        <f t="shared" si="2"/>
        <v>2016</v>
      </c>
      <c r="D69" s="2" t="str">
        <f t="shared" si="3"/>
        <v>D</v>
      </c>
      <c r="E69" s="3">
        <v>2.4890639999999999E-2</v>
      </c>
      <c r="F69" s="4">
        <v>6.2568813600000004</v>
      </c>
      <c r="G69" s="4">
        <v>39.781227710000003</v>
      </c>
      <c r="H69" s="5">
        <v>3530.2747447941201</v>
      </c>
      <c r="I69" s="5">
        <v>3679.1668097838001</v>
      </c>
      <c r="J69" s="6">
        <v>4.533394705504179E-3</v>
      </c>
      <c r="K69" s="4">
        <v>0.94499429999999995</v>
      </c>
      <c r="L69" s="4">
        <v>12.168812750000001</v>
      </c>
      <c r="M69" s="4">
        <v>39.464873079999997</v>
      </c>
      <c r="N69" s="4">
        <v>13.10580671</v>
      </c>
      <c r="O69" s="4">
        <v>47.429314259999998</v>
      </c>
      <c r="P69" s="7">
        <v>55.5</v>
      </c>
      <c r="Q69" s="7">
        <v>18.7</v>
      </c>
    </row>
    <row r="70" spans="1:17" x14ac:dyDescent="0.25">
      <c r="A70" s="1" t="s">
        <v>106</v>
      </c>
      <c r="B70" s="2" t="s">
        <v>30</v>
      </c>
      <c r="C70" s="2" t="str">
        <f t="shared" si="2"/>
        <v>2016</v>
      </c>
      <c r="D70" s="2" t="str">
        <f t="shared" si="3"/>
        <v>N</v>
      </c>
      <c r="E70" s="8">
        <v>1.1184700000000001E-2</v>
      </c>
      <c r="F70" s="13">
        <v>2.9207179999999999</v>
      </c>
      <c r="G70" s="9">
        <v>38.294350000000001</v>
      </c>
      <c r="H70" s="5">
        <v>625.77825984691901</v>
      </c>
      <c r="I70" s="5">
        <v>634.23622106721996</v>
      </c>
      <c r="J70" s="6">
        <v>3.7730750627815723E-3</v>
      </c>
      <c r="K70" s="9">
        <v>0.26126480000000002</v>
      </c>
      <c r="L70" s="9">
        <v>14.325229999999999</v>
      </c>
      <c r="M70" s="9">
        <v>32.520077000000001</v>
      </c>
      <c r="N70" s="9">
        <v>24.442345</v>
      </c>
      <c r="O70" s="9">
        <v>43.037576000000001</v>
      </c>
      <c r="P70" s="7">
        <v>4.0999999999999996</v>
      </c>
      <c r="Q70" s="7">
        <v>0.9</v>
      </c>
    </row>
    <row r="71" spans="1:17" x14ac:dyDescent="0.25">
      <c r="A71" s="1" t="s">
        <v>107</v>
      </c>
      <c r="B71" s="2" t="s">
        <v>43</v>
      </c>
      <c r="C71" s="2" t="str">
        <f t="shared" si="2"/>
        <v>2018</v>
      </c>
      <c r="D71" s="2" t="str">
        <f t="shared" si="3"/>
        <v>M</v>
      </c>
      <c r="E71" s="8">
        <v>1.1232499999999999E-2</v>
      </c>
      <c r="F71" s="13">
        <v>2.8537400000000002</v>
      </c>
      <c r="G71" s="9">
        <v>39.360520000000001</v>
      </c>
      <c r="H71" s="5">
        <v>16.943082441000001</v>
      </c>
      <c r="I71" s="5">
        <v>17.324056730999999</v>
      </c>
      <c r="J71" s="6">
        <v>6.6548488102853298E-3</v>
      </c>
      <c r="K71" s="9">
        <v>0.39725919999999998</v>
      </c>
      <c r="L71" s="9">
        <v>4.0232770000000002</v>
      </c>
      <c r="M71" s="9">
        <v>20.367507</v>
      </c>
      <c r="N71" s="9">
        <v>43.819990000000004</v>
      </c>
      <c r="O71" s="9">
        <v>35.812502000000002</v>
      </c>
      <c r="P71" s="7"/>
      <c r="Q71" s="7"/>
    </row>
    <row r="72" spans="1:17" x14ac:dyDescent="0.25">
      <c r="A72" s="1" t="s">
        <v>108</v>
      </c>
      <c r="B72" s="2" t="s">
        <v>64</v>
      </c>
      <c r="C72" s="2" t="str">
        <f t="shared" si="2"/>
        <v>2017</v>
      </c>
      <c r="D72" s="2" t="str">
        <f t="shared" si="3"/>
        <v>D</v>
      </c>
      <c r="E72" s="3">
        <v>2.9005920000000001E-2</v>
      </c>
      <c r="F72" s="4">
        <v>7.4446059800000004</v>
      </c>
      <c r="G72" s="4">
        <v>38.962334390000002</v>
      </c>
      <c r="H72" s="5">
        <v>664.47016789639497</v>
      </c>
      <c r="I72" s="5">
        <v>710.45415900577802</v>
      </c>
      <c r="J72" s="6">
        <v>4.165849182754755E-3</v>
      </c>
      <c r="K72" s="4">
        <v>0.73162256999999997</v>
      </c>
      <c r="L72" s="4">
        <v>20.0865075</v>
      </c>
      <c r="M72" s="4">
        <v>47.75847495</v>
      </c>
      <c r="N72" s="4">
        <v>26.465132830000002</v>
      </c>
      <c r="O72" s="4">
        <v>25.776392220000002</v>
      </c>
      <c r="P72" s="7">
        <v>26.3</v>
      </c>
      <c r="Q72" s="7">
        <v>4.0999999999999996</v>
      </c>
    </row>
    <row r="73" spans="1:17" x14ac:dyDescent="0.25">
      <c r="A73" s="1" t="s">
        <v>109</v>
      </c>
      <c r="B73" s="2" t="s">
        <v>15</v>
      </c>
      <c r="C73" s="2" t="str">
        <f t="shared" si="2"/>
        <v>2015</v>
      </c>
      <c r="D73" s="2" t="str">
        <f t="shared" si="3"/>
        <v>D</v>
      </c>
      <c r="E73" s="6">
        <v>0.28417931066925822</v>
      </c>
      <c r="F73" s="11">
        <v>57.06772711223843</v>
      </c>
      <c r="G73" s="11">
        <v>49.796851048640178</v>
      </c>
      <c r="H73" s="5">
        <v>31045.871908282501</v>
      </c>
      <c r="I73" s="5">
        <v>35213.365946780803</v>
      </c>
      <c r="J73" s="6">
        <v>1.6034198924899101E-2</v>
      </c>
      <c r="K73" s="11">
        <v>27.527402523649581</v>
      </c>
      <c r="L73" s="11">
        <v>23.410095563970412</v>
      </c>
      <c r="M73" s="11">
        <v>22.512058448194267</v>
      </c>
      <c r="N73" s="11">
        <v>22.262043539355982</v>
      </c>
      <c r="O73" s="11">
        <v>55.225898012449719</v>
      </c>
      <c r="P73" s="7">
        <v>26.4</v>
      </c>
      <c r="Q73" s="7">
        <v>49.4</v>
      </c>
    </row>
    <row r="74" spans="1:17" x14ac:dyDescent="0.25">
      <c r="A74" s="1" t="s">
        <v>110</v>
      </c>
      <c r="B74" s="7" t="s">
        <v>25</v>
      </c>
      <c r="C74" s="2" t="str">
        <f t="shared" si="2"/>
        <v>2019</v>
      </c>
      <c r="D74" s="2" t="str">
        <f t="shared" si="3"/>
        <v>M</v>
      </c>
      <c r="E74" s="8">
        <v>2.1207000000000001E-3</v>
      </c>
      <c r="F74" s="9">
        <v>0.57779150000000001</v>
      </c>
      <c r="G74" s="9">
        <v>36.703249999999997</v>
      </c>
      <c r="H74" s="10">
        <v>412.010193454145</v>
      </c>
      <c r="I74" s="10">
        <v>412.98031116056001</v>
      </c>
      <c r="J74" s="8">
        <v>2.7858000000000002E-3</v>
      </c>
      <c r="K74" s="9">
        <v>3.0000700000000002E-2</v>
      </c>
      <c r="L74" s="9">
        <v>6.1477370000000002</v>
      </c>
      <c r="M74" s="9">
        <v>38.263800000000003</v>
      </c>
      <c r="N74" s="9">
        <v>45.070140000000002</v>
      </c>
      <c r="O74" s="9">
        <v>16.6660632</v>
      </c>
      <c r="P74" s="7">
        <v>6.8</v>
      </c>
      <c r="Q74" s="7">
        <v>0</v>
      </c>
    </row>
    <row r="75" spans="1:17" x14ac:dyDescent="0.25">
      <c r="A75" s="1" t="s">
        <v>111</v>
      </c>
      <c r="B75" s="2" t="s">
        <v>105</v>
      </c>
      <c r="C75" s="2" t="str">
        <f t="shared" si="2"/>
        <v>2016</v>
      </c>
      <c r="D75" s="2" t="str">
        <f t="shared" si="3"/>
        <v>D</v>
      </c>
      <c r="E75" s="6">
        <v>0.22151424007067608</v>
      </c>
      <c r="F75" s="11">
        <v>48.253699559767121</v>
      </c>
      <c r="G75" s="11">
        <v>45.906167214455365</v>
      </c>
      <c r="H75" s="5">
        <v>590.89646840592695</v>
      </c>
      <c r="I75" s="5">
        <v>627.29568159502196</v>
      </c>
      <c r="J75" s="6">
        <v>1.4279021881520748E-2</v>
      </c>
      <c r="K75" s="11">
        <v>17.383875948605528</v>
      </c>
      <c r="L75" s="11">
        <v>26.82779498582379</v>
      </c>
      <c r="M75" s="11">
        <v>29.292258755753515</v>
      </c>
      <c r="N75" s="11">
        <v>23.149537974914651</v>
      </c>
      <c r="O75" s="11">
        <v>47.55820326933182</v>
      </c>
      <c r="P75" s="7">
        <v>41.8</v>
      </c>
      <c r="Q75" s="7">
        <v>22</v>
      </c>
    </row>
    <row r="76" spans="1:17" x14ac:dyDescent="0.25">
      <c r="A76" s="1" t="s">
        <v>112</v>
      </c>
      <c r="B76" s="2" t="s">
        <v>71</v>
      </c>
      <c r="C76" s="2" t="str">
        <f t="shared" si="2"/>
        <v>2017</v>
      </c>
      <c r="D76" s="2" t="str">
        <f t="shared" si="3"/>
        <v>M</v>
      </c>
      <c r="E76" s="8">
        <v>0.17961630000000001</v>
      </c>
      <c r="F76" s="13">
        <v>37.612299999999998</v>
      </c>
      <c r="G76" s="9">
        <v>47.754669999999997</v>
      </c>
      <c r="H76" s="5">
        <v>2953.616813785</v>
      </c>
      <c r="I76" s="5">
        <v>3175.4485173399999</v>
      </c>
      <c r="J76" s="6">
        <v>1.6296142712235451E-2</v>
      </c>
      <c r="K76" s="9">
        <v>15.22555</v>
      </c>
      <c r="L76" s="9">
        <v>23.761900000000001</v>
      </c>
      <c r="M76" s="9">
        <v>20.948506999999999</v>
      </c>
      <c r="N76" s="9">
        <v>28.123860000000001</v>
      </c>
      <c r="O76" s="9">
        <v>50.927630999999998</v>
      </c>
      <c r="P76" s="7">
        <v>55.1</v>
      </c>
      <c r="Q76" s="7">
        <v>24.1</v>
      </c>
    </row>
    <row r="77" spans="1:17" x14ac:dyDescent="0.25">
      <c r="A77" s="1" t="s">
        <v>113</v>
      </c>
      <c r="B77" s="7" t="s">
        <v>25</v>
      </c>
      <c r="C77" s="2" t="str">
        <f t="shared" si="2"/>
        <v>2019</v>
      </c>
      <c r="D77" s="2" t="str">
        <f t="shared" si="3"/>
        <v>M</v>
      </c>
      <c r="E77" s="8">
        <v>3.3362000000000001E-3</v>
      </c>
      <c r="F77" s="9">
        <v>0.8746081</v>
      </c>
      <c r="G77" s="9">
        <v>38.144570000000002</v>
      </c>
      <c r="H77" s="10">
        <v>0.91790994703099904</v>
      </c>
      <c r="I77" s="10">
        <v>0.92056000957399997</v>
      </c>
      <c r="J77" s="8"/>
      <c r="K77" s="9">
        <v>2.4557300000000001E-2</v>
      </c>
      <c r="L77" s="9">
        <v>6.402399</v>
      </c>
      <c r="M77" s="9">
        <v>38.211709999999997</v>
      </c>
      <c r="N77" s="9">
        <v>40.703246</v>
      </c>
      <c r="O77" s="9">
        <v>21.085043900000002</v>
      </c>
      <c r="P77" s="7">
        <v>22.5</v>
      </c>
      <c r="Q77" s="7">
        <v>1</v>
      </c>
    </row>
    <row r="78" spans="1:17" x14ac:dyDescent="0.25">
      <c r="A78" s="1" t="s">
        <v>114</v>
      </c>
      <c r="B78" s="2" t="s">
        <v>43</v>
      </c>
      <c r="C78" s="2" t="str">
        <f t="shared" si="2"/>
        <v>2018</v>
      </c>
      <c r="D78" s="2" t="str">
        <f t="shared" si="3"/>
        <v>M</v>
      </c>
      <c r="E78" s="8">
        <v>2.8877E-3</v>
      </c>
      <c r="F78" s="13">
        <v>0.79143359999999996</v>
      </c>
      <c r="G78" s="9">
        <v>36.487340000000003</v>
      </c>
      <c r="H78" s="5">
        <v>94.442095975775999</v>
      </c>
      <c r="I78" s="5">
        <v>96.251962160928002</v>
      </c>
      <c r="J78" s="6"/>
      <c r="K78" s="9">
        <v>5.8887799999999997E-2</v>
      </c>
      <c r="L78" s="9">
        <v>2.3878539999999999</v>
      </c>
      <c r="M78" s="9">
        <v>24.414881999999999</v>
      </c>
      <c r="N78" s="9">
        <v>61.568219999999997</v>
      </c>
      <c r="O78" s="9">
        <v>14.016902099999999</v>
      </c>
      <c r="P78" s="7">
        <v>15.2</v>
      </c>
      <c r="Q78" s="7">
        <v>0.2</v>
      </c>
    </row>
    <row r="79" spans="1:17" x14ac:dyDescent="0.25">
      <c r="A79" s="1" t="s">
        <v>115</v>
      </c>
      <c r="B79" s="7" t="s">
        <v>25</v>
      </c>
      <c r="C79" s="2" t="str">
        <f t="shared" si="2"/>
        <v>2019</v>
      </c>
      <c r="D79" s="2" t="str">
        <f t="shared" si="3"/>
        <v>M</v>
      </c>
      <c r="E79" s="8">
        <v>8.4920000000000004E-4</v>
      </c>
      <c r="F79" s="9">
        <v>0.2494072</v>
      </c>
      <c r="G79" s="9">
        <v>34.047840000000001</v>
      </c>
      <c r="H79" s="10">
        <v>15.35954288624</v>
      </c>
      <c r="I79" s="10">
        <v>15.589042403536</v>
      </c>
      <c r="J79" s="8"/>
      <c r="K79" s="9">
        <v>0</v>
      </c>
      <c r="L79" s="9">
        <v>0.34108319999999998</v>
      </c>
      <c r="M79" s="9">
        <v>82.404429999999991</v>
      </c>
      <c r="N79" s="9">
        <v>15.49705</v>
      </c>
      <c r="O79" s="9">
        <v>2.0985239999999998</v>
      </c>
      <c r="P79" s="7"/>
      <c r="Q79" s="7"/>
    </row>
    <row r="80" spans="1:17" x14ac:dyDescent="0.25">
      <c r="A80" s="1" t="s">
        <v>116</v>
      </c>
      <c r="B80" s="7" t="s">
        <v>22</v>
      </c>
      <c r="C80" s="2" t="str">
        <f t="shared" si="2"/>
        <v>2019</v>
      </c>
      <c r="D80" s="2" t="str">
        <f t="shared" si="3"/>
        <v>M</v>
      </c>
      <c r="E80" s="8">
        <v>8.0846000000000008E-3</v>
      </c>
      <c r="F80" s="9">
        <v>2.114436</v>
      </c>
      <c r="G80" s="9">
        <v>38.235300000000002</v>
      </c>
      <c r="H80" s="10">
        <v>0.23404692084000001</v>
      </c>
      <c r="I80" s="10">
        <v>0.23404692084000001</v>
      </c>
      <c r="J80" s="8">
        <v>1.8734999999999999E-3</v>
      </c>
      <c r="K80" s="9">
        <v>0</v>
      </c>
      <c r="L80" s="9">
        <v>12.194459999999999</v>
      </c>
      <c r="M80" s="9">
        <v>36.454491000000004</v>
      </c>
      <c r="N80" s="9">
        <v>43.589742999999999</v>
      </c>
      <c r="O80" s="9">
        <v>19.955768200000001</v>
      </c>
      <c r="P80" s="7">
        <v>26.3</v>
      </c>
      <c r="Q80" s="7">
        <v>3.3</v>
      </c>
    </row>
    <row r="81" spans="1:17" x14ac:dyDescent="0.25">
      <c r="A81" s="1" t="s">
        <v>117</v>
      </c>
      <c r="B81" s="2" t="s">
        <v>105</v>
      </c>
      <c r="C81" s="2" t="str">
        <f t="shared" si="2"/>
        <v>2016</v>
      </c>
      <c r="D81" s="2" t="str">
        <f t="shared" si="3"/>
        <v>D</v>
      </c>
      <c r="E81" s="6">
        <v>0.28102847842676781</v>
      </c>
      <c r="F81" s="11">
        <v>57.168485455260139</v>
      </c>
      <c r="G81" s="11">
        <v>49.157936612943807</v>
      </c>
      <c r="H81" s="5">
        <v>22151.815679812298</v>
      </c>
      <c r="I81" s="5">
        <v>25385.443583104501</v>
      </c>
      <c r="J81" s="6">
        <v>1.6815224662423134E-2</v>
      </c>
      <c r="K81" s="11">
        <v>25.680023609573606</v>
      </c>
      <c r="L81" s="11">
        <v>23.61028211180107</v>
      </c>
      <c r="M81" s="11">
        <v>23.97136660633349</v>
      </c>
      <c r="N81" s="11">
        <v>21.576893216684944</v>
      </c>
      <c r="O81" s="11">
        <v>54.451740176981538</v>
      </c>
      <c r="P81" s="7">
        <v>20.3</v>
      </c>
      <c r="Q81" s="7">
        <v>41</v>
      </c>
    </row>
    <row r="82" spans="1:17" x14ac:dyDescent="0.25">
      <c r="A82" s="1" t="s">
        <v>118</v>
      </c>
      <c r="B82" s="2" t="s">
        <v>119</v>
      </c>
      <c r="C82" s="2" t="str">
        <f t="shared" si="2"/>
        <v>2020</v>
      </c>
      <c r="D82" s="2" t="str">
        <f t="shared" si="3"/>
        <v>M</v>
      </c>
      <c r="E82" s="3">
        <v>7.7294E-3</v>
      </c>
      <c r="F82" s="4">
        <v>1.9191210000000001</v>
      </c>
      <c r="G82" s="4">
        <v>40.275709999999997</v>
      </c>
      <c r="H82" s="5">
        <v>1870.52941282509</v>
      </c>
      <c r="I82" s="5">
        <v>1854.80521005885</v>
      </c>
      <c r="J82" s="6">
        <v>9.8378000000000007E-3</v>
      </c>
      <c r="K82" s="4">
        <v>0.3501319</v>
      </c>
      <c r="L82" s="4">
        <v>3.472531</v>
      </c>
      <c r="M82" s="4">
        <v>22.85792</v>
      </c>
      <c r="N82" s="4">
        <v>40.740569999999998</v>
      </c>
      <c r="O82" s="4">
        <v>36.401502300000004</v>
      </c>
      <c r="P82" s="7">
        <v>6.7</v>
      </c>
      <c r="Q82" s="7">
        <v>1.8</v>
      </c>
    </row>
    <row r="83" spans="1:17" x14ac:dyDescent="0.25">
      <c r="A83" s="1" t="s">
        <v>120</v>
      </c>
      <c r="B83" s="2" t="s">
        <v>36</v>
      </c>
      <c r="C83" s="2" t="str">
        <f t="shared" si="2"/>
        <v>2018</v>
      </c>
      <c r="D83" s="2" t="str">
        <f t="shared" si="3"/>
        <v>D</v>
      </c>
      <c r="E83" s="8">
        <v>0.2316851</v>
      </c>
      <c r="F83" s="13">
        <v>47.906129999999997</v>
      </c>
      <c r="G83" s="9">
        <v>48.362299999999998</v>
      </c>
      <c r="H83" s="5">
        <v>8544.4860872408899</v>
      </c>
      <c r="I83" s="5">
        <v>9067.5357539295001</v>
      </c>
      <c r="J83" s="6">
        <v>1.5262681990861893E-2</v>
      </c>
      <c r="K83" s="9">
        <v>21.028749999999999</v>
      </c>
      <c r="L83" s="9">
        <v>23.87218</v>
      </c>
      <c r="M83" s="9">
        <v>21.495153999999999</v>
      </c>
      <c r="N83" s="9">
        <v>25.032260000000001</v>
      </c>
      <c r="O83" s="9">
        <v>53.472586</v>
      </c>
      <c r="P83" s="7">
        <v>54.4</v>
      </c>
      <c r="Q83" s="7">
        <v>58.7</v>
      </c>
    </row>
    <row r="84" spans="1:17" x14ac:dyDescent="0.25">
      <c r="A84" s="1" t="s">
        <v>121</v>
      </c>
      <c r="B84" s="2" t="s">
        <v>25</v>
      </c>
      <c r="C84" s="2" t="str">
        <f t="shared" si="2"/>
        <v>2019</v>
      </c>
      <c r="D84" s="2" t="str">
        <f t="shared" si="3"/>
        <v>M</v>
      </c>
      <c r="E84" s="8">
        <v>0.10994180000000001</v>
      </c>
      <c r="F84" s="13">
        <v>25.800039999999999</v>
      </c>
      <c r="G84" s="9">
        <v>42.613030000000002</v>
      </c>
      <c r="H84" s="5">
        <v>3961.4950058432</v>
      </c>
      <c r="I84" s="5">
        <v>4042.7800958664002</v>
      </c>
      <c r="J84" s="6">
        <v>9.4827655702829361E-3</v>
      </c>
      <c r="K84" s="9">
        <v>6.7701580000000003</v>
      </c>
      <c r="L84" s="9">
        <v>26.33033</v>
      </c>
      <c r="M84" s="9">
        <v>23.560119</v>
      </c>
      <c r="N84" s="9">
        <v>17.271849</v>
      </c>
      <c r="O84" s="9">
        <v>59.168032999999994</v>
      </c>
      <c r="P84" s="7">
        <v>38.299999999999997</v>
      </c>
      <c r="Q84" s="7">
        <v>39.5</v>
      </c>
    </row>
    <row r="85" spans="1:17" x14ac:dyDescent="0.25">
      <c r="A85" s="1" t="s">
        <v>122</v>
      </c>
      <c r="B85" s="2" t="s">
        <v>123</v>
      </c>
      <c r="C85" s="2" t="str">
        <f t="shared" si="2"/>
        <v>2012</v>
      </c>
      <c r="D85" s="2" t="str">
        <f t="shared" si="3"/>
        <v>M</v>
      </c>
      <c r="E85" s="3">
        <v>8.5288599999999992E-3</v>
      </c>
      <c r="F85" s="4">
        <v>2.49133687</v>
      </c>
      <c r="G85" s="4">
        <v>34.234076739999999</v>
      </c>
      <c r="H85" s="5">
        <v>6.8809976948338996</v>
      </c>
      <c r="I85" s="5">
        <v>6.9930082005090899</v>
      </c>
      <c r="J85" s="6"/>
      <c r="K85" s="4">
        <v>0</v>
      </c>
      <c r="L85" s="4">
        <v>0.49179536000000001</v>
      </c>
      <c r="M85" s="4">
        <v>96.046960350000006</v>
      </c>
      <c r="N85" s="4">
        <v>0.66095720999999996</v>
      </c>
      <c r="O85" s="4">
        <v>3.2920867199999999</v>
      </c>
      <c r="P85" s="7"/>
      <c r="Q85" s="7"/>
    </row>
    <row r="86" spans="1:17" x14ac:dyDescent="0.25">
      <c r="A86" s="1" t="s">
        <v>124</v>
      </c>
      <c r="B86" s="2" t="s">
        <v>125</v>
      </c>
      <c r="C86" s="2" t="str">
        <f t="shared" si="2"/>
        <v>2010</v>
      </c>
      <c r="D86" s="2" t="str">
        <f t="shared" si="3"/>
        <v>M</v>
      </c>
      <c r="E86" s="3">
        <v>0.17486399</v>
      </c>
      <c r="F86" s="4">
        <v>37.341129780000003</v>
      </c>
      <c r="G86" s="4">
        <v>46.828791500000001</v>
      </c>
      <c r="H86" s="5">
        <v>263.447645178664</v>
      </c>
      <c r="I86" s="5">
        <v>288.46246801828602</v>
      </c>
      <c r="J86" s="6">
        <v>1.6061412170529366E-2</v>
      </c>
      <c r="K86" s="4">
        <v>14.676308629999999</v>
      </c>
      <c r="L86" s="4">
        <v>17.675945160000001</v>
      </c>
      <c r="M86" s="4">
        <v>24.226024750000001</v>
      </c>
      <c r="N86" s="4">
        <v>36.601930860000003</v>
      </c>
      <c r="O86" s="4">
        <v>39.172044399999997</v>
      </c>
      <c r="P86" s="7">
        <v>8.1999999999999993</v>
      </c>
      <c r="Q86" s="7">
        <v>1.5</v>
      </c>
    </row>
    <row r="87" spans="1:17" x14ac:dyDescent="0.25">
      <c r="A87" s="1" t="s">
        <v>126</v>
      </c>
      <c r="B87" s="2" t="s">
        <v>127</v>
      </c>
      <c r="C87" s="2" t="str">
        <f t="shared" si="2"/>
        <v>2011</v>
      </c>
      <c r="D87" s="2" t="str">
        <f t="shared" si="3"/>
        <v>M</v>
      </c>
      <c r="E87" s="3">
        <v>8.3075000000000006E-3</v>
      </c>
      <c r="F87" s="4">
        <v>2.19013356</v>
      </c>
      <c r="G87" s="4">
        <v>37.931460139999999</v>
      </c>
      <c r="H87" s="5">
        <v>80.473698093914294</v>
      </c>
      <c r="I87" s="5">
        <v>72.677545364389204</v>
      </c>
      <c r="J87" s="6">
        <v>1.8951548263430595E-3</v>
      </c>
      <c r="K87" s="4">
        <v>6.2031610000000001E-2</v>
      </c>
      <c r="L87" s="4">
        <v>4.0741875800000003</v>
      </c>
      <c r="M87" s="4">
        <v>79.664903879999997</v>
      </c>
      <c r="N87" s="4">
        <v>7.2166539700000003</v>
      </c>
      <c r="O87" s="4">
        <v>13.118442890000001</v>
      </c>
      <c r="P87" s="7">
        <v>16.899999999999999</v>
      </c>
      <c r="Q87" s="7">
        <v>0.1</v>
      </c>
    </row>
    <row r="88" spans="1:17" x14ac:dyDescent="0.25">
      <c r="A88" s="1" t="s">
        <v>128</v>
      </c>
      <c r="B88" s="2" t="s">
        <v>129</v>
      </c>
      <c r="C88" s="2" t="str">
        <f t="shared" si="2"/>
        <v>2015</v>
      </c>
      <c r="D88" s="2" t="str">
        <f t="shared" si="3"/>
        <v>N</v>
      </c>
      <c r="E88" s="3">
        <v>1.6346039999999999E-2</v>
      </c>
      <c r="F88" s="4">
        <v>3.8419268999999998</v>
      </c>
      <c r="G88" s="4">
        <v>42.546465990000002</v>
      </c>
      <c r="H88" s="5">
        <v>7883.1808435221401</v>
      </c>
      <c r="I88" s="5">
        <v>8190.8461531817702</v>
      </c>
      <c r="J88" s="6">
        <v>8.4793083369731903E-3</v>
      </c>
      <c r="K88" s="4">
        <v>0.93878359</v>
      </c>
      <c r="L88" s="4">
        <v>6.2107954200000002</v>
      </c>
      <c r="M88" s="4">
        <v>49.761411549999998</v>
      </c>
      <c r="N88" s="4">
        <v>22.903750840000001</v>
      </c>
      <c r="O88" s="4">
        <v>27.334836129999999</v>
      </c>
      <c r="P88" s="7"/>
      <c r="Q88" s="7">
        <v>1.7</v>
      </c>
    </row>
    <row r="89" spans="1:17" x14ac:dyDescent="0.25">
      <c r="A89" s="1" t="s">
        <v>130</v>
      </c>
      <c r="B89" s="2" t="s">
        <v>131</v>
      </c>
      <c r="C89" s="2" t="str">
        <f t="shared" si="2"/>
        <v>2010</v>
      </c>
      <c r="D89" s="2" t="str">
        <f t="shared" si="3"/>
        <v>D</v>
      </c>
      <c r="E89" s="6">
        <v>0.52342427935766178</v>
      </c>
      <c r="F89" s="11">
        <v>84.192337432005488</v>
      </c>
      <c r="G89" s="11">
        <v>62.170061471494854</v>
      </c>
      <c r="H89" s="5">
        <v>13569.14852547</v>
      </c>
      <c r="I89" s="5">
        <v>18120.401905716899</v>
      </c>
      <c r="J89" s="6">
        <v>2.7341833338141441E-2</v>
      </c>
      <c r="K89" s="11">
        <v>65.331216261933989</v>
      </c>
      <c r="L89" s="11">
        <v>7.1835715368250579</v>
      </c>
      <c r="M89" s="11">
        <v>20.503832670906974</v>
      </c>
      <c r="N89" s="11">
        <v>40.380581017748497</v>
      </c>
      <c r="O89" s="11">
        <v>39.115586311344515</v>
      </c>
      <c r="P89" s="7">
        <v>41.4</v>
      </c>
      <c r="Q89" s="7">
        <v>33.700000000000003</v>
      </c>
    </row>
    <row r="90" spans="1:17" x14ac:dyDescent="0.25">
      <c r="A90" s="1" t="s">
        <v>132</v>
      </c>
      <c r="B90" s="2" t="s">
        <v>133</v>
      </c>
      <c r="C90" s="2" t="str">
        <f t="shared" si="2"/>
        <v>2014</v>
      </c>
      <c r="D90" s="2" t="str">
        <f t="shared" si="3"/>
        <v>D</v>
      </c>
      <c r="E90" s="3">
        <v>0.17034811999999999</v>
      </c>
      <c r="F90" s="4">
        <v>37.18568981</v>
      </c>
      <c r="G90" s="4">
        <v>45.810127260000002</v>
      </c>
      <c r="H90" s="5">
        <v>5656.24722718674</v>
      </c>
      <c r="I90" s="5">
        <v>6097.2854981799601</v>
      </c>
      <c r="J90" s="6">
        <v>1.4897534623742104E-2</v>
      </c>
      <c r="K90" s="4">
        <v>13.20670396</v>
      </c>
      <c r="L90" s="4">
        <v>21.125216779999999</v>
      </c>
      <c r="M90" s="4">
        <v>21.759304400000001</v>
      </c>
      <c r="N90" s="4">
        <v>31.66982234</v>
      </c>
      <c r="O90" s="4">
        <v>46.570867300000003</v>
      </c>
      <c r="P90" s="7">
        <v>17.7</v>
      </c>
      <c r="Q90" s="7"/>
    </row>
    <row r="91" spans="1:17" x14ac:dyDescent="0.25">
      <c r="A91" s="1" t="s">
        <v>134</v>
      </c>
      <c r="B91" s="2" t="s">
        <v>135</v>
      </c>
      <c r="C91" s="2" t="str">
        <f t="shared" si="2"/>
        <v>2014</v>
      </c>
      <c r="D91" s="2" t="str">
        <f t="shared" si="3"/>
        <v>N</v>
      </c>
      <c r="E91" s="3">
        <v>1.60667E-2</v>
      </c>
      <c r="F91" s="4">
        <v>3.8850199999999999</v>
      </c>
      <c r="G91" s="4">
        <v>41.355580000000003</v>
      </c>
      <c r="H91" s="5">
        <v>53814.895639733601</v>
      </c>
      <c r="I91" s="5">
        <v>55358.806977806104</v>
      </c>
      <c r="J91" s="6">
        <v>5.2153472788631916E-3</v>
      </c>
      <c r="K91" s="4">
        <v>0.32077919999999999</v>
      </c>
      <c r="L91" s="4">
        <v>17.446449999999999</v>
      </c>
      <c r="M91" s="4">
        <v>35.248062599999997</v>
      </c>
      <c r="N91" s="4">
        <v>39.18562</v>
      </c>
      <c r="O91" s="4">
        <v>25.566313300000001</v>
      </c>
      <c r="P91" s="7">
        <v>0</v>
      </c>
      <c r="Q91" s="7">
        <v>0.1</v>
      </c>
    </row>
    <row r="92" spans="1:17" x14ac:dyDescent="0.25">
      <c r="A92" s="1" t="s">
        <v>136</v>
      </c>
      <c r="B92" s="2" t="s">
        <v>137</v>
      </c>
      <c r="C92" s="2" t="str">
        <f t="shared" si="2"/>
        <v>2012</v>
      </c>
      <c r="D92" s="2" t="str">
        <f t="shared" si="3"/>
        <v>D</v>
      </c>
      <c r="E92" s="3">
        <v>0.18077140999999999</v>
      </c>
      <c r="F92" s="4">
        <v>37.264919280000001</v>
      </c>
      <c r="G92" s="4">
        <v>48.509809369999999</v>
      </c>
      <c r="H92" s="5">
        <v>255.098122878818</v>
      </c>
      <c r="I92" s="5">
        <v>300.41710916280402</v>
      </c>
      <c r="J92" s="6">
        <v>1.9997123628854752E-2</v>
      </c>
      <c r="K92" s="4">
        <v>16.081012789999999</v>
      </c>
      <c r="L92" s="4">
        <v>22.253407540000001</v>
      </c>
      <c r="M92" s="4">
        <v>20.75811625</v>
      </c>
      <c r="N92" s="4">
        <v>31.61280155</v>
      </c>
      <c r="O92" s="4">
        <v>47.629079220000001</v>
      </c>
      <c r="P92" s="7">
        <v>42.4</v>
      </c>
      <c r="Q92" s="7">
        <v>19.100000000000001</v>
      </c>
    </row>
    <row r="93" spans="1:17" x14ac:dyDescent="0.25">
      <c r="A93" s="1" t="s">
        <v>138</v>
      </c>
      <c r="B93" s="2" t="s">
        <v>139</v>
      </c>
      <c r="C93" s="2" t="str">
        <f t="shared" si="2"/>
        <v>2014</v>
      </c>
      <c r="D93" s="2" t="str">
        <f t="shared" si="3"/>
        <v>M</v>
      </c>
      <c r="E93" s="3">
        <v>0.11167630000000001</v>
      </c>
      <c r="F93" s="4">
        <v>24.266834559999999</v>
      </c>
      <c r="G93" s="4">
        <v>46.0201323</v>
      </c>
      <c r="H93" s="5">
        <v>1228.9661720997999</v>
      </c>
      <c r="I93" s="5">
        <v>1383.7371309033299</v>
      </c>
      <c r="J93" s="6">
        <v>1.3276818208396435E-2</v>
      </c>
      <c r="K93" s="4">
        <v>9.3790955799999995</v>
      </c>
      <c r="L93" s="4">
        <v>21.305386720000001</v>
      </c>
      <c r="M93" s="4">
        <v>23.40903282</v>
      </c>
      <c r="N93" s="4">
        <v>20.15032321</v>
      </c>
      <c r="O93" s="4">
        <v>56.440639500000003</v>
      </c>
      <c r="P93" s="7">
        <v>40.9</v>
      </c>
      <c r="Q93" s="7">
        <v>39.6</v>
      </c>
    </row>
    <row r="94" spans="1:17" x14ac:dyDescent="0.25">
      <c r="A94" s="1" t="s">
        <v>140</v>
      </c>
      <c r="B94" s="2" t="s">
        <v>133</v>
      </c>
      <c r="C94" s="2" t="str">
        <f t="shared" si="2"/>
        <v>2014</v>
      </c>
      <c r="D94" s="2" t="str">
        <f t="shared" si="3"/>
        <v>D</v>
      </c>
      <c r="E94" s="6">
        <v>1.9681797048176283E-2</v>
      </c>
      <c r="F94" s="11">
        <v>5.2386201066005551</v>
      </c>
      <c r="G94" s="11">
        <v>37.570575166116008</v>
      </c>
      <c r="H94" s="5">
        <v>5007.7187058125801</v>
      </c>
      <c r="I94" s="5">
        <v>5629.6901177384898</v>
      </c>
      <c r="J94" s="6">
        <v>4.3888906948268414E-3</v>
      </c>
      <c r="K94" s="11">
        <v>0.58326486998879878</v>
      </c>
      <c r="L94" s="11">
        <v>6.0897838019369921</v>
      </c>
      <c r="M94" s="11">
        <v>40.017861536524855</v>
      </c>
      <c r="N94" s="11">
        <v>53.080045731580398</v>
      </c>
      <c r="O94" s="11">
        <v>6.9020927318947427</v>
      </c>
      <c r="P94" s="7">
        <v>32.5</v>
      </c>
      <c r="Q94" s="7">
        <v>3.8</v>
      </c>
    </row>
    <row r="95" spans="1:17" x14ac:dyDescent="0.25">
      <c r="A95" s="1" t="s">
        <v>141</v>
      </c>
      <c r="B95" s="2" t="s">
        <v>142</v>
      </c>
      <c r="C95" s="2" t="str">
        <f t="shared" si="2"/>
        <v>2014</v>
      </c>
      <c r="D95" s="2" t="str">
        <f t="shared" si="3"/>
        <v>M</v>
      </c>
      <c r="E95" s="3">
        <v>3.246251E-2</v>
      </c>
      <c r="F95" s="4">
        <v>7.8608855599999998</v>
      </c>
      <c r="G95" s="4">
        <v>41.296249629999998</v>
      </c>
      <c r="H95" s="5">
        <v>488.12373267844498</v>
      </c>
      <c r="I95" s="5">
        <v>494.66438250864297</v>
      </c>
      <c r="J95" s="6">
        <v>9.2106088995933533E-3</v>
      </c>
      <c r="K95" s="4">
        <v>1.66463926</v>
      </c>
      <c r="L95" s="4">
        <v>9.8907351499999994</v>
      </c>
      <c r="M95" s="4">
        <v>15.493796769999999</v>
      </c>
      <c r="N95" s="4">
        <v>43.3938086</v>
      </c>
      <c r="O95" s="4">
        <v>41.112393140000002</v>
      </c>
      <c r="P95" s="7">
        <v>26.2</v>
      </c>
      <c r="Q95" s="7">
        <v>1.3</v>
      </c>
    </row>
    <row r="96" spans="1:17" x14ac:dyDescent="0.25">
      <c r="A96" s="1" t="s">
        <v>143</v>
      </c>
      <c r="B96" s="2" t="s">
        <v>142</v>
      </c>
      <c r="C96" s="2" t="str">
        <f t="shared" si="2"/>
        <v>2014</v>
      </c>
      <c r="D96" s="2" t="str">
        <f t="shared" si="3"/>
        <v>M</v>
      </c>
      <c r="E96" s="3">
        <v>8.1271319999999994E-2</v>
      </c>
      <c r="F96" s="4">
        <v>19.213774799999999</v>
      </c>
      <c r="G96" s="4">
        <v>42.298465970000002</v>
      </c>
      <c r="H96" s="5">
        <v>216.32116565202</v>
      </c>
      <c r="I96" s="5">
        <v>226.84839286494</v>
      </c>
      <c r="J96" s="6">
        <v>9.2476801946759224E-3</v>
      </c>
      <c r="K96" s="4">
        <v>4.3568398799999999</v>
      </c>
      <c r="L96" s="4">
        <v>20.85312605</v>
      </c>
      <c r="M96" s="4">
        <v>29.278105499999999</v>
      </c>
      <c r="N96" s="4">
        <v>17.88565964</v>
      </c>
      <c r="O96" s="4">
        <v>52.836239339999999</v>
      </c>
      <c r="P96" s="7">
        <v>58.9</v>
      </c>
      <c r="Q96" s="7">
        <v>29.2</v>
      </c>
    </row>
    <row r="97" spans="1:17" x14ac:dyDescent="0.25">
      <c r="A97" s="1" t="s">
        <v>144</v>
      </c>
      <c r="B97" s="2" t="s">
        <v>137</v>
      </c>
      <c r="C97" s="2" t="str">
        <f t="shared" si="2"/>
        <v>2012</v>
      </c>
      <c r="D97" s="2" t="str">
        <f t="shared" si="3"/>
        <v>D</v>
      </c>
      <c r="E97" s="6">
        <v>6.969536228161026E-2</v>
      </c>
      <c r="F97" s="11">
        <v>15.601549598041251</v>
      </c>
      <c r="G97" s="11">
        <v>44.672076862390902</v>
      </c>
      <c r="H97" s="5">
        <v>286.55444158068002</v>
      </c>
      <c r="I97" s="5">
        <v>357.67691371120799</v>
      </c>
      <c r="J97" s="8">
        <v>1.2999999999999999E-2</v>
      </c>
      <c r="K97" s="11">
        <v>5.0976927856598921</v>
      </c>
      <c r="L97" s="11">
        <v>18.411281021047376</v>
      </c>
      <c r="M97" s="11">
        <v>32.650009400515188</v>
      </c>
      <c r="N97" s="11">
        <v>21.38536694666734</v>
      </c>
      <c r="O97" s="11">
        <v>45.964623652817451</v>
      </c>
      <c r="P97" s="7">
        <v>33.4</v>
      </c>
      <c r="Q97" s="7">
        <v>3.4</v>
      </c>
    </row>
    <row r="98" spans="1:17" x14ac:dyDescent="0.25">
      <c r="A98" s="1" t="s">
        <v>145</v>
      </c>
      <c r="B98" s="2" t="s">
        <v>146</v>
      </c>
      <c r="C98" s="2" t="str">
        <f t="shared" si="2"/>
        <v>2014</v>
      </c>
      <c r="D98" s="2" t="str">
        <f t="shared" si="3"/>
        <v>D</v>
      </c>
      <c r="E98" s="3">
        <v>0.13351782000000001</v>
      </c>
      <c r="F98" s="4">
        <v>28.881827000000001</v>
      </c>
      <c r="G98" s="4">
        <v>46.229007840000001</v>
      </c>
      <c r="H98" s="5">
        <v>4621.4120418248904</v>
      </c>
      <c r="I98" s="5">
        <v>5014.6701752578601</v>
      </c>
      <c r="J98" s="6">
        <v>1.3300375081598759E-2</v>
      </c>
      <c r="K98" s="4">
        <v>11.215379090000001</v>
      </c>
      <c r="L98" s="4">
        <v>21.08764648</v>
      </c>
      <c r="M98" s="4">
        <v>26.325017209999999</v>
      </c>
      <c r="N98" s="4">
        <v>35.001987219999997</v>
      </c>
      <c r="O98" s="4">
        <v>38.672998550000003</v>
      </c>
      <c r="P98" s="7">
        <v>59.3</v>
      </c>
      <c r="Q98" s="7">
        <v>8.8000000000000007</v>
      </c>
    </row>
    <row r="99" spans="1:17" x14ac:dyDescent="0.25">
      <c r="A99" s="1" t="s">
        <v>147</v>
      </c>
      <c r="B99" s="2" t="s">
        <v>148</v>
      </c>
      <c r="C99" s="2" t="str">
        <f t="shared" si="2"/>
        <v>2015</v>
      </c>
      <c r="D99" s="2" t="str">
        <f t="shared" si="3"/>
        <v>M</v>
      </c>
      <c r="E99" s="6">
        <v>1.610632661999114E-3</v>
      </c>
      <c r="F99" s="11">
        <v>0.45297789690639773</v>
      </c>
      <c r="G99" s="11">
        <v>35.556539800261625</v>
      </c>
      <c r="H99" s="5">
        <v>80.792725499033693</v>
      </c>
      <c r="I99" s="5">
        <v>85.971775807919698</v>
      </c>
      <c r="J99" s="12"/>
      <c r="K99" s="11">
        <v>0</v>
      </c>
      <c r="L99" s="11">
        <v>1.8000207693194128</v>
      </c>
      <c r="M99" s="11">
        <v>90.443427144889228</v>
      </c>
      <c r="N99" s="11">
        <v>3.1135251276186895</v>
      </c>
      <c r="O99" s="11">
        <v>6.4430477274920941</v>
      </c>
      <c r="P99" s="7">
        <v>5.3</v>
      </c>
      <c r="Q99" s="7">
        <v>0</v>
      </c>
    </row>
    <row r="100" spans="1:17" x14ac:dyDescent="0.25">
      <c r="A100" s="1" t="s">
        <v>149</v>
      </c>
      <c r="B100" s="2" t="s">
        <v>133</v>
      </c>
      <c r="C100" s="2" t="str">
        <f t="shared" si="2"/>
        <v>2014</v>
      </c>
      <c r="D100" s="2" t="str">
        <f t="shared" si="3"/>
        <v>D</v>
      </c>
      <c r="E100" s="6">
        <v>0.17077607496414099</v>
      </c>
      <c r="F100" s="11">
        <v>37.477145449941155</v>
      </c>
      <c r="G100" s="11">
        <v>45.568058322971652</v>
      </c>
      <c r="H100" s="5">
        <v>17176.473958954699</v>
      </c>
      <c r="I100" s="5">
        <v>19482.786383916999</v>
      </c>
      <c r="J100" s="6">
        <v>1.3773896731436253E-2</v>
      </c>
      <c r="K100" s="11">
        <v>12.439542528301843</v>
      </c>
      <c r="L100" s="11">
        <v>35.786774341075414</v>
      </c>
      <c r="M100" s="11">
        <v>23.519400410801243</v>
      </c>
      <c r="N100" s="11">
        <v>14.971714592331766</v>
      </c>
      <c r="O100" s="11">
        <v>61.508884996866968</v>
      </c>
      <c r="P100" s="7">
        <v>36.1</v>
      </c>
      <c r="Q100" s="7">
        <v>37.1</v>
      </c>
    </row>
    <row r="101" spans="1:17" x14ac:dyDescent="0.25">
      <c r="A101" s="1" t="s">
        <v>150</v>
      </c>
      <c r="B101" s="2" t="s">
        <v>151</v>
      </c>
      <c r="C101" s="2" t="str">
        <f t="shared" si="2"/>
        <v>2014</v>
      </c>
      <c r="D101" s="2" t="str">
        <f t="shared" si="3"/>
        <v>P</v>
      </c>
      <c r="E101" s="6">
        <v>7.4214651249349117E-3</v>
      </c>
      <c r="F101" s="11">
        <v>1.9985189661383629</v>
      </c>
      <c r="G101" s="11">
        <v>37.134823203086853</v>
      </c>
      <c r="H101" s="5">
        <v>121.86497004192</v>
      </c>
      <c r="I101" s="5">
        <v>132.98029285663901</v>
      </c>
      <c r="J101" s="6">
        <v>2.7764905244112015E-3</v>
      </c>
      <c r="K101" s="11">
        <v>9.2901266179978848E-2</v>
      </c>
      <c r="L101" s="11">
        <v>11.362983286380768</v>
      </c>
      <c r="M101" s="11">
        <v>38.995090126991272</v>
      </c>
      <c r="N101" s="11">
        <v>48.568537831306458</v>
      </c>
      <c r="O101" s="11">
        <v>12.43637278676033</v>
      </c>
      <c r="P101" s="7"/>
      <c r="Q101" s="7"/>
    </row>
    <row r="102" spans="1:17" x14ac:dyDescent="0.25">
      <c r="A102" s="1" t="s">
        <v>152</v>
      </c>
      <c r="B102" s="2" t="s">
        <v>123</v>
      </c>
      <c r="C102" s="2" t="str">
        <f t="shared" si="2"/>
        <v>2012</v>
      </c>
      <c r="D102" s="2" t="str">
        <f t="shared" si="3"/>
        <v>M</v>
      </c>
      <c r="E102" s="3">
        <v>3.5339099999999999E-3</v>
      </c>
      <c r="F102" s="4">
        <v>0.94363317000000002</v>
      </c>
      <c r="G102" s="4">
        <v>37.44998872</v>
      </c>
      <c r="H102" s="5">
        <v>33.095017611254697</v>
      </c>
      <c r="I102" s="5">
        <v>29.109639535749899</v>
      </c>
      <c r="J102" s="6"/>
      <c r="K102" s="4">
        <v>6.3273839999999998E-2</v>
      </c>
      <c r="L102" s="4">
        <v>3.69973332</v>
      </c>
      <c r="M102" s="4">
        <v>9.1834820799999992</v>
      </c>
      <c r="N102" s="4">
        <v>42.38091111</v>
      </c>
      <c r="O102" s="4">
        <v>48.43560755</v>
      </c>
      <c r="P102" s="7">
        <v>26.8</v>
      </c>
      <c r="Q102" s="7">
        <v>0</v>
      </c>
    </row>
    <row r="103" spans="1:17" x14ac:dyDescent="0.25">
      <c r="A103" s="1" t="s">
        <v>153</v>
      </c>
      <c r="B103" s="2" t="s">
        <v>154</v>
      </c>
      <c r="C103" s="2" t="str">
        <f t="shared" si="2"/>
        <v>2011</v>
      </c>
      <c r="D103" s="2" t="str">
        <f t="shared" si="3"/>
        <v>D</v>
      </c>
      <c r="E103" s="6">
        <v>0.41695541215125098</v>
      </c>
      <c r="F103" s="11">
        <v>73.136586625705661</v>
      </c>
      <c r="G103" s="11">
        <v>57.010510250515537</v>
      </c>
      <c r="H103" s="5">
        <v>17377.560888317701</v>
      </c>
      <c r="I103" s="5">
        <v>22802.699775943402</v>
      </c>
      <c r="J103" s="6">
        <v>2.3477073758840561E-2</v>
      </c>
      <c r="K103" s="11">
        <v>49.883057527707344</v>
      </c>
      <c r="L103" s="11">
        <v>13.288923941544606</v>
      </c>
      <c r="M103" s="11">
        <v>18.004801088472419</v>
      </c>
      <c r="N103" s="11">
        <v>32.107004941944737</v>
      </c>
      <c r="O103" s="11">
        <v>49.888193969582822</v>
      </c>
      <c r="P103" s="7">
        <v>46.1</v>
      </c>
      <c r="Q103" s="7">
        <v>63.7</v>
      </c>
    </row>
    <row r="104" spans="1:17" x14ac:dyDescent="0.25">
      <c r="A104" s="1" t="s">
        <v>155</v>
      </c>
      <c r="B104" s="2" t="s">
        <v>156</v>
      </c>
      <c r="C104" s="2" t="str">
        <f t="shared" si="2"/>
        <v>2013</v>
      </c>
      <c r="D104" s="2" t="str">
        <f t="shared" si="3"/>
        <v>D</v>
      </c>
      <c r="E104" s="6">
        <v>0.18473453488526181</v>
      </c>
      <c r="F104" s="11">
        <v>40.88101083216047</v>
      </c>
      <c r="G104" s="11">
        <v>45.188348116855749</v>
      </c>
      <c r="H104" s="5">
        <v>901.22597184843301</v>
      </c>
      <c r="I104" s="5">
        <v>1017.56842294931</v>
      </c>
      <c r="J104" s="6">
        <v>1.2638721615076065E-2</v>
      </c>
      <c r="K104" s="11">
        <v>13.076538168426733</v>
      </c>
      <c r="L104" s="11">
        <v>19.218428980779283</v>
      </c>
      <c r="M104" s="11">
        <v>31.644843627545676</v>
      </c>
      <c r="N104" s="11">
        <v>13.917580955718723</v>
      </c>
      <c r="O104" s="11">
        <v>54.437575416735584</v>
      </c>
      <c r="P104" s="7">
        <v>17.399999999999999</v>
      </c>
      <c r="Q104" s="7">
        <v>13.8</v>
      </c>
    </row>
    <row r="105" spans="1:17" x14ac:dyDescent="0.25">
      <c r="A105" s="1" t="s">
        <v>157</v>
      </c>
      <c r="B105" s="2" t="s">
        <v>158</v>
      </c>
      <c r="C105" s="2" t="str">
        <f t="shared" si="2"/>
        <v>2011</v>
      </c>
      <c r="D105" s="2" t="str">
        <f t="shared" si="3"/>
        <v>D</v>
      </c>
      <c r="E105" s="6">
        <v>7.4494891669896243E-2</v>
      </c>
      <c r="F105" s="11">
        <v>16.460199804551674</v>
      </c>
      <c r="G105" s="11">
        <v>45.257586514409425</v>
      </c>
      <c r="H105" s="5">
        <v>992.64996135278602</v>
      </c>
      <c r="I105" s="5">
        <v>1112.0338152782101</v>
      </c>
      <c r="J105" s="6">
        <v>1.3273946009576321E-2</v>
      </c>
      <c r="K105" s="11">
        <v>5.6079434648101794</v>
      </c>
      <c r="L105" s="11">
        <v>13.360173416816098</v>
      </c>
      <c r="M105" s="11">
        <v>11.460148673368469</v>
      </c>
      <c r="N105" s="11">
        <v>36.234324103251922</v>
      </c>
      <c r="O105" s="11">
        <v>52.305527223379606</v>
      </c>
      <c r="P105" s="7">
        <v>24.9</v>
      </c>
      <c r="Q105" s="7">
        <v>3.4</v>
      </c>
    </row>
    <row r="106" spans="1:17" x14ac:dyDescent="0.25">
      <c r="A106" s="1" t="s">
        <v>159</v>
      </c>
      <c r="B106" s="2" t="s">
        <v>137</v>
      </c>
      <c r="C106" s="2" t="str">
        <f t="shared" si="2"/>
        <v>2012</v>
      </c>
      <c r="D106" s="2" t="str">
        <f t="shared" si="3"/>
        <v>D</v>
      </c>
      <c r="E106" s="6">
        <v>0.60127981222029625</v>
      </c>
      <c r="F106" s="11">
        <v>90.97115762490219</v>
      </c>
      <c r="G106" s="11">
        <v>66.095653602598929</v>
      </c>
      <c r="H106" s="5">
        <v>16333.331891706301</v>
      </c>
      <c r="I106" s="5">
        <v>22136.593089371701</v>
      </c>
      <c r="J106" s="6">
        <v>2.6331678032875061E-2</v>
      </c>
      <c r="K106" s="11">
        <v>76.270691407930329</v>
      </c>
      <c r="L106" s="11">
        <v>4.8551351601016197</v>
      </c>
      <c r="M106" s="11">
        <v>21.440815119164672</v>
      </c>
      <c r="N106" s="11">
        <v>36.725872568484888</v>
      </c>
      <c r="O106" s="11">
        <v>41.833312312350408</v>
      </c>
      <c r="P106" s="7">
        <v>40.799999999999997</v>
      </c>
      <c r="Q106" s="7">
        <v>41.4</v>
      </c>
    </row>
    <row r="107" spans="1:17" x14ac:dyDescent="0.25">
      <c r="A107" s="1" t="s">
        <v>160</v>
      </c>
      <c r="B107" s="2" t="s">
        <v>123</v>
      </c>
      <c r="C107" s="2" t="str">
        <f t="shared" si="2"/>
        <v>2012</v>
      </c>
      <c r="D107" s="2" t="str">
        <f t="shared" si="3"/>
        <v>M</v>
      </c>
      <c r="E107" s="3">
        <v>7.20186E-3</v>
      </c>
      <c r="F107" s="4">
        <v>1.92113109</v>
      </c>
      <c r="G107" s="4">
        <v>37.487614149999999</v>
      </c>
      <c r="H107" s="5">
        <v>3.3259389882515999</v>
      </c>
      <c r="I107" s="5">
        <v>3.4433777317833001</v>
      </c>
      <c r="J107" s="6"/>
      <c r="K107" s="4">
        <v>0</v>
      </c>
      <c r="L107" s="4">
        <v>1.6434136800000001</v>
      </c>
      <c r="M107" s="4">
        <v>69.475311039999994</v>
      </c>
      <c r="N107" s="4">
        <v>7.52609745</v>
      </c>
      <c r="O107" s="4">
        <v>22.99859524</v>
      </c>
      <c r="P107" s="7">
        <v>25</v>
      </c>
      <c r="Q107" s="7">
        <v>4.5999999999999996</v>
      </c>
    </row>
    <row r="108" spans="1:17" x14ac:dyDescent="0.25">
      <c r="A108" s="1" t="s">
        <v>161</v>
      </c>
      <c r="B108" s="2" t="s">
        <v>125</v>
      </c>
      <c r="C108" s="2" t="str">
        <f t="shared" si="2"/>
        <v>2010</v>
      </c>
      <c r="D108" s="2" t="str">
        <f t="shared" si="3"/>
        <v>M</v>
      </c>
      <c r="E108" s="3">
        <v>0.58015746000000001</v>
      </c>
      <c r="F108" s="4">
        <v>91.862887139999998</v>
      </c>
      <c r="G108" s="4">
        <v>63.154715299999999</v>
      </c>
      <c r="H108" s="5">
        <v>8923.9457622767095</v>
      </c>
      <c r="I108" s="5">
        <v>9743.1863388221991</v>
      </c>
      <c r="J108" s="6">
        <v>2.3142077028751373E-2</v>
      </c>
      <c r="K108" s="4">
        <v>74.343174700000006</v>
      </c>
      <c r="L108" s="4">
        <v>6.3365347700000001</v>
      </c>
      <c r="M108" s="4">
        <v>13.98763061</v>
      </c>
      <c r="N108" s="4">
        <v>39.562219380000002</v>
      </c>
      <c r="O108" s="4">
        <v>46.450150010000002</v>
      </c>
      <c r="P108" s="7">
        <v>82.3</v>
      </c>
      <c r="Q108" s="7">
        <v>76.5</v>
      </c>
    </row>
    <row r="109" spans="1:17" x14ac:dyDescent="0.25">
      <c r="A109" s="1" t="s">
        <v>162</v>
      </c>
      <c r="B109" s="2" t="s">
        <v>142</v>
      </c>
      <c r="C109" s="2" t="str">
        <f t="shared" si="2"/>
        <v>2014</v>
      </c>
      <c r="D109" s="2" t="str">
        <f t="shared" si="3"/>
        <v>M</v>
      </c>
      <c r="E109" s="3">
        <v>0.27943960000000001</v>
      </c>
      <c r="F109" s="4">
        <v>52.328044179999999</v>
      </c>
      <c r="G109" s="4">
        <v>53.401499989999998</v>
      </c>
      <c r="H109" s="5">
        <v>19363.0743916336</v>
      </c>
      <c r="I109" s="5">
        <v>23254.837147886701</v>
      </c>
      <c r="J109" s="6">
        <v>2.3479809984564781E-2</v>
      </c>
      <c r="K109" s="4">
        <v>30.878278609999999</v>
      </c>
      <c r="L109" s="4">
        <v>17.660528419999999</v>
      </c>
      <c r="M109" s="4">
        <v>21.06075585</v>
      </c>
      <c r="N109" s="4">
        <v>29.15109992</v>
      </c>
      <c r="O109" s="4">
        <v>49.788141250000002</v>
      </c>
      <c r="P109" s="7">
        <v>46.5</v>
      </c>
      <c r="Q109" s="7">
        <v>12.2</v>
      </c>
    </row>
    <row r="110" spans="1:17" x14ac:dyDescent="0.25">
      <c r="A110" s="1" t="s">
        <v>163</v>
      </c>
      <c r="B110" s="2" t="s">
        <v>164</v>
      </c>
      <c r="C110" s="2" t="str">
        <f t="shared" si="2"/>
        <v>2011</v>
      </c>
      <c r="D110" s="2" t="str">
        <f t="shared" si="3"/>
        <v>M</v>
      </c>
      <c r="E110" s="3">
        <v>2.4179200000000001E-3</v>
      </c>
      <c r="F110" s="4">
        <v>0.63656066</v>
      </c>
      <c r="G110" s="4">
        <v>37.984198329999998</v>
      </c>
      <c r="H110" s="5">
        <v>9.0392886841319999</v>
      </c>
      <c r="I110" s="5">
        <v>9.6639265629701896</v>
      </c>
      <c r="J110" s="6"/>
      <c r="K110" s="4">
        <v>9.9323400000000006E-2</v>
      </c>
      <c r="L110" s="4">
        <v>3.68144363</v>
      </c>
      <c r="M110" s="4">
        <v>45.490643380000002</v>
      </c>
      <c r="N110" s="4">
        <v>34.025755519999997</v>
      </c>
      <c r="O110" s="4">
        <v>20.483601090000001</v>
      </c>
      <c r="P110" s="7"/>
      <c r="Q110" s="7"/>
    </row>
    <row r="111" spans="1:17" x14ac:dyDescent="0.25">
      <c r="A111" s="1" t="s">
        <v>165</v>
      </c>
      <c r="B111" s="2" t="s">
        <v>123</v>
      </c>
      <c r="C111" s="2" t="str">
        <f t="shared" si="2"/>
        <v>2012</v>
      </c>
      <c r="D111" s="2" t="str">
        <f t="shared" si="3"/>
        <v>M</v>
      </c>
      <c r="E111" s="6">
        <v>8.4043175883925434E-4</v>
      </c>
      <c r="F111" s="11">
        <v>0.24423733661568256</v>
      </c>
      <c r="G111" s="11">
        <v>34.410453802225497</v>
      </c>
      <c r="H111" s="5">
        <v>110.898957214601</v>
      </c>
      <c r="I111" s="5">
        <v>107.24379892399401</v>
      </c>
      <c r="J111" s="12"/>
      <c r="K111" s="11">
        <v>0</v>
      </c>
      <c r="L111" s="11">
        <v>0.41862714517387084</v>
      </c>
      <c r="M111" s="11">
        <v>60.483237425624687</v>
      </c>
      <c r="N111" s="11">
        <v>28.359217869429273</v>
      </c>
      <c r="O111" s="11">
        <v>11.15754470494605</v>
      </c>
      <c r="P111" s="7">
        <v>1.1000000000000001</v>
      </c>
      <c r="Q111" s="7">
        <v>0</v>
      </c>
    </row>
    <row r="112" spans="1:17" x14ac:dyDescent="0.25">
      <c r="A112" s="1" t="s">
        <v>166</v>
      </c>
      <c r="B112" s="2" t="s">
        <v>156</v>
      </c>
      <c r="C112" s="2" t="str">
        <f t="shared" si="2"/>
        <v>2013</v>
      </c>
      <c r="D112" s="2" t="str">
        <f t="shared" si="3"/>
        <v>D</v>
      </c>
      <c r="E112" s="6">
        <v>0.24516646145798612</v>
      </c>
      <c r="F112" s="11">
        <v>48.466428783364883</v>
      </c>
      <c r="G112" s="11">
        <v>50.584800162155638</v>
      </c>
      <c r="H112" s="5">
        <v>13078.1821113237</v>
      </c>
      <c r="I112" s="5">
        <v>15646.924161892401</v>
      </c>
      <c r="J112" s="6">
        <v>2.1178383380174637E-2</v>
      </c>
      <c r="K112" s="11">
        <v>24.349763802993664</v>
      </c>
      <c r="L112" s="11">
        <v>22.285696464732212</v>
      </c>
      <c r="M112" s="11">
        <v>28.953190148488755</v>
      </c>
      <c r="N112" s="11">
        <v>30.414852998338567</v>
      </c>
      <c r="O112" s="11">
        <v>40.631956853172653</v>
      </c>
      <c r="P112" s="7">
        <v>48.6</v>
      </c>
      <c r="Q112" s="7">
        <v>18.3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314BA8-1EBE-4EB1-BCE1-1D0432BB41F5}">
  <dimension ref="A1:O2"/>
  <sheetViews>
    <sheetView topLeftCell="A15" workbookViewId="0">
      <selection activeCell="G1" sqref="G1"/>
    </sheetView>
  </sheetViews>
  <sheetFormatPr defaultRowHeight="15" x14ac:dyDescent="0.25"/>
  <sheetData>
    <row r="1" spans="1:15" x14ac:dyDescent="0.25">
      <c r="A1" t="s">
        <v>0</v>
      </c>
      <c r="B1" t="s">
        <v>1</v>
      </c>
      <c r="C1" t="s">
        <v>2</v>
      </c>
      <c r="D1" t="s">
        <v>3</v>
      </c>
      <c r="E1" t="s">
        <v>5</v>
      </c>
      <c r="F1" t="s">
        <v>213</v>
      </c>
      <c r="G1" t="s">
        <v>214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</row>
    <row r="2" spans="1:15" x14ac:dyDescent="0.25">
      <c r="A2" t="s">
        <v>167</v>
      </c>
      <c r="B2" s="2" t="s">
        <v>168</v>
      </c>
      <c r="C2" s="8">
        <v>9.3640899999999999E-2</v>
      </c>
      <c r="D2" s="13">
        <v>19.125869999999999</v>
      </c>
      <c r="E2" s="9">
        <v>48.960360000000001</v>
      </c>
      <c r="F2" s="15">
        <v>1099360.7822748038</v>
      </c>
      <c r="G2" s="15">
        <v>1162445.6461938804</v>
      </c>
      <c r="H2" s="14">
        <v>1.74734E-2</v>
      </c>
      <c r="I2" s="9">
        <v>8.5225360000000006</v>
      </c>
      <c r="J2" s="9">
        <v>14.949579999999999</v>
      </c>
      <c r="K2" s="9">
        <v>24.92427</v>
      </c>
      <c r="L2" s="9">
        <v>31.32199</v>
      </c>
      <c r="M2" s="9">
        <v>43.753740000000001</v>
      </c>
      <c r="N2" s="9">
        <v>20.51042</v>
      </c>
      <c r="O2" s="9">
        <v>14.227499999999999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615B0B-79B9-498F-A1F6-C5DF9CCE850A}">
  <dimension ref="A1:O7"/>
  <sheetViews>
    <sheetView workbookViewId="0">
      <selection activeCell="O1" sqref="O1"/>
    </sheetView>
  </sheetViews>
  <sheetFormatPr defaultRowHeight="15" x14ac:dyDescent="0.25"/>
  <sheetData>
    <row r="1" spans="1:15" x14ac:dyDescent="0.25">
      <c r="A1" t="s">
        <v>0</v>
      </c>
      <c r="B1" t="s">
        <v>1</v>
      </c>
      <c r="C1" t="s">
        <v>2</v>
      </c>
      <c r="D1" t="s">
        <v>3</v>
      </c>
      <c r="E1" t="s">
        <v>5</v>
      </c>
      <c r="F1" t="s">
        <v>213</v>
      </c>
      <c r="G1" t="s">
        <v>214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</row>
    <row r="2" spans="1:15" x14ac:dyDescent="0.25">
      <c r="A2" s="1" t="s">
        <v>169</v>
      </c>
      <c r="C2" s="3">
        <v>7.3658500000000002E-2</v>
      </c>
      <c r="D2" s="4">
        <v>15.05762</v>
      </c>
      <c r="E2" s="4">
        <v>48.917769999999997</v>
      </c>
      <c r="F2" s="5">
        <v>44118.55</v>
      </c>
      <c r="G2" s="5">
        <v>51444.49</v>
      </c>
      <c r="H2" s="14">
        <v>1.8625900000000001E-2</v>
      </c>
      <c r="I2" s="4">
        <v>6.8470500000000003</v>
      </c>
      <c r="J2" s="4">
        <v>8.9441240000000004</v>
      </c>
      <c r="K2" s="4">
        <v>26.091480000000001</v>
      </c>
      <c r="L2" s="4">
        <v>34.292789999999997</v>
      </c>
      <c r="M2" s="4">
        <v>39.615729999999999</v>
      </c>
      <c r="N2" s="4">
        <v>26.419730000000001</v>
      </c>
      <c r="O2" s="4">
        <v>4.9899789999999999</v>
      </c>
    </row>
    <row r="3" spans="1:15" x14ac:dyDescent="0.25">
      <c r="A3" s="1" t="s">
        <v>170</v>
      </c>
      <c r="C3" s="3">
        <v>2.2360999999999999E-2</v>
      </c>
      <c r="D3" s="4">
        <v>5.2512429999999997</v>
      </c>
      <c r="E3" s="4">
        <v>42.582320000000003</v>
      </c>
      <c r="F3" s="5">
        <v>105152.9</v>
      </c>
      <c r="G3" s="5">
        <v>108650.5</v>
      </c>
      <c r="H3" s="14">
        <v>8.7436000000000007E-3</v>
      </c>
      <c r="I3" s="4">
        <v>0.99565519999999996</v>
      </c>
      <c r="J3" s="4">
        <v>14.379099999999999</v>
      </c>
      <c r="K3" s="4">
        <v>27.919440000000002</v>
      </c>
      <c r="L3" s="4">
        <v>35.241579999999999</v>
      </c>
      <c r="M3" s="4">
        <v>36.838979999999999</v>
      </c>
      <c r="N3" s="4">
        <v>3.849685</v>
      </c>
      <c r="O3" s="4">
        <v>0.86070619999999998</v>
      </c>
    </row>
    <row r="4" spans="1:15" x14ac:dyDescent="0.25">
      <c r="A4" s="1" t="s">
        <v>171</v>
      </c>
      <c r="C4" s="3">
        <v>3.7910999999999999E-3</v>
      </c>
      <c r="D4" s="4">
        <v>0.99832399999999999</v>
      </c>
      <c r="E4" s="4">
        <v>37.974670000000003</v>
      </c>
      <c r="F4" s="5">
        <v>1072.162</v>
      </c>
      <c r="G4" s="5">
        <v>1108.6110000000001</v>
      </c>
      <c r="H4" s="14">
        <v>3.9550999999999996E-3</v>
      </c>
      <c r="I4" s="4">
        <v>7.0490999999999998E-2</v>
      </c>
      <c r="J4" s="4">
        <v>3.214038</v>
      </c>
      <c r="K4" s="4">
        <v>53.249899999999997</v>
      </c>
      <c r="L4" s="4">
        <v>24.57311</v>
      </c>
      <c r="M4" s="4">
        <v>22.177</v>
      </c>
      <c r="N4" s="4">
        <v>10.86988</v>
      </c>
      <c r="O4" s="4">
        <v>0.85299139999999996</v>
      </c>
    </row>
    <row r="5" spans="1:15" x14ac:dyDescent="0.25">
      <c r="A5" s="1" t="s">
        <v>172</v>
      </c>
      <c r="C5" s="3">
        <v>2.6706500000000001E-2</v>
      </c>
      <c r="D5" s="4">
        <v>6.3294740000000003</v>
      </c>
      <c r="E5" s="4">
        <v>42.193919999999999</v>
      </c>
      <c r="F5" s="5">
        <v>36054.400000000001</v>
      </c>
      <c r="G5" s="5">
        <v>37373.68</v>
      </c>
      <c r="H5" s="14">
        <v>9.7733000000000004E-3</v>
      </c>
      <c r="I5" s="4">
        <v>1.557542</v>
      </c>
      <c r="J5" s="4">
        <v>6.376182</v>
      </c>
      <c r="K5" s="4">
        <v>39.768000000000001</v>
      </c>
      <c r="L5" s="4">
        <v>24.90907</v>
      </c>
      <c r="M5" s="4">
        <v>35.322929999999999</v>
      </c>
      <c r="N5" s="4">
        <v>40.756419999999999</v>
      </c>
      <c r="O5" s="4">
        <v>4.0148250000000001</v>
      </c>
    </row>
    <row r="6" spans="1:15" x14ac:dyDescent="0.25">
      <c r="A6" s="1" t="s">
        <v>173</v>
      </c>
      <c r="C6" s="6">
        <v>9.1217699999999999E-2</v>
      </c>
      <c r="D6" s="11">
        <v>20.45889</v>
      </c>
      <c r="E6" s="11">
        <v>44.585850000000001</v>
      </c>
      <c r="F6" s="5">
        <v>381056.3</v>
      </c>
      <c r="G6" s="5">
        <v>385103.4</v>
      </c>
      <c r="H6" s="14">
        <v>1.36785E-2</v>
      </c>
      <c r="I6" s="11">
        <v>6.9164349999999999</v>
      </c>
      <c r="J6" s="11">
        <v>17.869019999999999</v>
      </c>
      <c r="K6" s="11">
        <v>27.97221</v>
      </c>
      <c r="L6" s="11">
        <v>33.689630000000001</v>
      </c>
      <c r="M6" s="11">
        <v>38.338169999999998</v>
      </c>
      <c r="N6" s="11">
        <v>22.624400000000001</v>
      </c>
      <c r="O6" s="11">
        <v>19.036840000000002</v>
      </c>
    </row>
    <row r="7" spans="1:15" x14ac:dyDescent="0.25">
      <c r="A7" s="1" t="s">
        <v>174</v>
      </c>
      <c r="C7" s="6">
        <v>0.28598279999999998</v>
      </c>
      <c r="D7" s="11">
        <v>53.42456</v>
      </c>
      <c r="E7" s="11">
        <v>53.53022</v>
      </c>
      <c r="F7" s="5">
        <v>531906.6</v>
      </c>
      <c r="G7" s="5">
        <v>578764.9</v>
      </c>
      <c r="H7" s="14">
        <v>2.20465E-2</v>
      </c>
      <c r="I7" s="11">
        <v>30.879770000000001</v>
      </c>
      <c r="J7" s="11">
        <v>18.736370000000001</v>
      </c>
      <c r="K7" s="11">
        <v>21.898959999999999</v>
      </c>
      <c r="L7" s="11">
        <v>29.51876</v>
      </c>
      <c r="M7" s="11">
        <v>48.582279999999997</v>
      </c>
      <c r="N7" s="11">
        <v>41.096119999999999</v>
      </c>
      <c r="O7" s="11">
        <v>41.052900000000001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6207D0-B1F3-4D09-B3C4-C374CCD34C7C}">
  <dimension ref="A1:P200"/>
  <sheetViews>
    <sheetView zoomScaleNormal="100" workbookViewId="0">
      <selection activeCell="T51" sqref="T51"/>
    </sheetView>
  </sheetViews>
  <sheetFormatPr defaultRowHeight="15" x14ac:dyDescent="0.25"/>
  <sheetData>
    <row r="1" spans="1:1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175</v>
      </c>
      <c r="H1" t="s">
        <v>176</v>
      </c>
      <c r="I1" t="s">
        <v>177</v>
      </c>
      <c r="J1" t="s">
        <v>178</v>
      </c>
      <c r="K1" t="s">
        <v>179</v>
      </c>
      <c r="L1" t="s">
        <v>180</v>
      </c>
      <c r="M1" t="s">
        <v>181</v>
      </c>
      <c r="N1" t="s">
        <v>182</v>
      </c>
      <c r="O1" t="s">
        <v>183</v>
      </c>
      <c r="P1" t="s">
        <v>184</v>
      </c>
    </row>
    <row r="2" spans="1:16" x14ac:dyDescent="0.25">
      <c r="A2" s="16" t="s">
        <v>16</v>
      </c>
      <c r="B2" s="7" t="s">
        <v>186</v>
      </c>
      <c r="C2" s="8">
        <v>7.8036683926113997E-3</v>
      </c>
      <c r="D2" s="9">
        <v>2.06269312659819</v>
      </c>
      <c r="E2" s="21">
        <v>60.448066711425803</v>
      </c>
      <c r="F2" s="9">
        <v>37.832425444114698</v>
      </c>
      <c r="G2" s="9">
        <v>1.28062793738249</v>
      </c>
      <c r="H2" s="9">
        <v>0.26989720111756998</v>
      </c>
      <c r="I2" s="9">
        <v>0.37126763112493</v>
      </c>
      <c r="J2" s="9">
        <v>1.0345250808781199</v>
      </c>
      <c r="K2" s="9">
        <v>1.8489160422303501</v>
      </c>
      <c r="L2" s="9">
        <v>0.99049566099479003</v>
      </c>
      <c r="M2" s="9">
        <v>0.75593906981637005</v>
      </c>
      <c r="N2" s="9">
        <v>0</v>
      </c>
      <c r="O2" s="9">
        <v>1.3195031087170801</v>
      </c>
      <c r="P2" s="9">
        <v>0.26279567342670002</v>
      </c>
    </row>
    <row r="3" spans="1:16" x14ac:dyDescent="0.25">
      <c r="A3" s="16" t="s">
        <v>16</v>
      </c>
      <c r="B3" s="7" t="s">
        <v>17</v>
      </c>
      <c r="C3" s="8">
        <v>2.7298534678840999E-3</v>
      </c>
      <c r="D3" s="9">
        <v>0.69868923748503997</v>
      </c>
      <c r="E3" s="21">
        <v>20.1013793945312</v>
      </c>
      <c r="F3" s="9">
        <v>39.071067957341</v>
      </c>
      <c r="G3" s="9">
        <v>0.45833108077253998</v>
      </c>
      <c r="H3" s="9">
        <v>2.4200349477199999E-3</v>
      </c>
      <c r="I3" s="9">
        <v>0.51636557023628005</v>
      </c>
      <c r="J3" s="9">
        <v>0.39043250216714998</v>
      </c>
      <c r="K3" s="9">
        <v>0.27959882345546999</v>
      </c>
      <c r="L3" s="9">
        <v>0.14388693344143999</v>
      </c>
      <c r="M3" s="9">
        <v>0.20461265869194001</v>
      </c>
      <c r="N3" s="9">
        <v>0</v>
      </c>
      <c r="O3" s="9">
        <v>0.13365115517140999</v>
      </c>
      <c r="P3" s="9">
        <v>4.9339107058559997E-2</v>
      </c>
    </row>
    <row r="4" spans="1:16" x14ac:dyDescent="0.25">
      <c r="A4" s="16" t="s">
        <v>18</v>
      </c>
      <c r="B4" s="7" t="s">
        <v>187</v>
      </c>
      <c r="C4" s="8">
        <v>8.0941828596531006E-3</v>
      </c>
      <c r="D4" s="9">
        <v>2.1049672034949598</v>
      </c>
      <c r="E4" s="21">
        <v>799.90069580078102</v>
      </c>
      <c r="F4" s="9">
        <v>38.452774210515202</v>
      </c>
      <c r="G4" s="9">
        <v>1.19105832352367</v>
      </c>
      <c r="H4" s="9">
        <v>0.35334235739813002</v>
      </c>
      <c r="I4" s="9">
        <v>1.4553935140072101</v>
      </c>
      <c r="J4" s="9">
        <v>0.88958293721816994</v>
      </c>
      <c r="K4" s="9">
        <v>0.15294823497310001</v>
      </c>
      <c r="L4" s="9">
        <v>0.83358190704099999</v>
      </c>
      <c r="M4" s="9">
        <v>0.58188007132417996</v>
      </c>
      <c r="N4" s="9">
        <v>0.33877519331397998</v>
      </c>
      <c r="O4" s="9">
        <v>0.75975068197254003</v>
      </c>
      <c r="P4" s="9">
        <v>0.23446166230466001</v>
      </c>
    </row>
    <row r="5" spans="1:16" x14ac:dyDescent="0.25">
      <c r="A5" s="16" t="s">
        <v>18</v>
      </c>
      <c r="B5" s="7" t="s">
        <v>19</v>
      </c>
      <c r="C5" s="8">
        <v>5.4090931224493998E-3</v>
      </c>
      <c r="D5" s="9">
        <v>1.3808349300643601</v>
      </c>
      <c r="E5" s="21">
        <v>589.69061279296898</v>
      </c>
      <c r="F5" s="9">
        <v>39.172626681722903</v>
      </c>
      <c r="G5" s="9">
        <v>0.78593005603600996</v>
      </c>
      <c r="H5" s="9">
        <v>0.22711809833873001</v>
      </c>
      <c r="I5" s="9">
        <v>0.96104808585798995</v>
      </c>
      <c r="J5" s="9">
        <v>0.63900268486719003</v>
      </c>
      <c r="K5" s="9">
        <v>0.12718890007917999</v>
      </c>
      <c r="L5" s="9">
        <v>0.61622564846158001</v>
      </c>
      <c r="M5" s="9">
        <v>0.41318770531644999</v>
      </c>
      <c r="N5" s="9">
        <v>0.16540577324889999</v>
      </c>
      <c r="O5" s="9">
        <v>0.44245002649196002</v>
      </c>
      <c r="P5" s="9">
        <v>0.13261279150804001</v>
      </c>
    </row>
    <row r="6" spans="1:16" x14ac:dyDescent="0.25">
      <c r="A6" s="16" t="s">
        <v>23</v>
      </c>
      <c r="B6" s="7" t="s">
        <v>131</v>
      </c>
      <c r="C6" s="8">
        <v>1.4206932237347E-3</v>
      </c>
      <c r="D6" s="9">
        <v>0.39585710264127</v>
      </c>
      <c r="E6" s="21">
        <v>11.663109779357899</v>
      </c>
      <c r="F6" s="9">
        <v>35.889042138070501</v>
      </c>
      <c r="G6" s="9">
        <v>0.35732010198488001</v>
      </c>
      <c r="H6" s="9">
        <v>0.14066751853744999</v>
      </c>
      <c r="I6" s="9">
        <v>8.7939112036499994E-3</v>
      </c>
      <c r="J6" s="9">
        <v>0.24637594453030001</v>
      </c>
      <c r="K6" s="9">
        <v>2.8416484419780001E-2</v>
      </c>
      <c r="L6" s="9">
        <v>0.1510092623798</v>
      </c>
      <c r="M6" s="9">
        <v>9.7299563925060006E-2</v>
      </c>
      <c r="N6" s="9">
        <v>0</v>
      </c>
      <c r="O6" s="9">
        <v>0</v>
      </c>
      <c r="P6" s="9">
        <v>2.105006322831E-2</v>
      </c>
    </row>
    <row r="7" spans="1:16" x14ac:dyDescent="0.25">
      <c r="A7" s="16" t="s">
        <v>23</v>
      </c>
      <c r="B7" s="7" t="s">
        <v>15</v>
      </c>
      <c r="C7" s="8">
        <v>6.0407317084530004E-4</v>
      </c>
      <c r="D7" s="9">
        <v>0.16836919680984</v>
      </c>
      <c r="E7" s="21">
        <v>4.8251833915710396</v>
      </c>
      <c r="F7" s="9">
        <v>35.877891104249798</v>
      </c>
      <c r="G7" s="9">
        <v>0.11520013093045001</v>
      </c>
      <c r="H7" s="9">
        <v>0</v>
      </c>
      <c r="I7" s="9">
        <v>2.3525293723599999E-2</v>
      </c>
      <c r="J7" s="9">
        <v>0.10676029881794</v>
      </c>
      <c r="K7" s="9">
        <v>7.2178200412389995E-2</v>
      </c>
      <c r="L7" s="9">
        <v>0.16836919680984</v>
      </c>
      <c r="M7" s="9">
        <v>3.80836042683E-2</v>
      </c>
      <c r="N7" s="9">
        <v>0</v>
      </c>
      <c r="O7" s="9">
        <v>2.3525293723599999E-2</v>
      </c>
      <c r="P7" s="9">
        <v>4.8718241891100002E-2</v>
      </c>
    </row>
    <row r="8" spans="1:16" x14ac:dyDescent="0.25">
      <c r="A8" s="16" t="s">
        <v>24</v>
      </c>
      <c r="B8" s="7" t="s">
        <v>133</v>
      </c>
      <c r="C8" s="8">
        <v>0.174690899232157</v>
      </c>
      <c r="D8" s="9">
        <v>37.562105079016597</v>
      </c>
      <c r="E8" s="10">
        <v>58582.34765625</v>
      </c>
      <c r="F8" s="9">
        <v>46.507217544030702</v>
      </c>
      <c r="G8" s="9">
        <v>16.417611362218999</v>
      </c>
      <c r="H8" s="9">
        <v>2.2698564950432298</v>
      </c>
      <c r="I8" s="9">
        <v>25.2834442104683</v>
      </c>
      <c r="J8" s="9">
        <v>9.5077565774088892</v>
      </c>
      <c r="K8" s="9">
        <v>35.857441320091397</v>
      </c>
      <c r="L8" s="9">
        <v>28.226474288518499</v>
      </c>
      <c r="M8" s="9">
        <v>4.0942309539890296</v>
      </c>
      <c r="N8" s="9">
        <v>23.847007081353102</v>
      </c>
      <c r="O8" s="9">
        <v>35.754044408083701</v>
      </c>
      <c r="P8" s="9">
        <v>26.2284146302705</v>
      </c>
    </row>
    <row r="9" spans="1:16" x14ac:dyDescent="0.25">
      <c r="A9" s="16" t="s">
        <v>24</v>
      </c>
      <c r="B9" s="7" t="s">
        <v>25</v>
      </c>
      <c r="C9" s="8">
        <v>0.101104304854035</v>
      </c>
      <c r="D9" s="9">
        <v>24.064381685101502</v>
      </c>
      <c r="E9" s="10">
        <v>39830.45703125</v>
      </c>
      <c r="F9" s="9">
        <v>42.014087948343096</v>
      </c>
      <c r="G9" s="9">
        <v>8.6574214742190705</v>
      </c>
      <c r="H9" s="9">
        <v>1.28237602239531</v>
      </c>
      <c r="I9" s="9">
        <v>16.605853118255801</v>
      </c>
      <c r="J9" s="9">
        <v>6.5054688342985898</v>
      </c>
      <c r="K9" s="9">
        <v>22.803241078235601</v>
      </c>
      <c r="L9" s="9">
        <v>15.3184611938771</v>
      </c>
      <c r="M9" s="9">
        <v>1.40794973721064</v>
      </c>
      <c r="N9" s="9">
        <v>4.5677989100376104</v>
      </c>
      <c r="O9" s="9">
        <v>22.819085540677701</v>
      </c>
      <c r="P9" s="9">
        <v>15.9178539296359</v>
      </c>
    </row>
    <row r="10" spans="1:16" x14ac:dyDescent="0.25">
      <c r="A10" s="16" t="s">
        <v>26</v>
      </c>
      <c r="B10" s="7" t="s">
        <v>164</v>
      </c>
      <c r="C10" s="8">
        <v>3.0262819061613599E-2</v>
      </c>
      <c r="D10" s="9">
        <v>7.3597506891754403</v>
      </c>
      <c r="E10" s="21">
        <v>24.253175735473601</v>
      </c>
      <c r="F10" s="9">
        <v>41.1193535483796</v>
      </c>
      <c r="G10" s="9">
        <v>4.5775897590493999</v>
      </c>
      <c r="H10" s="9">
        <v>2.59687663317579</v>
      </c>
      <c r="I10" s="9">
        <v>1.8623481831574999</v>
      </c>
      <c r="J10" s="9">
        <v>3.4692223505014201</v>
      </c>
      <c r="K10" s="9">
        <v>4.4824684177588798</v>
      </c>
      <c r="L10" s="9">
        <v>1.94963336988545</v>
      </c>
      <c r="M10" s="9">
        <v>0.78420892967678002</v>
      </c>
      <c r="N10" s="9">
        <v>2.7954804618245102</v>
      </c>
      <c r="O10" s="9">
        <v>4.4240635769112897</v>
      </c>
      <c r="P10" s="9">
        <v>2.5191087771740701</v>
      </c>
    </row>
    <row r="11" spans="1:16" x14ac:dyDescent="0.25">
      <c r="A11" s="16" t="s">
        <v>26</v>
      </c>
      <c r="B11" s="7" t="s">
        <v>27</v>
      </c>
      <c r="C11" s="8">
        <v>1.9902161589031301E-2</v>
      </c>
      <c r="D11" s="9">
        <v>4.9468187968112396</v>
      </c>
      <c r="E11" s="21">
        <v>18.1703090667725</v>
      </c>
      <c r="F11" s="9">
        <v>40.2322429959641</v>
      </c>
      <c r="G11" s="9">
        <v>3.5198302832019701</v>
      </c>
      <c r="H11" s="9">
        <v>1.69387070357979</v>
      </c>
      <c r="I11" s="9">
        <v>0.66868224445521995</v>
      </c>
      <c r="J11" s="9">
        <v>1.65755607987417</v>
      </c>
      <c r="K11" s="9">
        <v>3.24488332242194</v>
      </c>
      <c r="L11" s="9">
        <v>2.30735728247542</v>
      </c>
      <c r="M11" s="9">
        <v>0.72474381795617004</v>
      </c>
      <c r="N11" s="9">
        <v>2.6446505838721301</v>
      </c>
      <c r="O11" s="9">
        <v>3.0253623286603699</v>
      </c>
      <c r="P11" s="9">
        <v>1.2570755915217</v>
      </c>
    </row>
    <row r="12" spans="1:16" x14ac:dyDescent="0.25">
      <c r="A12" s="16" t="s">
        <v>28</v>
      </c>
      <c r="B12" s="7" t="s">
        <v>142</v>
      </c>
      <c r="C12" s="8">
        <v>0.34599094682300202</v>
      </c>
      <c r="D12" s="9">
        <v>63.227822259753502</v>
      </c>
      <c r="E12" s="10">
        <v>6711.53466796875</v>
      </c>
      <c r="F12" s="9">
        <v>54.721313253775698</v>
      </c>
      <c r="G12" s="9">
        <v>32.034615934391603</v>
      </c>
      <c r="H12" s="9">
        <v>11.5321242157708</v>
      </c>
      <c r="I12" s="9">
        <v>42.533400463678703</v>
      </c>
      <c r="J12" s="9">
        <v>31.0282145105501</v>
      </c>
      <c r="K12" s="9">
        <v>62.720309818494798</v>
      </c>
      <c r="L12" s="9">
        <v>61.473609494551297</v>
      </c>
      <c r="M12" s="9">
        <v>32.4152995554293</v>
      </c>
      <c r="N12" s="9">
        <v>54.171690865152399</v>
      </c>
      <c r="O12" s="9">
        <v>44.330001217057898</v>
      </c>
      <c r="P12" s="9">
        <v>16.2877279572612</v>
      </c>
    </row>
    <row r="13" spans="1:16" x14ac:dyDescent="0.25">
      <c r="A13" s="16" t="s">
        <v>28</v>
      </c>
      <c r="B13" s="7" t="s">
        <v>17</v>
      </c>
      <c r="C13" s="8">
        <v>0.36248780767206501</v>
      </c>
      <c r="D13" s="9">
        <v>65.995172868086499</v>
      </c>
      <c r="E13" s="10">
        <v>7880.2744140625</v>
      </c>
      <c r="F13" s="9">
        <v>54.9264123296742</v>
      </c>
      <c r="G13" s="9">
        <v>33.717362962029199</v>
      </c>
      <c r="H13" s="9">
        <v>10.3288512948609</v>
      </c>
      <c r="I13" s="9">
        <v>44.231178859241098</v>
      </c>
      <c r="J13" s="9">
        <v>35.523719062698802</v>
      </c>
      <c r="K13" s="9">
        <v>65.551186792211197</v>
      </c>
      <c r="L13" s="9">
        <v>63.786390619031799</v>
      </c>
      <c r="M13" s="9">
        <v>36.944643319280601</v>
      </c>
      <c r="N13" s="9">
        <v>54.681689036122897</v>
      </c>
      <c r="O13" s="9">
        <v>42.528246641328003</v>
      </c>
      <c r="P13" s="9">
        <v>17.5825608649467</v>
      </c>
    </row>
    <row r="14" spans="1:16" x14ac:dyDescent="0.25">
      <c r="A14" s="16" t="s">
        <v>185</v>
      </c>
      <c r="B14" s="7" t="s">
        <v>188</v>
      </c>
      <c r="C14" s="8">
        <v>0.166649613755149</v>
      </c>
      <c r="D14" s="9">
        <v>33.8954404721025</v>
      </c>
      <c r="E14" s="10">
        <v>3070.0380859375</v>
      </c>
      <c r="F14" s="9">
        <v>49.165790865679803</v>
      </c>
      <c r="G14" s="9">
        <v>16.9669771125605</v>
      </c>
      <c r="H14" s="9">
        <v>4.2087531722381302</v>
      </c>
      <c r="I14" s="9">
        <v>15.9100777393573</v>
      </c>
      <c r="J14" s="9">
        <v>12.957641881409099</v>
      </c>
      <c r="K14" s="9">
        <v>27.0542253142047</v>
      </c>
      <c r="L14" s="9">
        <v>33.232003789250001</v>
      </c>
      <c r="M14" s="9">
        <v>15.4275589977503</v>
      </c>
      <c r="N14" s="9">
        <v>22.344172631943401</v>
      </c>
      <c r="O14" s="9">
        <v>32.713863768036902</v>
      </c>
      <c r="P14" s="9">
        <v>19.067130541243301</v>
      </c>
    </row>
    <row r="15" spans="1:16" x14ac:dyDescent="0.25">
      <c r="A15" s="1" t="s">
        <v>29</v>
      </c>
      <c r="B15" s="7" t="s">
        <v>189</v>
      </c>
      <c r="C15" s="8">
        <v>9.5269391803961295E-2</v>
      </c>
      <c r="D15" s="9">
        <v>20.616170748080901</v>
      </c>
      <c r="E15" s="10">
        <v>2036.99987792969</v>
      </c>
      <c r="F15" s="9">
        <v>46.211002502891901</v>
      </c>
      <c r="G15" s="9">
        <v>10.2263995204558</v>
      </c>
      <c r="H15" s="9">
        <v>2.6738029378276198</v>
      </c>
      <c r="I15" s="9">
        <v>11.557170286164499</v>
      </c>
      <c r="J15" s="9">
        <v>3.4067267987560199</v>
      </c>
      <c r="K15" s="9">
        <v>17.890298063582001</v>
      </c>
      <c r="L15" s="9">
        <v>20.1473351756601</v>
      </c>
      <c r="M15" s="9">
        <v>8.2383038654147391</v>
      </c>
      <c r="N15" s="9">
        <v>13.231804980642901</v>
      </c>
      <c r="O15" s="9">
        <v>17.0208241046507</v>
      </c>
      <c r="P15" s="9">
        <v>11.3640404274833</v>
      </c>
    </row>
    <row r="16" spans="1:16" x14ac:dyDescent="0.25">
      <c r="A16" s="1" t="s">
        <v>29</v>
      </c>
      <c r="B16" s="7" t="s">
        <v>30</v>
      </c>
      <c r="C16" s="8">
        <v>3.7980545689617798E-2</v>
      </c>
      <c r="D16" s="9">
        <v>9.1027484904718197</v>
      </c>
      <c r="E16" s="10">
        <v>1025.24389648438</v>
      </c>
      <c r="F16" s="9">
        <v>41.724261336423197</v>
      </c>
      <c r="G16" s="9">
        <v>3.7428199312810801</v>
      </c>
      <c r="H16" s="9">
        <v>0.51367707272122998</v>
      </c>
      <c r="I16" s="9">
        <v>5.76133582621899</v>
      </c>
      <c r="J16" s="9">
        <v>1.41968786096045</v>
      </c>
      <c r="K16" s="9">
        <v>7.1506244817007003</v>
      </c>
      <c r="L16" s="9">
        <v>8.7021241602108006</v>
      </c>
      <c r="M16" s="9">
        <v>3.0625440415054999</v>
      </c>
      <c r="N16" s="9">
        <v>3.7940062950015299</v>
      </c>
      <c r="O16" s="9">
        <v>7.5096194030042502</v>
      </c>
      <c r="P16" s="9">
        <v>3.8335017863101899</v>
      </c>
    </row>
    <row r="17" spans="1:16" x14ac:dyDescent="0.25">
      <c r="A17" s="16" t="s">
        <v>126</v>
      </c>
      <c r="B17" s="7" t="s">
        <v>190</v>
      </c>
      <c r="C17" s="8">
        <v>1.5365377963949999E-2</v>
      </c>
      <c r="D17" s="9">
        <v>3.9496687433106801</v>
      </c>
      <c r="E17" s="21">
        <v>160.28096008300801</v>
      </c>
      <c r="F17" s="9">
        <v>38.902953545087499</v>
      </c>
      <c r="G17" s="9">
        <v>3.2541201939207198</v>
      </c>
      <c r="H17" s="9"/>
      <c r="I17" s="9">
        <v>0.77500630843528995</v>
      </c>
      <c r="J17" s="9">
        <v>0.40495747366481999</v>
      </c>
      <c r="K17" s="9">
        <v>2.5211735357854801</v>
      </c>
      <c r="L17" s="9">
        <v>0.61940714524844998</v>
      </c>
      <c r="M17" s="9">
        <v>0.25493269764159998</v>
      </c>
      <c r="N17" s="9">
        <v>8.3919031714680001E-2</v>
      </c>
      <c r="O17" s="9">
        <v>0.71670999497117005</v>
      </c>
      <c r="P17" s="9">
        <v>0.39692541992154001</v>
      </c>
    </row>
    <row r="18" spans="1:16" x14ac:dyDescent="0.25">
      <c r="A18" s="16" t="s">
        <v>126</v>
      </c>
      <c r="B18" s="7" t="s">
        <v>127</v>
      </c>
      <c r="C18" s="8">
        <v>8.3074962435723005E-3</v>
      </c>
      <c r="D18" s="9">
        <v>2.1901334941735402</v>
      </c>
      <c r="E18" s="21">
        <v>80.473693847656193</v>
      </c>
      <c r="F18" s="9">
        <v>37.931460642343801</v>
      </c>
      <c r="G18" s="9">
        <v>1.98544765056779</v>
      </c>
      <c r="H18" s="9"/>
      <c r="I18" s="9">
        <v>0.20065272851005</v>
      </c>
      <c r="J18" s="9">
        <v>0.15906121457520001</v>
      </c>
      <c r="K18" s="9">
        <v>1.4750969188415399</v>
      </c>
      <c r="L18" s="9">
        <v>0.26175203114097001</v>
      </c>
      <c r="M18" s="9">
        <v>3.8357608028360003E-2</v>
      </c>
      <c r="N18" s="9">
        <v>5.1105608540809998E-2</v>
      </c>
      <c r="O18" s="9">
        <v>4.9730270224729999E-2</v>
      </c>
      <c r="P18" s="9">
        <v>8.5623068990580004E-2</v>
      </c>
    </row>
    <row r="19" spans="1:16" x14ac:dyDescent="0.25">
      <c r="A19" s="16" t="s">
        <v>130</v>
      </c>
      <c r="B19" s="7" t="s">
        <v>190</v>
      </c>
      <c r="C19" s="8">
        <v>0.60661791478847604</v>
      </c>
      <c r="D19" s="9">
        <v>88.738106525562998</v>
      </c>
      <c r="E19" s="10">
        <v>12703.9619140625</v>
      </c>
      <c r="F19" s="9">
        <v>68.360475396635493</v>
      </c>
      <c r="G19" s="9">
        <v>49.313864345444003</v>
      </c>
      <c r="H19" s="9">
        <v>51.968976661313</v>
      </c>
      <c r="I19" s="9">
        <v>62.662811973196597</v>
      </c>
      <c r="J19" s="9">
        <v>62.696692022895398</v>
      </c>
      <c r="K19" s="9">
        <v>88.292919375743097</v>
      </c>
      <c r="L19" s="9">
        <v>88.3801657014927</v>
      </c>
      <c r="M19" s="9">
        <v>55.479640617889103</v>
      </c>
      <c r="N19" s="9">
        <v>80.345056815129595</v>
      </c>
      <c r="O19" s="9">
        <v>81.304717976103404</v>
      </c>
      <c r="P19" s="9">
        <v>18.182711123887</v>
      </c>
    </row>
    <row r="20" spans="1:16" x14ac:dyDescent="0.25">
      <c r="A20" s="16" t="s">
        <v>130</v>
      </c>
      <c r="B20" s="7" t="s">
        <v>131</v>
      </c>
      <c r="C20" s="8">
        <v>0.57412611663786395</v>
      </c>
      <c r="D20" s="9">
        <v>86.314063582695596</v>
      </c>
      <c r="E20" s="10">
        <v>13911.103515625</v>
      </c>
      <c r="F20" s="9">
        <v>66.515941065363805</v>
      </c>
      <c r="G20" s="9">
        <v>41.646058860954597</v>
      </c>
      <c r="H20" s="9">
        <v>49.922113982602902</v>
      </c>
      <c r="I20" s="9">
        <v>68.727406559156094</v>
      </c>
      <c r="J20" s="9">
        <v>58.949516993219298</v>
      </c>
      <c r="K20" s="9">
        <v>85.750578732069698</v>
      </c>
      <c r="L20" s="9">
        <v>77.882418543630095</v>
      </c>
      <c r="M20" s="9">
        <v>42.028905249573697</v>
      </c>
      <c r="N20" s="9">
        <v>83.429984727646001</v>
      </c>
      <c r="O20" s="9">
        <v>72.837442016078896</v>
      </c>
      <c r="P20" s="9">
        <v>13.7623914909266</v>
      </c>
    </row>
    <row r="21" spans="1:16" x14ac:dyDescent="0.25">
      <c r="A21" s="16" t="s">
        <v>33</v>
      </c>
      <c r="B21" s="7" t="s">
        <v>131</v>
      </c>
      <c r="C21" s="8">
        <v>0.46379241146829098</v>
      </c>
      <c r="D21" s="9">
        <v>82.295531961425596</v>
      </c>
      <c r="E21" s="10">
        <v>7510.7880859375</v>
      </c>
      <c r="F21" s="9">
        <v>56.356937055305103</v>
      </c>
      <c r="G21" s="9">
        <v>53.271961959681803</v>
      </c>
      <c r="H21" s="9">
        <v>8.7170428522804198</v>
      </c>
      <c r="I21" s="9">
        <v>50.497760494189102</v>
      </c>
      <c r="J21" s="9">
        <v>28.010259335174698</v>
      </c>
      <c r="K21" s="9">
        <v>82.149913045900107</v>
      </c>
      <c r="L21" s="9">
        <v>56.5447427021777</v>
      </c>
      <c r="M21" s="9">
        <v>53.651128974702097</v>
      </c>
      <c r="N21" s="9">
        <v>81.426486405984704</v>
      </c>
      <c r="O21" s="9">
        <v>78.796732914235804</v>
      </c>
      <c r="P21" s="9">
        <v>60.766262675525901</v>
      </c>
    </row>
    <row r="22" spans="1:16" x14ac:dyDescent="0.25">
      <c r="A22" s="16" t="s">
        <v>33</v>
      </c>
      <c r="B22" s="7" t="s">
        <v>34</v>
      </c>
      <c r="C22" s="8">
        <v>0.40886109424049299</v>
      </c>
      <c r="D22" s="9">
        <v>75.097472648037296</v>
      </c>
      <c r="E22" s="10">
        <v>8377.568359375</v>
      </c>
      <c r="F22" s="9">
        <v>54.444055149062201</v>
      </c>
      <c r="G22" s="9">
        <v>50.596375433623301</v>
      </c>
      <c r="H22" s="9">
        <v>7.8633180577664499</v>
      </c>
      <c r="I22" s="9">
        <v>42.572804935846499</v>
      </c>
      <c r="J22" s="9">
        <v>24.042567378600101</v>
      </c>
      <c r="K22" s="9">
        <v>74.854276853341403</v>
      </c>
      <c r="L22" s="9">
        <v>45.7101691767772</v>
      </c>
      <c r="M22" s="9">
        <v>42.780088396383498</v>
      </c>
      <c r="N22" s="9">
        <v>73.514660042661603</v>
      </c>
      <c r="O22" s="9">
        <v>70.602779875631896</v>
      </c>
      <c r="P22" s="9">
        <v>53.262797870220602</v>
      </c>
    </row>
    <row r="23" spans="1:16" x14ac:dyDescent="0.25">
      <c r="A23" s="16" t="s">
        <v>132</v>
      </c>
      <c r="B23" s="7" t="s">
        <v>131</v>
      </c>
      <c r="C23" s="8">
        <v>0.228127201249229</v>
      </c>
      <c r="D23" s="9">
        <v>47.698391244880803</v>
      </c>
      <c r="E23" s="10">
        <v>6851.173828125</v>
      </c>
      <c r="F23" s="9">
        <v>47.827022106057399</v>
      </c>
      <c r="G23" s="9">
        <v>29.1967048056602</v>
      </c>
      <c r="H23" s="9">
        <v>3.1130875810892098</v>
      </c>
      <c r="I23" s="9">
        <v>26.366626687624201</v>
      </c>
      <c r="J23" s="9">
        <v>10.4139960721206</v>
      </c>
      <c r="K23" s="9">
        <v>47.141986871535401</v>
      </c>
      <c r="L23" s="9">
        <v>42.443669061002602</v>
      </c>
      <c r="M23" s="9">
        <v>27.150395441035599</v>
      </c>
      <c r="N23" s="9">
        <v>42.836549391937098</v>
      </c>
      <c r="O23" s="9">
        <v>29.218166243018299</v>
      </c>
      <c r="P23" s="9">
        <v>14.566949800396999</v>
      </c>
    </row>
    <row r="24" spans="1:16" x14ac:dyDescent="0.25">
      <c r="A24" s="16" t="s">
        <v>132</v>
      </c>
      <c r="B24" s="7" t="s">
        <v>133</v>
      </c>
      <c r="C24" s="8">
        <v>0.17034812559756199</v>
      </c>
      <c r="D24" s="9">
        <v>37.1856908435227</v>
      </c>
      <c r="E24" s="10">
        <v>5656.24755859375</v>
      </c>
      <c r="F24" s="9">
        <v>45.810127964110301</v>
      </c>
      <c r="G24" s="9">
        <v>20.410454790071601</v>
      </c>
      <c r="H24" s="9">
        <v>1.82948658014143</v>
      </c>
      <c r="I24" s="9">
        <v>21.557276658131101</v>
      </c>
      <c r="J24" s="9">
        <v>10.812093658662601</v>
      </c>
      <c r="K24" s="9">
        <v>36.240786889395899</v>
      </c>
      <c r="L24" s="9">
        <v>30.607192590141</v>
      </c>
      <c r="M24" s="9">
        <v>21.314728882533601</v>
      </c>
      <c r="N24" s="9">
        <v>26.2177395882544</v>
      </c>
      <c r="O24" s="9">
        <v>21.7954118104062</v>
      </c>
      <c r="P24" s="9">
        <v>6.62283125371453</v>
      </c>
    </row>
    <row r="25" spans="1:16" x14ac:dyDescent="0.25">
      <c r="A25" s="16" t="s">
        <v>35</v>
      </c>
      <c r="B25" s="7" t="s">
        <v>154</v>
      </c>
      <c r="C25" s="8">
        <v>0.25811881180362001</v>
      </c>
      <c r="D25" s="9">
        <v>47.642510778504501</v>
      </c>
      <c r="E25" s="10">
        <v>9742.3564453125</v>
      </c>
      <c r="F25" s="9">
        <v>54.178255424791502</v>
      </c>
      <c r="G25" s="9">
        <v>27.961646637225002</v>
      </c>
      <c r="H25" s="9">
        <v>11.291219998645801</v>
      </c>
      <c r="I25" s="9">
        <v>24.206389559450301</v>
      </c>
      <c r="J25" s="9">
        <v>18.113894254901901</v>
      </c>
      <c r="K25" s="9">
        <v>46.8591311374553</v>
      </c>
      <c r="L25" s="9">
        <v>36.290412218799602</v>
      </c>
      <c r="M25" s="9">
        <v>33.330096362890899</v>
      </c>
      <c r="N25" s="9">
        <v>38.810736876705398</v>
      </c>
      <c r="O25" s="9">
        <v>40.436414711565902</v>
      </c>
      <c r="P25" s="9">
        <v>24.1676185882048</v>
      </c>
    </row>
    <row r="26" spans="1:16" x14ac:dyDescent="0.25">
      <c r="A26" s="16" t="s">
        <v>35</v>
      </c>
      <c r="B26" s="7" t="s">
        <v>142</v>
      </c>
      <c r="C26" s="8">
        <v>0.24344169007366301</v>
      </c>
      <c r="D26" s="9">
        <v>45.437480268014802</v>
      </c>
      <c r="E26" s="10">
        <v>10132.369140625</v>
      </c>
      <c r="F26" s="9">
        <v>53.577286556761699</v>
      </c>
      <c r="G26" s="9">
        <v>24.380546291175101</v>
      </c>
      <c r="H26" s="9">
        <v>9.7454694509775894</v>
      </c>
      <c r="I26" s="9">
        <v>23.471339348016301</v>
      </c>
      <c r="J26" s="9">
        <v>17.562817597528898</v>
      </c>
      <c r="K26" s="9">
        <v>44.718423624079001</v>
      </c>
      <c r="L26" s="9">
        <v>40.307235885593997</v>
      </c>
      <c r="M26" s="9">
        <v>28.8368706001208</v>
      </c>
      <c r="N26" s="9">
        <v>37.049378279113498</v>
      </c>
      <c r="O26" s="9">
        <v>39.0262035398883</v>
      </c>
      <c r="P26" s="9">
        <v>22.7764121404871</v>
      </c>
    </row>
    <row r="27" spans="1:16" x14ac:dyDescent="0.25">
      <c r="A27" s="16" t="s">
        <v>35</v>
      </c>
      <c r="B27" s="7" t="s">
        <v>36</v>
      </c>
      <c r="C27" s="8">
        <v>0.22938012703799701</v>
      </c>
      <c r="D27" s="9">
        <v>43.237334663228403</v>
      </c>
      <c r="E27" s="10">
        <v>10842.5166015625</v>
      </c>
      <c r="F27" s="9">
        <v>53.0514031044275</v>
      </c>
      <c r="G27" s="9">
        <v>25.169617812432701</v>
      </c>
      <c r="H27" s="9">
        <v>8.3690341799473895</v>
      </c>
      <c r="I27" s="9">
        <v>19.289630198878999</v>
      </c>
      <c r="J27" s="9">
        <v>19.410849964404399</v>
      </c>
      <c r="K27" s="9">
        <v>42.590604308093603</v>
      </c>
      <c r="L27" s="9">
        <v>33.294855829053901</v>
      </c>
      <c r="M27" s="9">
        <v>26.7192939666072</v>
      </c>
      <c r="N27" s="9">
        <v>34.604496318406497</v>
      </c>
      <c r="O27" s="9">
        <v>36.8095078414417</v>
      </c>
      <c r="P27" s="9">
        <v>22.148073937598799</v>
      </c>
    </row>
    <row r="28" spans="1:16" x14ac:dyDescent="0.25">
      <c r="A28" s="16" t="s">
        <v>37</v>
      </c>
      <c r="B28" s="7" t="s">
        <v>191</v>
      </c>
      <c r="C28" s="8">
        <v>0.57340006193256199</v>
      </c>
      <c r="D28" s="9">
        <v>89.566307223997697</v>
      </c>
      <c r="E28" s="10">
        <v>3366.94970703125</v>
      </c>
      <c r="F28" s="9">
        <v>64.0196162713885</v>
      </c>
      <c r="G28" s="9">
        <v>45.733506100628098</v>
      </c>
      <c r="H28" s="9">
        <v>45.480530204089199</v>
      </c>
      <c r="I28" s="9">
        <v>44.202180953676901</v>
      </c>
      <c r="J28" s="9">
        <v>63.622234748165802</v>
      </c>
      <c r="K28" s="9">
        <v>88.918034108828905</v>
      </c>
      <c r="L28" s="9">
        <v>69.588906306761302</v>
      </c>
      <c r="M28" s="9">
        <v>44.293338704470102</v>
      </c>
      <c r="N28" s="9">
        <v>84.8352189231138</v>
      </c>
      <c r="O28" s="9">
        <v>78.199331955821606</v>
      </c>
      <c r="P28" s="9">
        <v>69.169925459464494</v>
      </c>
    </row>
    <row r="29" spans="1:16" x14ac:dyDescent="0.25">
      <c r="A29" s="16" t="s">
        <v>37</v>
      </c>
      <c r="B29" s="7" t="s">
        <v>125</v>
      </c>
      <c r="C29" s="8">
        <v>0.48058339049893201</v>
      </c>
      <c r="D29" s="9">
        <v>81.2463778856104</v>
      </c>
      <c r="E29" s="10">
        <v>3786.1357421875</v>
      </c>
      <c r="F29" s="9">
        <v>59.1513619444748</v>
      </c>
      <c r="G29" s="9">
        <v>37.3400201048673</v>
      </c>
      <c r="H29" s="9">
        <v>40.573480369945301</v>
      </c>
      <c r="I29" s="9">
        <v>38.7153471900413</v>
      </c>
      <c r="J29" s="9">
        <v>33.054951846717898</v>
      </c>
      <c r="K29" s="9">
        <v>81.016305842818795</v>
      </c>
      <c r="L29" s="9">
        <v>60.000651689787901</v>
      </c>
      <c r="M29" s="9">
        <v>55.215984219648703</v>
      </c>
      <c r="N29" s="9">
        <v>77.865982928815399</v>
      </c>
      <c r="O29" s="9">
        <v>74.559166364263803</v>
      </c>
      <c r="P29" s="9">
        <v>67.340613317607605</v>
      </c>
    </row>
    <row r="30" spans="1:16" x14ac:dyDescent="0.25">
      <c r="A30" s="16" t="s">
        <v>37</v>
      </c>
      <c r="B30" s="7" t="s">
        <v>19</v>
      </c>
      <c r="C30" s="8">
        <v>0.51646583156178805</v>
      </c>
      <c r="D30" s="9">
        <v>84.343042392300603</v>
      </c>
      <c r="E30" s="10">
        <v>4393.7021484375</v>
      </c>
      <c r="F30" s="9">
        <v>61.233958002081103</v>
      </c>
      <c r="G30" s="9">
        <v>44.328119925039999</v>
      </c>
      <c r="H30" s="9">
        <v>35.858801619747403</v>
      </c>
      <c r="I30" s="9">
        <v>46.314259542448703</v>
      </c>
      <c r="J30" s="9">
        <v>33.817719661107198</v>
      </c>
      <c r="K30" s="9">
        <v>83.903521146305707</v>
      </c>
      <c r="L30" s="9">
        <v>71.142575358375893</v>
      </c>
      <c r="M30" s="9">
        <v>63.027484840381902</v>
      </c>
      <c r="N30" s="9">
        <v>77.893631708510995</v>
      </c>
      <c r="O30" s="9">
        <v>78.438880934513094</v>
      </c>
      <c r="P30" s="9">
        <v>74.275700577639597</v>
      </c>
    </row>
    <row r="31" spans="1:16" x14ac:dyDescent="0.25">
      <c r="A31" s="16" t="s">
        <v>38</v>
      </c>
      <c r="B31" s="7" t="s">
        <v>125</v>
      </c>
      <c r="C31" s="8">
        <v>0.60050341140732</v>
      </c>
      <c r="D31" s="9">
        <v>90.025356709696894</v>
      </c>
      <c r="E31" s="10">
        <v>10708.2705078125</v>
      </c>
      <c r="F31" s="9">
        <v>66.703808055296193</v>
      </c>
      <c r="G31" s="9">
        <v>47.160464809064798</v>
      </c>
      <c r="H31" s="9">
        <v>44.577676462393001</v>
      </c>
      <c r="I31" s="9">
        <v>64.810534480460902</v>
      </c>
      <c r="J31" s="9">
        <v>49.264418073572102</v>
      </c>
      <c r="K31" s="9">
        <v>89.153599037750595</v>
      </c>
      <c r="L31" s="9">
        <v>83.836613222963393</v>
      </c>
      <c r="M31" s="9">
        <v>64.573205800181597</v>
      </c>
      <c r="N31" s="9">
        <v>87.6694306683505</v>
      </c>
      <c r="O31" s="9">
        <v>87.664813085332696</v>
      </c>
      <c r="P31" s="9">
        <v>50.569197241647302</v>
      </c>
    </row>
    <row r="32" spans="1:16" x14ac:dyDescent="0.25">
      <c r="A32" s="16" t="s">
        <v>38</v>
      </c>
      <c r="B32" s="7" t="s">
        <v>146</v>
      </c>
      <c r="C32" s="8">
        <v>0.57807310217597496</v>
      </c>
      <c r="D32" s="9">
        <v>89.363602828697594</v>
      </c>
      <c r="E32" s="10">
        <v>12636.2578125</v>
      </c>
      <c r="F32" s="9">
        <v>64.687756970149394</v>
      </c>
      <c r="G32" s="9">
        <v>45.9740034176058</v>
      </c>
      <c r="H32" s="9">
        <v>40.098914412025302</v>
      </c>
      <c r="I32" s="9">
        <v>57.675896823985298</v>
      </c>
      <c r="J32" s="9">
        <v>52.5251229056136</v>
      </c>
      <c r="K32" s="9">
        <v>88.334977366333405</v>
      </c>
      <c r="L32" s="9">
        <v>85.302179334306004</v>
      </c>
      <c r="M32" s="9">
        <v>61.182416260704798</v>
      </c>
      <c r="N32" s="9">
        <v>85.1080371866843</v>
      </c>
      <c r="O32" s="9">
        <v>85.958177376486006</v>
      </c>
      <c r="P32" s="9">
        <v>45.823983714059501</v>
      </c>
    </row>
    <row r="33" spans="1:16" x14ac:dyDescent="0.25">
      <c r="A33" s="16" t="s">
        <v>38</v>
      </c>
      <c r="B33" s="7" t="s">
        <v>25</v>
      </c>
      <c r="C33" s="8">
        <v>0.56220920964242804</v>
      </c>
      <c r="D33" s="9">
        <v>87.701421153431298</v>
      </c>
      <c r="E33" s="10">
        <v>14143.490234375</v>
      </c>
      <c r="F33" s="9">
        <v>64.104914407128902</v>
      </c>
      <c r="G33" s="9">
        <v>44.788419147783898</v>
      </c>
      <c r="H33" s="9">
        <v>32.6225704901969</v>
      </c>
      <c r="I33" s="9">
        <v>57.988672184485502</v>
      </c>
      <c r="J33" s="9">
        <v>59.8939385782637</v>
      </c>
      <c r="K33" s="9">
        <v>85.169573875623001</v>
      </c>
      <c r="L33" s="9">
        <v>80.334190554956194</v>
      </c>
      <c r="M33" s="9">
        <v>48.336418344401103</v>
      </c>
      <c r="N33" s="9">
        <v>83.905278684531496</v>
      </c>
      <c r="O33" s="9">
        <v>83.299178371673506</v>
      </c>
      <c r="P33" s="9">
        <v>45.051136322529601</v>
      </c>
    </row>
    <row r="34" spans="1:16" x14ac:dyDescent="0.25">
      <c r="A34" s="16" t="s">
        <v>134</v>
      </c>
      <c r="B34" s="7" t="s">
        <v>192</v>
      </c>
      <c r="C34" s="8">
        <v>4.0938764985711897E-2</v>
      </c>
      <c r="D34" s="9">
        <v>9.4735287738830802</v>
      </c>
      <c r="E34" s="10">
        <v>127721.296875</v>
      </c>
      <c r="F34" s="9">
        <v>43.213849836581701</v>
      </c>
      <c r="G34" s="9">
        <v>6.3254150000334901</v>
      </c>
      <c r="H34" s="9">
        <v>0.84348204629739998</v>
      </c>
      <c r="I34" s="9">
        <v>5.7761836271842197</v>
      </c>
      <c r="J34" s="9">
        <v>1.3136749776968599</v>
      </c>
      <c r="K34" s="9">
        <v>8.4678615379173792</v>
      </c>
      <c r="L34" s="9">
        <v>4.3526949804342303</v>
      </c>
      <c r="M34" s="9">
        <v>7.1761117509704402</v>
      </c>
      <c r="N34" s="9">
        <v>0.31095082393075002</v>
      </c>
      <c r="O34" s="9"/>
      <c r="P34" s="9">
        <v>5.4536392572650803</v>
      </c>
    </row>
    <row r="35" spans="1:16" x14ac:dyDescent="0.25">
      <c r="A35" s="16" t="s">
        <v>134</v>
      </c>
      <c r="B35" s="7" t="s">
        <v>135</v>
      </c>
      <c r="C35" s="8">
        <v>1.75327265646745E-2</v>
      </c>
      <c r="D35" s="9">
        <v>4.2097576568242996</v>
      </c>
      <c r="E35" s="10">
        <v>58313.12890625</v>
      </c>
      <c r="F35" s="9">
        <v>41.647828673113203</v>
      </c>
      <c r="G35" s="9">
        <v>3.35501117564232</v>
      </c>
      <c r="H35" s="9">
        <v>0.58746179298808998</v>
      </c>
      <c r="I35" s="9">
        <v>2.2413874979925201</v>
      </c>
      <c r="J35" s="9">
        <v>1.3907230999067399</v>
      </c>
      <c r="K35" s="9">
        <v>3.0867347691381002</v>
      </c>
      <c r="L35" s="9">
        <v>1.00938449812221</v>
      </c>
      <c r="M35" s="9">
        <v>2.0650436253716302</v>
      </c>
      <c r="N35" s="9">
        <v>3.942141912496E-2</v>
      </c>
      <c r="O35" s="9"/>
      <c r="P35" s="9">
        <v>1.16204661892316</v>
      </c>
    </row>
    <row r="36" spans="1:16" x14ac:dyDescent="0.25">
      <c r="A36" s="16" t="s">
        <v>39</v>
      </c>
      <c r="B36" s="7" t="s">
        <v>131</v>
      </c>
      <c r="C36" s="8">
        <v>2.4076618935681901E-2</v>
      </c>
      <c r="D36" s="9">
        <v>5.9533442078998799</v>
      </c>
      <c r="E36" s="10">
        <v>2668.05712890625</v>
      </c>
      <c r="F36" s="9">
        <v>40.442175179007897</v>
      </c>
      <c r="G36" s="9"/>
      <c r="H36" s="9">
        <v>0.90532099334977001</v>
      </c>
      <c r="I36" s="9">
        <v>4.8335994238202096</v>
      </c>
      <c r="J36" s="9">
        <v>1.09453272542346</v>
      </c>
      <c r="K36" s="9">
        <v>4.5314237617591901</v>
      </c>
      <c r="L36" s="9">
        <v>4.1792525682272199</v>
      </c>
      <c r="M36" s="9">
        <v>3.5590307130155501</v>
      </c>
      <c r="N36" s="9">
        <v>1.49704640581101</v>
      </c>
      <c r="O36" s="9">
        <v>4.46956132846383</v>
      </c>
      <c r="P36" s="9">
        <v>1.8852768991019</v>
      </c>
    </row>
    <row r="37" spans="1:16" x14ac:dyDescent="0.25">
      <c r="A37" s="16" t="s">
        <v>39</v>
      </c>
      <c r="B37" s="7" t="s">
        <v>15</v>
      </c>
      <c r="C37" s="8">
        <v>1.96595349635455E-2</v>
      </c>
      <c r="D37" s="9">
        <v>4.84673934140109</v>
      </c>
      <c r="E37" s="10">
        <v>2308.30590820312</v>
      </c>
      <c r="F37" s="9">
        <v>40.5623937636026</v>
      </c>
      <c r="G37" s="9"/>
      <c r="H37" s="9">
        <v>0.70736031042389003</v>
      </c>
      <c r="I37" s="9">
        <v>3.8541974254408098</v>
      </c>
      <c r="J37" s="9">
        <v>0.80593449772070003</v>
      </c>
      <c r="K37" s="9">
        <v>3.7009288442387498</v>
      </c>
      <c r="L37" s="9">
        <v>3.50652378627592</v>
      </c>
      <c r="M37" s="9">
        <v>3.29745516480852</v>
      </c>
      <c r="N37" s="9">
        <v>1.4468226583569901</v>
      </c>
      <c r="O37" s="9">
        <v>3.9681380310221499</v>
      </c>
      <c r="P37" s="9">
        <v>1.2427368176356901</v>
      </c>
    </row>
    <row r="38" spans="1:16" x14ac:dyDescent="0.25">
      <c r="A38" s="16" t="s">
        <v>138</v>
      </c>
      <c r="B38" s="7" t="s">
        <v>193</v>
      </c>
      <c r="C38" s="8">
        <v>0.25825055029703697</v>
      </c>
      <c r="D38" s="9">
        <v>53.750672873624403</v>
      </c>
      <c r="E38" s="10">
        <v>1974.17565917969</v>
      </c>
      <c r="F38" s="9">
        <v>48.046012540944702</v>
      </c>
      <c r="G38" s="9">
        <v>26.463693817753501</v>
      </c>
      <c r="H38" s="9">
        <v>10.337884907716701</v>
      </c>
      <c r="I38" s="9">
        <v>10.382744191929</v>
      </c>
      <c r="J38" s="9">
        <v>15.5044688019814</v>
      </c>
      <c r="K38" s="9">
        <v>52.593500737216402</v>
      </c>
      <c r="L38" s="9">
        <v>52.787285347894503</v>
      </c>
      <c r="M38" s="9">
        <v>38.6713909728525</v>
      </c>
      <c r="N38" s="9">
        <v>45.7014466930639</v>
      </c>
      <c r="O38" s="9">
        <v>42.645025183226601</v>
      </c>
      <c r="P38" s="9">
        <v>44.385966442017299</v>
      </c>
    </row>
    <row r="39" spans="1:16" x14ac:dyDescent="0.25">
      <c r="A39" s="16" t="s">
        <v>138</v>
      </c>
      <c r="B39" s="7" t="s">
        <v>139</v>
      </c>
      <c r="C39" s="8">
        <v>0.11405100166467499</v>
      </c>
      <c r="D39" s="9">
        <v>24.744407453411899</v>
      </c>
      <c r="E39" s="10">
        <v>1253.15234375</v>
      </c>
      <c r="F39" s="9">
        <v>46.091627726146903</v>
      </c>
      <c r="G39" s="9">
        <v>12.5951460211148</v>
      </c>
      <c r="H39" s="9">
        <v>3.1407728345485602</v>
      </c>
      <c r="I39" s="9">
        <v>9.7081545587404907</v>
      </c>
      <c r="J39" s="9">
        <v>3.98760062234589</v>
      </c>
      <c r="K39" s="9">
        <v>24.085238797494799</v>
      </c>
      <c r="L39" s="9">
        <v>23.4182950583502</v>
      </c>
      <c r="M39" s="9">
        <v>15.192025560081101</v>
      </c>
      <c r="N39" s="9">
        <v>20.5337624950829</v>
      </c>
      <c r="O39" s="9">
        <v>19.686762341265499</v>
      </c>
      <c r="P39" s="9">
        <v>14.0806966337798</v>
      </c>
    </row>
    <row r="40" spans="1:16" x14ac:dyDescent="0.25">
      <c r="A40" s="1" t="s">
        <v>40</v>
      </c>
      <c r="B40" s="7" t="s">
        <v>194</v>
      </c>
      <c r="C40" s="8">
        <v>0.42837028693811502</v>
      </c>
      <c r="D40" s="9">
        <v>76.715491060618902</v>
      </c>
      <c r="E40" s="10">
        <v>46251.32421875</v>
      </c>
      <c r="F40" s="9">
        <v>55.838824859978502</v>
      </c>
      <c r="G40" s="9">
        <v>43.849459745386298</v>
      </c>
      <c r="H40" s="9">
        <v>14.198675448272001</v>
      </c>
      <c r="I40" s="9">
        <v>21.9525390023406</v>
      </c>
      <c r="J40" s="9">
        <v>41.224235951731103</v>
      </c>
      <c r="K40" s="9">
        <v>76.537853148451006</v>
      </c>
      <c r="L40" s="9">
        <v>65.439429765244896</v>
      </c>
      <c r="M40" s="9">
        <v>62.715631162702799</v>
      </c>
      <c r="N40" s="9">
        <v>72.995314507597001</v>
      </c>
      <c r="O40" s="9">
        <v>70.775417027444306</v>
      </c>
      <c r="P40" s="9">
        <v>58.928140433570597</v>
      </c>
    </row>
    <row r="41" spans="1:16" x14ac:dyDescent="0.25">
      <c r="A41" s="1" t="s">
        <v>40</v>
      </c>
      <c r="B41" s="7" t="s">
        <v>195</v>
      </c>
      <c r="C41" s="8">
        <v>0.375154075800953</v>
      </c>
      <c r="D41" s="9">
        <v>71.928859166060704</v>
      </c>
      <c r="E41" s="10">
        <v>54691.53125</v>
      </c>
      <c r="F41" s="9">
        <v>52.156266643245601</v>
      </c>
      <c r="G41" s="9">
        <v>44.118683477216898</v>
      </c>
      <c r="H41" s="9">
        <v>11.739432985091501</v>
      </c>
      <c r="I41" s="9">
        <v>18.4602171161903</v>
      </c>
      <c r="J41" s="9">
        <v>24.5061693819783</v>
      </c>
      <c r="K41" s="9">
        <v>71.717520454606301</v>
      </c>
      <c r="L41" s="9">
        <v>60.621571233346103</v>
      </c>
      <c r="M41" s="9">
        <v>58.565628309637397</v>
      </c>
      <c r="N41" s="9">
        <v>68.945625958750497</v>
      </c>
      <c r="O41" s="9">
        <v>67.363490861610003</v>
      </c>
      <c r="P41" s="9">
        <v>51.5899907419684</v>
      </c>
    </row>
    <row r="42" spans="1:16" x14ac:dyDescent="0.25">
      <c r="A42" s="1" t="s">
        <v>40</v>
      </c>
      <c r="B42" s="7" t="s">
        <v>41</v>
      </c>
      <c r="C42" s="8">
        <v>0.33746207997913602</v>
      </c>
      <c r="D42" s="9">
        <v>64.806094980626398</v>
      </c>
      <c r="E42" s="10">
        <v>56437.9140625</v>
      </c>
      <c r="F42" s="9">
        <v>52.072583617330899</v>
      </c>
      <c r="G42" s="9">
        <v>38.7804254072527</v>
      </c>
      <c r="H42" s="9">
        <v>7.1766953274398002</v>
      </c>
      <c r="I42" s="9">
        <v>16.4435430961144</v>
      </c>
      <c r="J42" s="9">
        <v>26.747180834820298</v>
      </c>
      <c r="K42" s="9">
        <v>64.121759253469705</v>
      </c>
      <c r="L42" s="9">
        <v>59.8624045185894</v>
      </c>
      <c r="M42" s="9">
        <v>50.777664229511899</v>
      </c>
      <c r="N42" s="9">
        <v>57.927764290605197</v>
      </c>
      <c r="O42" s="9">
        <v>58.586479252279403</v>
      </c>
      <c r="P42" s="9">
        <v>48.712138420790602</v>
      </c>
    </row>
    <row r="43" spans="1:16" x14ac:dyDescent="0.25">
      <c r="A43" s="1" t="s">
        <v>44</v>
      </c>
      <c r="B43" s="7" t="s">
        <v>158</v>
      </c>
      <c r="C43" s="8">
        <v>0.31019597471097199</v>
      </c>
      <c r="D43" s="9">
        <v>58.878599003778497</v>
      </c>
      <c r="E43" s="10">
        <v>12959.5986328125</v>
      </c>
      <c r="F43" s="9">
        <v>52.683993838077903</v>
      </c>
      <c r="G43" s="9">
        <v>30.490713014965099</v>
      </c>
      <c r="H43" s="9">
        <v>11.230005699964901</v>
      </c>
      <c r="I43" s="9">
        <v>37.401794975450201</v>
      </c>
      <c r="J43" s="9">
        <v>32.867770316649803</v>
      </c>
      <c r="K43" s="9">
        <v>56.835792341885302</v>
      </c>
      <c r="L43" s="9">
        <v>53.987739375343999</v>
      </c>
      <c r="M43" s="9">
        <v>26.998245312156399</v>
      </c>
      <c r="N43" s="9">
        <v>37.748857567173701</v>
      </c>
      <c r="O43" s="9">
        <v>30.7447508775419</v>
      </c>
      <c r="P43" s="9">
        <v>16.0665169843105</v>
      </c>
    </row>
    <row r="44" spans="1:16" x14ac:dyDescent="0.25">
      <c r="A44" s="1" t="s">
        <v>44</v>
      </c>
      <c r="B44" s="7" t="s">
        <v>45</v>
      </c>
      <c r="C44" s="8">
        <v>0.23587099610055401</v>
      </c>
      <c r="D44" s="9">
        <v>46.067484015968297</v>
      </c>
      <c r="E44" s="10">
        <v>11154.6064453125</v>
      </c>
      <c r="F44" s="9">
        <v>51.201189111780899</v>
      </c>
      <c r="G44" s="9">
        <v>20.637330427040101</v>
      </c>
      <c r="H44" s="9">
        <v>7.1257574302443301</v>
      </c>
      <c r="I44" s="9">
        <v>31.732916181991101</v>
      </c>
      <c r="J44" s="9">
        <v>25.445576980827401</v>
      </c>
      <c r="K44" s="9">
        <v>43.389535215930799</v>
      </c>
      <c r="L44" s="9">
        <v>40.217652674326999</v>
      </c>
      <c r="M44" s="9">
        <v>23.049686284360401</v>
      </c>
      <c r="N44" s="9">
        <v>28.978347976965701</v>
      </c>
      <c r="O44" s="9">
        <v>24.134786565868101</v>
      </c>
      <c r="P44" s="9">
        <v>9.9730412030515705</v>
      </c>
    </row>
    <row r="45" spans="1:16" x14ac:dyDescent="0.25">
      <c r="A45" s="16" t="s">
        <v>47</v>
      </c>
      <c r="B45" s="7" t="s">
        <v>194</v>
      </c>
      <c r="C45" s="8">
        <v>2.9817897384962998E-2</v>
      </c>
      <c r="D45" s="9">
        <v>7.2679625267941397</v>
      </c>
      <c r="E45" s="21">
        <v>683.34881591796898</v>
      </c>
      <c r="F45" s="9">
        <v>41.026487512884103</v>
      </c>
      <c r="G45" s="9"/>
      <c r="H45" s="9">
        <v>1.5875648962333999</v>
      </c>
      <c r="I45" s="9">
        <v>5.2871161425144004</v>
      </c>
      <c r="J45" s="9">
        <v>2.1942878540086102</v>
      </c>
      <c r="K45" s="9">
        <v>3.6798631798073198</v>
      </c>
      <c r="L45" s="9">
        <v>3.8983934733279701</v>
      </c>
      <c r="M45" s="9">
        <v>1.5266484800792799</v>
      </c>
      <c r="N45" s="9">
        <v>1.71216894144376</v>
      </c>
      <c r="O45" s="9">
        <v>6.6191891643552596</v>
      </c>
      <c r="P45" s="9">
        <v>4.2663506869296901</v>
      </c>
    </row>
    <row r="46" spans="1:16" x14ac:dyDescent="0.25">
      <c r="A46" s="16" t="s">
        <v>47</v>
      </c>
      <c r="B46" s="7" t="s">
        <v>142</v>
      </c>
      <c r="C46" s="8">
        <v>1.4236826998344601E-2</v>
      </c>
      <c r="D46" s="9">
        <v>3.6859621386027799</v>
      </c>
      <c r="E46" s="21">
        <v>378.994873046875</v>
      </c>
      <c r="F46" s="9">
        <v>38.624452620507199</v>
      </c>
      <c r="G46" s="9"/>
      <c r="H46" s="9">
        <v>1.3763660845914101</v>
      </c>
      <c r="I46" s="9">
        <v>2.3041150299914301</v>
      </c>
      <c r="J46" s="9">
        <v>0.60461524267579003</v>
      </c>
      <c r="K46" s="9">
        <v>1.94099366653068</v>
      </c>
      <c r="L46" s="9">
        <v>1.94521614856022</v>
      </c>
      <c r="M46" s="9">
        <v>0.53770437849032005</v>
      </c>
      <c r="N46" s="9">
        <v>1.04440132838271</v>
      </c>
      <c r="O46" s="9">
        <v>1.6410854442801199</v>
      </c>
      <c r="P46" s="9">
        <v>1.5325003052183299</v>
      </c>
    </row>
    <row r="47" spans="1:16" x14ac:dyDescent="0.25">
      <c r="A47" s="16" t="s">
        <v>47</v>
      </c>
      <c r="B47" s="7" t="s">
        <v>25</v>
      </c>
      <c r="C47" s="8">
        <v>1.0879243429135901E-2</v>
      </c>
      <c r="D47" s="9">
        <v>2.8111844977410798</v>
      </c>
      <c r="E47" s="21">
        <v>305.90979003906199</v>
      </c>
      <c r="F47" s="9">
        <v>38.699855658274601</v>
      </c>
      <c r="G47" s="9"/>
      <c r="H47" s="9">
        <v>1.16965877425436</v>
      </c>
      <c r="I47" s="9">
        <v>1.6375413411524999</v>
      </c>
      <c r="J47" s="9">
        <v>0.57809119659276997</v>
      </c>
      <c r="K47" s="9">
        <v>1.1901329795869999</v>
      </c>
      <c r="L47" s="9">
        <v>1.3848104066639</v>
      </c>
      <c r="M47" s="9">
        <v>0.28467239055798998</v>
      </c>
      <c r="N47" s="9">
        <v>0.43645548064916001</v>
      </c>
      <c r="O47" s="9">
        <v>1.5218982713729099</v>
      </c>
      <c r="P47" s="9">
        <v>1.0998183848463301</v>
      </c>
    </row>
    <row r="48" spans="1:16" x14ac:dyDescent="0.25">
      <c r="A48" s="16" t="s">
        <v>48</v>
      </c>
      <c r="B48" s="7" t="s">
        <v>196</v>
      </c>
      <c r="C48" s="8">
        <v>1.86560805824483E-2</v>
      </c>
      <c r="D48" s="9">
        <v>4.65894059317377</v>
      </c>
      <c r="E48" s="21">
        <v>743.47344970703102</v>
      </c>
      <c r="F48" s="9">
        <v>40.043611223081399</v>
      </c>
      <c r="G48" s="9">
        <v>2.9889479417311202</v>
      </c>
      <c r="H48" s="9">
        <v>1.51286605525221</v>
      </c>
      <c r="I48" s="9">
        <v>1.6332090345796499</v>
      </c>
      <c r="J48" s="9">
        <v>0.95928877433963</v>
      </c>
      <c r="K48" s="9">
        <v>1.80530010516022</v>
      </c>
      <c r="L48" s="9">
        <v>2.85412765242119</v>
      </c>
      <c r="M48" s="9">
        <v>2.3147219643241801</v>
      </c>
      <c r="N48" s="9">
        <v>0.72824988955458003</v>
      </c>
      <c r="O48" s="9">
        <v>2.3970521540351299</v>
      </c>
      <c r="P48" s="9">
        <v>2.1985578651897799</v>
      </c>
    </row>
    <row r="49" spans="1:16" x14ac:dyDescent="0.25">
      <c r="A49" s="16" t="s">
        <v>48</v>
      </c>
      <c r="B49" s="7" t="s">
        <v>49</v>
      </c>
      <c r="C49" s="8">
        <v>1.1286763171473301E-2</v>
      </c>
      <c r="D49" s="9">
        <v>2.9597313347004199</v>
      </c>
      <c r="E49" s="21">
        <v>503.6181640625</v>
      </c>
      <c r="F49" s="9">
        <v>38.134417942416903</v>
      </c>
      <c r="G49" s="9">
        <v>2.0793748045790701</v>
      </c>
      <c r="H49" s="9">
        <v>1.1550890141654799</v>
      </c>
      <c r="I49" s="9">
        <v>0.76948990404818995</v>
      </c>
      <c r="J49" s="9">
        <v>0.68700822483139001</v>
      </c>
      <c r="K49" s="9">
        <v>1.13058767735101</v>
      </c>
      <c r="L49" s="9">
        <v>1.1676922702739201</v>
      </c>
      <c r="M49" s="9">
        <v>0.93785967365659995</v>
      </c>
      <c r="N49" s="9">
        <v>0.52525986495350996</v>
      </c>
      <c r="O49" s="9">
        <v>1.1472955751248199</v>
      </c>
      <c r="P49" s="9">
        <v>1.3345928044119499</v>
      </c>
    </row>
    <row r="50" spans="1:16" x14ac:dyDescent="0.25">
      <c r="A50" s="16" t="s">
        <v>140</v>
      </c>
      <c r="B50" s="7" t="s">
        <v>189</v>
      </c>
      <c r="C50" s="8">
        <v>3.1977767874099401E-2</v>
      </c>
      <c r="D50" s="9">
        <v>7.9812466855255799</v>
      </c>
      <c r="E50" s="10">
        <v>6691.85888671875</v>
      </c>
      <c r="F50" s="9">
        <v>40.066131437952997</v>
      </c>
      <c r="G50" s="9">
        <v>5.7668000169979496</v>
      </c>
      <c r="H50" s="9">
        <v>0.99466479713942002</v>
      </c>
      <c r="I50" s="9">
        <v>4.3964843206406101</v>
      </c>
      <c r="J50" s="9">
        <v>5.3023312624022703</v>
      </c>
      <c r="K50" s="9"/>
      <c r="L50" s="9">
        <v>1.62678125401971</v>
      </c>
      <c r="M50" s="9">
        <v>0.48064412225781999</v>
      </c>
      <c r="N50" s="9">
        <v>0.20863976372929</v>
      </c>
      <c r="O50" s="9">
        <v>2.7503802623234401</v>
      </c>
      <c r="P50" s="9">
        <v>1.74950541585704</v>
      </c>
    </row>
    <row r="51" spans="1:16" x14ac:dyDescent="0.25">
      <c r="A51" s="16" t="s">
        <v>140</v>
      </c>
      <c r="B51" s="7" t="s">
        <v>133</v>
      </c>
      <c r="C51" s="8">
        <v>1.8381961240622399E-2</v>
      </c>
      <c r="D51" s="9">
        <v>4.8917727822653099</v>
      </c>
      <c r="E51" s="10">
        <v>4676.1591796875</v>
      </c>
      <c r="F51" s="9">
        <v>37.577299802772103</v>
      </c>
      <c r="G51" s="9">
        <v>3.5332661603740401</v>
      </c>
      <c r="H51" s="9">
        <v>0.79302590058697997</v>
      </c>
      <c r="I51" s="9">
        <v>2.8158729417453898</v>
      </c>
      <c r="J51" s="9">
        <v>3.12515305424064</v>
      </c>
      <c r="K51" s="9"/>
      <c r="L51" s="9">
        <v>0.65628902437268999</v>
      </c>
      <c r="M51" s="9">
        <v>0.31045285736742001</v>
      </c>
      <c r="N51" s="9">
        <v>4.9361118307080003E-2</v>
      </c>
      <c r="O51" s="9">
        <v>0.68905424459381004</v>
      </c>
      <c r="P51" s="9">
        <v>0.19948947391884</v>
      </c>
    </row>
    <row r="52" spans="1:16" x14ac:dyDescent="0.25">
      <c r="A52" s="1" t="s">
        <v>143</v>
      </c>
      <c r="B52" s="7" t="s">
        <v>125</v>
      </c>
      <c r="C52" s="8">
        <v>0.12952977570317101</v>
      </c>
      <c r="D52" s="9">
        <v>29.2610542853797</v>
      </c>
      <c r="E52" s="21">
        <v>321.84817504882801</v>
      </c>
      <c r="F52" s="9">
        <v>44.266954443910997</v>
      </c>
      <c r="G52" s="9">
        <v>18.209180970329498</v>
      </c>
      <c r="H52" s="9">
        <v>5.37701778858517</v>
      </c>
      <c r="I52" s="9">
        <v>8.8525865829991908</v>
      </c>
      <c r="J52" s="9">
        <v>4.5524117422997996</v>
      </c>
      <c r="K52" s="9">
        <v>27.526951894633399</v>
      </c>
      <c r="L52" s="9">
        <v>18.782832489642999</v>
      </c>
      <c r="M52" s="9">
        <v>19.829449993338301</v>
      </c>
      <c r="N52" s="9">
        <v>27.037482441568301</v>
      </c>
      <c r="O52" s="9">
        <v>15.154199143969899</v>
      </c>
      <c r="P52" s="9">
        <v>13.8490890497953</v>
      </c>
    </row>
    <row r="53" spans="1:16" x14ac:dyDescent="0.25">
      <c r="A53" s="1" t="s">
        <v>143</v>
      </c>
      <c r="B53" s="7" t="s">
        <v>142</v>
      </c>
      <c r="C53" s="8">
        <v>8.1257135166813196E-2</v>
      </c>
      <c r="D53" s="9">
        <v>19.210421767541099</v>
      </c>
      <c r="E53" s="21">
        <v>216.28341674804699</v>
      </c>
      <c r="F53" s="9">
        <v>42.298464942664197</v>
      </c>
      <c r="G53" s="9">
        <v>11.4062340640091</v>
      </c>
      <c r="H53" s="9">
        <v>2.8680942131876099</v>
      </c>
      <c r="I53" s="9">
        <v>6.0391062990099398</v>
      </c>
      <c r="J53" s="9">
        <v>2.68091764424444</v>
      </c>
      <c r="K53" s="9">
        <v>17.7655082368906</v>
      </c>
      <c r="L53" s="9">
        <v>13.1062388893817</v>
      </c>
      <c r="M53" s="9">
        <v>12.8762775944114</v>
      </c>
      <c r="N53" s="9">
        <v>15.6458974361319</v>
      </c>
      <c r="O53" s="9">
        <v>8.7688132392128502</v>
      </c>
      <c r="P53" s="9">
        <v>9.1170512428061805</v>
      </c>
    </row>
    <row r="54" spans="1:16" x14ac:dyDescent="0.25">
      <c r="A54" s="16" t="s">
        <v>50</v>
      </c>
      <c r="B54" s="7" t="s">
        <v>154</v>
      </c>
      <c r="C54" s="8">
        <v>0.49136236232949199</v>
      </c>
      <c r="D54" s="9">
        <v>83.462912007332207</v>
      </c>
      <c r="E54" s="10">
        <v>76633.9140625</v>
      </c>
      <c r="F54" s="9">
        <v>58.871940903083598</v>
      </c>
      <c r="G54" s="9">
        <v>34.914215109244402</v>
      </c>
      <c r="H54" s="9">
        <v>7.2255092754428301</v>
      </c>
      <c r="I54" s="9">
        <v>57.193910600824402</v>
      </c>
      <c r="J54" s="9">
        <v>39.872854267676701</v>
      </c>
      <c r="K54" s="9">
        <v>83.130272096449204</v>
      </c>
      <c r="L54" s="9">
        <v>78.543242706590704</v>
      </c>
      <c r="M54" s="9">
        <v>70.142769773547698</v>
      </c>
      <c r="N54" s="9">
        <v>77.022373789958195</v>
      </c>
      <c r="O54" s="9">
        <v>83.124871104115201</v>
      </c>
      <c r="P54" s="9">
        <v>74.869254962398301</v>
      </c>
    </row>
    <row r="55" spans="1:16" x14ac:dyDescent="0.25">
      <c r="A55" s="16" t="s">
        <v>50</v>
      </c>
      <c r="B55" s="7" t="s">
        <v>105</v>
      </c>
      <c r="C55" s="8">
        <v>0.43618395227411</v>
      </c>
      <c r="D55" s="9">
        <v>77.427684367257399</v>
      </c>
      <c r="E55" s="10">
        <v>81526.109375</v>
      </c>
      <c r="F55" s="9">
        <v>56.334366168719299</v>
      </c>
      <c r="G55" s="9">
        <v>30.134667453891499</v>
      </c>
      <c r="H55" s="9">
        <v>5.6339132037644202</v>
      </c>
      <c r="I55" s="9">
        <v>52.244382514473799</v>
      </c>
      <c r="J55" s="9">
        <v>33.370867608750501</v>
      </c>
      <c r="K55" s="9">
        <v>76.758381795576099</v>
      </c>
      <c r="L55" s="9">
        <v>74.717041089028598</v>
      </c>
      <c r="M55" s="9">
        <v>58.355799732024202</v>
      </c>
      <c r="N55" s="9">
        <v>70.715195782553806</v>
      </c>
      <c r="O55" s="9">
        <v>77.028959547636205</v>
      </c>
      <c r="P55" s="9">
        <v>63.4042438035329</v>
      </c>
    </row>
    <row r="56" spans="1:16" x14ac:dyDescent="0.25">
      <c r="A56" s="16" t="s">
        <v>50</v>
      </c>
      <c r="B56" s="7" t="s">
        <v>51</v>
      </c>
      <c r="C56" s="8">
        <v>0.36672642807698602</v>
      </c>
      <c r="D56" s="9">
        <v>68.773395352701002</v>
      </c>
      <c r="E56" s="10">
        <v>78484.609375</v>
      </c>
      <c r="F56" s="9">
        <v>53.323879996944697</v>
      </c>
      <c r="G56" s="9">
        <v>26.8745728597208</v>
      </c>
      <c r="H56" s="9">
        <v>3.9957368271700702</v>
      </c>
      <c r="I56" s="9">
        <v>38.216018345025098</v>
      </c>
      <c r="J56" s="9">
        <v>31.003662490276099</v>
      </c>
      <c r="K56" s="9">
        <v>68.293094084493902</v>
      </c>
      <c r="L56" s="9">
        <v>64.819521447042206</v>
      </c>
      <c r="M56" s="9">
        <v>46.835839682113701</v>
      </c>
      <c r="N56" s="9">
        <v>57.314797727042901</v>
      </c>
      <c r="O56" s="9">
        <v>67.569615566821696</v>
      </c>
      <c r="P56" s="9">
        <v>55.0047304641393</v>
      </c>
    </row>
    <row r="57" spans="1:16" x14ac:dyDescent="0.25">
      <c r="A57" s="16" t="s">
        <v>144</v>
      </c>
      <c r="B57" s="7" t="s">
        <v>197</v>
      </c>
      <c r="C57" s="8">
        <v>0.14497275196463</v>
      </c>
      <c r="D57" s="9">
        <v>30.861169052606801</v>
      </c>
      <c r="E57" s="21">
        <v>392.84262084960898</v>
      </c>
      <c r="F57" s="9">
        <v>46.975781026799503</v>
      </c>
      <c r="G57" s="9">
        <v>15.2759431815136</v>
      </c>
      <c r="H57" s="9">
        <v>6.2124141519057003</v>
      </c>
      <c r="I57" s="9">
        <v>12.7730975780996</v>
      </c>
      <c r="J57" s="9">
        <v>6.8084528377746398</v>
      </c>
      <c r="K57" s="9">
        <v>24.502518664969699</v>
      </c>
      <c r="L57" s="9">
        <v>29.155216813899901</v>
      </c>
      <c r="M57" s="9">
        <v>21.381364507168801</v>
      </c>
      <c r="N57" s="9">
        <v>19.5056862224552</v>
      </c>
      <c r="O57" s="9">
        <v>18.9177270240986</v>
      </c>
      <c r="P57" s="9">
        <v>24.278717055721302</v>
      </c>
    </row>
    <row r="58" spans="1:16" x14ac:dyDescent="0.25">
      <c r="A58" s="16" t="s">
        <v>144</v>
      </c>
      <c r="B58" s="7" t="s">
        <v>137</v>
      </c>
      <c r="C58" s="8">
        <v>6.8282336485080197E-2</v>
      </c>
      <c r="D58" s="9">
        <v>15.287885927345</v>
      </c>
      <c r="E58" s="21">
        <v>280.79336547851602</v>
      </c>
      <c r="F58" s="9">
        <v>44.664341956493502</v>
      </c>
      <c r="G58" s="9">
        <v>9.5483928648760603</v>
      </c>
      <c r="H58" s="9">
        <v>3.6659470840164401</v>
      </c>
      <c r="I58" s="9">
        <v>5.7346955518693301</v>
      </c>
      <c r="J58" s="9">
        <v>3.1269313982191398</v>
      </c>
      <c r="K58" s="9">
        <v>9.4799174264999806</v>
      </c>
      <c r="L58" s="9">
        <v>14.3091633300154</v>
      </c>
      <c r="M58" s="9">
        <v>9.8071557876152298</v>
      </c>
      <c r="N58" s="9">
        <v>7.3524259425696297</v>
      </c>
      <c r="O58" s="9">
        <v>9.1003997850144493</v>
      </c>
      <c r="P58" s="9">
        <v>6.6312427044275797</v>
      </c>
    </row>
    <row r="59" spans="1:16" x14ac:dyDescent="0.25">
      <c r="A59" s="16" t="s">
        <v>52</v>
      </c>
      <c r="B59" s="7" t="s">
        <v>198</v>
      </c>
      <c r="C59" s="8">
        <v>0.386584943110168</v>
      </c>
      <c r="D59" s="9">
        <v>67.999871330616102</v>
      </c>
      <c r="E59" s="10">
        <v>1163.677734375</v>
      </c>
      <c r="F59" s="9">
        <v>56.850834500934198</v>
      </c>
      <c r="G59" s="9">
        <v>35.315675698883403</v>
      </c>
      <c r="H59" s="9">
        <v>40.677698307138002</v>
      </c>
      <c r="I59" s="9">
        <v>34.135730899715398</v>
      </c>
      <c r="J59" s="9">
        <v>38.215034493335096</v>
      </c>
      <c r="K59" s="9">
        <v>67.550167060741103</v>
      </c>
      <c r="L59" s="9">
        <v>34.662781436885702</v>
      </c>
      <c r="M59" s="9">
        <v>28.717397735095901</v>
      </c>
      <c r="N59" s="9">
        <v>60.046851009038797</v>
      </c>
      <c r="O59" s="9">
        <v>44.2238610654273</v>
      </c>
      <c r="P59" s="9">
        <v>15.619421093579501</v>
      </c>
    </row>
    <row r="60" spans="1:16" x14ac:dyDescent="0.25">
      <c r="A60" s="16" t="s">
        <v>52</v>
      </c>
      <c r="B60" s="7" t="s">
        <v>156</v>
      </c>
      <c r="C60" s="8">
        <v>0.33914909205638799</v>
      </c>
      <c r="D60" s="9">
        <v>61.926011318436899</v>
      </c>
      <c r="E60" s="10">
        <v>1315.84655761719</v>
      </c>
      <c r="F60" s="9">
        <v>54.766823316362199</v>
      </c>
      <c r="G60" s="9">
        <v>37.488222395870501</v>
      </c>
      <c r="H60" s="9">
        <v>34.635421973265998</v>
      </c>
      <c r="I60" s="9">
        <v>22.137930735228299</v>
      </c>
      <c r="J60" s="9">
        <v>38.911745300954003</v>
      </c>
      <c r="K60" s="9">
        <v>61.648611227856399</v>
      </c>
      <c r="L60" s="9">
        <v>42.984071476478803</v>
      </c>
      <c r="M60" s="9">
        <v>16.613944984728299</v>
      </c>
      <c r="N60" s="9">
        <v>51.425698170559301</v>
      </c>
      <c r="O60" s="9">
        <v>30.810723195456699</v>
      </c>
      <c r="P60" s="9">
        <v>7.46535543022312</v>
      </c>
    </row>
    <row r="61" spans="1:16" x14ac:dyDescent="0.25">
      <c r="A61" s="16" t="s">
        <v>52</v>
      </c>
      <c r="B61" s="7" t="s">
        <v>43</v>
      </c>
      <c r="C61" s="8">
        <v>0.25735186096597301</v>
      </c>
      <c r="D61" s="9">
        <v>50.016312096731298</v>
      </c>
      <c r="E61" s="10">
        <v>1222.85681152344</v>
      </c>
      <c r="F61" s="9">
        <v>51.4535858757949</v>
      </c>
      <c r="G61" s="9">
        <v>29.162420489320201</v>
      </c>
      <c r="H61" s="9">
        <v>30.304002635613401</v>
      </c>
      <c r="I61" s="9">
        <v>16.611514631874801</v>
      </c>
      <c r="J61" s="9">
        <v>28.085566998512199</v>
      </c>
      <c r="K61" s="9">
        <v>49.753564873296902</v>
      </c>
      <c r="L61" s="9">
        <v>33.729877327838302</v>
      </c>
      <c r="M61" s="9">
        <v>14.9620350143226</v>
      </c>
      <c r="N61" s="9">
        <v>30.120746616128798</v>
      </c>
      <c r="O61" s="9">
        <v>18.384636869912502</v>
      </c>
      <c r="P61" s="9">
        <v>3.7919747711049001</v>
      </c>
    </row>
    <row r="62" spans="1:16" x14ac:dyDescent="0.25">
      <c r="A62" s="16" t="s">
        <v>52</v>
      </c>
      <c r="B62" s="7" t="s">
        <v>53</v>
      </c>
      <c r="C62" s="8">
        <v>0.24124679983647901</v>
      </c>
      <c r="D62" s="9">
        <v>48.214564530824298</v>
      </c>
      <c r="E62" s="10">
        <v>1241.04052734375</v>
      </c>
      <c r="F62" s="9">
        <v>50.036083947672203</v>
      </c>
      <c r="G62" s="9">
        <v>26.264779549987999</v>
      </c>
      <c r="H62" s="9">
        <v>31.966421398860302</v>
      </c>
      <c r="I62" s="9">
        <v>12.7736176770673</v>
      </c>
      <c r="J62" s="9">
        <v>28.811200166009101</v>
      </c>
      <c r="K62" s="9">
        <v>47.7813089946075</v>
      </c>
      <c r="L62" s="9">
        <v>31.559976905276901</v>
      </c>
      <c r="M62" s="9">
        <v>10.6234789281873</v>
      </c>
      <c r="N62" s="9">
        <v>28.579280040309499</v>
      </c>
      <c r="O62" s="9">
        <v>12.5472971816409</v>
      </c>
      <c r="P62" s="9">
        <v>3.70484127969792</v>
      </c>
    </row>
    <row r="63" spans="1:16" x14ac:dyDescent="0.25">
      <c r="A63" s="16" t="s">
        <v>55</v>
      </c>
      <c r="B63" s="7" t="s">
        <v>164</v>
      </c>
      <c r="C63" s="8">
        <v>0.15253605570364101</v>
      </c>
      <c r="D63" s="9">
        <v>31.827083551737299</v>
      </c>
      <c r="E63" s="10">
        <v>8340.5869140625</v>
      </c>
      <c r="F63" s="9">
        <v>47.926494884673502</v>
      </c>
      <c r="G63" s="9">
        <v>14.802918056449499</v>
      </c>
      <c r="H63" s="9">
        <v>4.940458438107</v>
      </c>
      <c r="I63" s="9">
        <v>16.858141822868099</v>
      </c>
      <c r="J63" s="9">
        <v>8.7355060179422406</v>
      </c>
      <c r="K63" s="9">
        <v>31.5059026051591</v>
      </c>
      <c r="L63" s="9">
        <v>30.399374314906701</v>
      </c>
      <c r="M63" s="9">
        <v>19.126032921049401</v>
      </c>
      <c r="N63" s="9">
        <v>23.601636056005098</v>
      </c>
      <c r="O63" s="9">
        <v>20.931106755367999</v>
      </c>
      <c r="P63" s="9">
        <v>12.989774607829901</v>
      </c>
    </row>
    <row r="64" spans="1:16" x14ac:dyDescent="0.25">
      <c r="A64" s="16" t="s">
        <v>55</v>
      </c>
      <c r="B64" s="7" t="s">
        <v>133</v>
      </c>
      <c r="C64" s="8">
        <v>0.12977086579740801</v>
      </c>
      <c r="D64" s="9">
        <v>28.4154468585978</v>
      </c>
      <c r="E64" s="10">
        <v>8012.12109375</v>
      </c>
      <c r="F64" s="9">
        <v>45.669127233219101</v>
      </c>
      <c r="G64" s="9">
        <v>12.5859614430686</v>
      </c>
      <c r="H64" s="9">
        <v>3.0938517498103502</v>
      </c>
      <c r="I64" s="9">
        <v>14.8807668873776</v>
      </c>
      <c r="J64" s="9">
        <v>10.1627547302721</v>
      </c>
      <c r="K64" s="9">
        <v>27.9616378820281</v>
      </c>
      <c r="L64" s="9">
        <v>26.972916181757299</v>
      </c>
      <c r="M64" s="9">
        <v>14.375742277913499</v>
      </c>
      <c r="N64" s="9">
        <v>15.503736207823801</v>
      </c>
      <c r="O64" s="9">
        <v>16.728202506262001</v>
      </c>
      <c r="P64" s="9">
        <v>9.8753189478492303</v>
      </c>
    </row>
    <row r="65" spans="1:16" x14ac:dyDescent="0.25">
      <c r="A65" s="16" t="s">
        <v>55</v>
      </c>
      <c r="B65" s="7" t="s">
        <v>17</v>
      </c>
      <c r="C65" s="8">
        <v>0.11164560022193</v>
      </c>
      <c r="D65" s="9">
        <v>24.6977871695522</v>
      </c>
      <c r="E65" s="10">
        <v>7624.365234375</v>
      </c>
      <c r="F65" s="9">
        <v>45.204697674117398</v>
      </c>
      <c r="G65" s="9">
        <v>12.387210732522499</v>
      </c>
      <c r="H65" s="9">
        <v>3.3551031544674998</v>
      </c>
      <c r="I65" s="9">
        <v>12.4643563338138</v>
      </c>
      <c r="J65" s="9">
        <v>8.0687950519831109</v>
      </c>
      <c r="K65" s="9">
        <v>24.496018194165298</v>
      </c>
      <c r="L65" s="9">
        <v>22.806350131726202</v>
      </c>
      <c r="M65" s="9">
        <v>12.3438439893112</v>
      </c>
      <c r="N65" s="9">
        <v>10.868926559176201</v>
      </c>
      <c r="O65" s="9">
        <v>13.6556379608855</v>
      </c>
      <c r="P65" s="9">
        <v>7.96490774575435</v>
      </c>
    </row>
    <row r="66" spans="1:16" x14ac:dyDescent="0.25">
      <c r="A66" s="16" t="s">
        <v>56</v>
      </c>
      <c r="B66" s="7" t="s">
        <v>137</v>
      </c>
      <c r="C66" s="8">
        <v>0.42091839864222003</v>
      </c>
      <c r="D66" s="9">
        <v>71.231786010047998</v>
      </c>
      <c r="E66" s="10">
        <v>7684.97802734375</v>
      </c>
      <c r="F66" s="9">
        <v>59.091372295907902</v>
      </c>
      <c r="G66" s="9">
        <v>34.272660215782601</v>
      </c>
      <c r="H66" s="9">
        <v>13.824172384678899</v>
      </c>
      <c r="I66" s="9">
        <v>50.542290067668397</v>
      </c>
      <c r="J66" s="9">
        <v>47.0222382150043</v>
      </c>
      <c r="K66" s="9">
        <v>71.151741663760106</v>
      </c>
      <c r="L66" s="9">
        <v>62.9535978208187</v>
      </c>
      <c r="M66" s="9">
        <v>41.376560034050001</v>
      </c>
      <c r="N66" s="9">
        <v>64.6541414222865</v>
      </c>
      <c r="O66" s="9">
        <v>50.878266519620396</v>
      </c>
      <c r="P66" s="9">
        <v>29.654727445715999</v>
      </c>
    </row>
    <row r="67" spans="1:16" x14ac:dyDescent="0.25">
      <c r="A67" s="16" t="s">
        <v>56</v>
      </c>
      <c r="B67" s="7" t="s">
        <v>45</v>
      </c>
      <c r="C67" s="8">
        <v>0.33593185665897302</v>
      </c>
      <c r="D67" s="9">
        <v>61.885844959427502</v>
      </c>
      <c r="E67" s="10">
        <v>7383.5908203125</v>
      </c>
      <c r="F67" s="9">
        <v>54.282503031058297</v>
      </c>
      <c r="G67" s="9">
        <v>29.007018103106699</v>
      </c>
      <c r="H67" s="9">
        <v>8.6019575871101708</v>
      </c>
      <c r="I67" s="9">
        <v>39.727082665591503</v>
      </c>
      <c r="J67" s="9">
        <v>38.351692840945397</v>
      </c>
      <c r="K67" s="9">
        <v>61.683746021206197</v>
      </c>
      <c r="L67" s="9">
        <v>51.025580582885397</v>
      </c>
      <c r="M67" s="9">
        <v>35.482114502494099</v>
      </c>
      <c r="N67" s="9">
        <v>53.167123669947898</v>
      </c>
      <c r="O67" s="9">
        <v>33.479484385316603</v>
      </c>
      <c r="P67" s="9">
        <v>22.776039233772099</v>
      </c>
    </row>
    <row r="68" spans="1:16" x14ac:dyDescent="0.25">
      <c r="A68" s="16" t="s">
        <v>56</v>
      </c>
      <c r="B68" s="7" t="s">
        <v>36</v>
      </c>
      <c r="C68" s="8">
        <v>0.363591491062426</v>
      </c>
      <c r="D68" s="9">
        <v>64.9516064567119</v>
      </c>
      <c r="E68" s="10">
        <v>8154.5859375</v>
      </c>
      <c r="F68" s="9">
        <v>55.978829608278801</v>
      </c>
      <c r="G68" s="9">
        <v>31.706270317665599</v>
      </c>
      <c r="H68" s="9">
        <v>11.9501611902833</v>
      </c>
      <c r="I68" s="9">
        <v>45.9090965110139</v>
      </c>
      <c r="J68" s="9">
        <v>39.580025494331302</v>
      </c>
      <c r="K68" s="9">
        <v>64.553900380817794</v>
      </c>
      <c r="L68" s="9">
        <v>54.785991355879602</v>
      </c>
      <c r="M68" s="9">
        <v>36.543500164934599</v>
      </c>
      <c r="N68" s="9">
        <v>48.364654581171202</v>
      </c>
      <c r="O68" s="9">
        <v>38.760812507675297</v>
      </c>
      <c r="P68" s="9">
        <v>24.019164381712599</v>
      </c>
    </row>
    <row r="69" spans="1:16" x14ac:dyDescent="0.25">
      <c r="A69" s="16" t="s">
        <v>57</v>
      </c>
      <c r="B69" s="7" t="s">
        <v>142</v>
      </c>
      <c r="C69" s="8">
        <v>0.36303476815997698</v>
      </c>
      <c r="D69" s="9">
        <v>66.0479870020786</v>
      </c>
      <c r="E69" s="10">
        <v>1151.42053222656</v>
      </c>
      <c r="F69" s="9">
        <v>54.965303961277698</v>
      </c>
      <c r="G69" s="9">
        <v>35.262248292066303</v>
      </c>
      <c r="H69" s="9">
        <v>12.546706088980899</v>
      </c>
      <c r="I69" s="9">
        <v>39.693796244567203</v>
      </c>
      <c r="J69" s="9">
        <v>32.194336968069699</v>
      </c>
      <c r="K69" s="9">
        <v>65.317319578351004</v>
      </c>
      <c r="L69" s="9">
        <v>64.031563592296905</v>
      </c>
      <c r="M69" s="9">
        <v>27.4821746905689</v>
      </c>
      <c r="N69" s="9">
        <v>60.616501649483197</v>
      </c>
      <c r="O69" s="9">
        <v>63.750461296211199</v>
      </c>
      <c r="P69" s="9">
        <v>13.1732990996911</v>
      </c>
    </row>
    <row r="70" spans="1:16" x14ac:dyDescent="0.25">
      <c r="A70" s="16" t="s">
        <v>57</v>
      </c>
      <c r="B70" s="7" t="s">
        <v>19</v>
      </c>
      <c r="C70" s="8">
        <v>0.34068872344296902</v>
      </c>
      <c r="D70" s="9">
        <v>64.396310480741207</v>
      </c>
      <c r="E70" s="10">
        <v>1268.90161132812</v>
      </c>
      <c r="F70" s="9">
        <v>52.905006653270497</v>
      </c>
      <c r="G70" s="9">
        <v>32.207823310692802</v>
      </c>
      <c r="H70" s="9">
        <v>6.9351320971296104</v>
      </c>
      <c r="I70" s="9">
        <v>40.830072630405397</v>
      </c>
      <c r="J70" s="9">
        <v>30.7275824142109</v>
      </c>
      <c r="K70" s="9">
        <v>64.203511817459798</v>
      </c>
      <c r="L70" s="9">
        <v>61.228048902861303</v>
      </c>
      <c r="M70" s="9">
        <v>33.9864462955858</v>
      </c>
      <c r="N70" s="9">
        <v>45.444935962555299</v>
      </c>
      <c r="O70" s="9">
        <v>63.509134001557698</v>
      </c>
      <c r="P70" s="9">
        <v>12.7657938597122</v>
      </c>
    </row>
    <row r="71" spans="1:16" x14ac:dyDescent="0.25">
      <c r="A71" s="16" t="s">
        <v>58</v>
      </c>
      <c r="B71" s="7" t="s">
        <v>199</v>
      </c>
      <c r="C71" s="8">
        <v>2.2724936188822601E-2</v>
      </c>
      <c r="D71" s="9">
        <v>5.4255919441444398</v>
      </c>
      <c r="E71" s="21">
        <v>40.7601928710938</v>
      </c>
      <c r="F71" s="9">
        <v>41.884713083424003</v>
      </c>
      <c r="G71" s="9">
        <v>3.51535175542746</v>
      </c>
      <c r="H71" s="9">
        <v>0.71695243750766002</v>
      </c>
      <c r="I71" s="9">
        <v>1.5283698884024299</v>
      </c>
      <c r="J71" s="9">
        <v>1.2516645999262499</v>
      </c>
      <c r="K71" s="9">
        <v>3.12054506001</v>
      </c>
      <c r="L71" s="9">
        <v>2.61303244716937</v>
      </c>
      <c r="M71" s="9">
        <v>2.2836224339938398</v>
      </c>
      <c r="N71" s="9">
        <v>4.5632156675915603</v>
      </c>
      <c r="O71" s="9">
        <v>3.5422131686630101</v>
      </c>
      <c r="P71" s="9">
        <v>3.74524031864153</v>
      </c>
    </row>
    <row r="72" spans="1:16" x14ac:dyDescent="0.25">
      <c r="A72" s="16" t="s">
        <v>58</v>
      </c>
      <c r="B72" s="7" t="s">
        <v>142</v>
      </c>
      <c r="C72" s="8">
        <v>1.3761304937401599E-2</v>
      </c>
      <c r="D72" s="9">
        <v>3.2998280971535698</v>
      </c>
      <c r="E72" s="21">
        <v>24.7855033874512</v>
      </c>
      <c r="F72" s="9">
        <v>41.703096440909</v>
      </c>
      <c r="G72" s="9">
        <v>2.0680170573131602</v>
      </c>
      <c r="H72" s="9">
        <v>0.61581017372655</v>
      </c>
      <c r="I72" s="9">
        <v>0.56705008154084002</v>
      </c>
      <c r="J72" s="9">
        <v>0.93200719646764996</v>
      </c>
      <c r="K72" s="9">
        <v>2.12342407564</v>
      </c>
      <c r="L72" s="9">
        <v>1.8456097896604999</v>
      </c>
      <c r="M72" s="9">
        <v>1.5491280924606401</v>
      </c>
      <c r="N72" s="9">
        <v>2.6733995140861802</v>
      </c>
      <c r="O72" s="9">
        <v>2.22762349777808</v>
      </c>
      <c r="P72" s="9">
        <v>1.8025103905406401</v>
      </c>
    </row>
    <row r="73" spans="1:16" x14ac:dyDescent="0.25">
      <c r="A73" s="16" t="s">
        <v>58</v>
      </c>
      <c r="B73" s="7" t="s">
        <v>22</v>
      </c>
      <c r="C73" s="8">
        <v>6.4548624255367001E-3</v>
      </c>
      <c r="D73" s="9">
        <v>1.6643043588205499</v>
      </c>
      <c r="E73" s="21">
        <v>13.2678680419922</v>
      </c>
      <c r="F73" s="9">
        <v>38.784146609524797</v>
      </c>
      <c r="G73" s="9">
        <v>0.96767436326450995</v>
      </c>
      <c r="H73" s="9">
        <v>0.18859273387504999</v>
      </c>
      <c r="I73" s="9">
        <v>0.51445065719416005</v>
      </c>
      <c r="J73" s="9">
        <v>0.34255298087531999</v>
      </c>
      <c r="K73" s="9">
        <v>0.85462302702568005</v>
      </c>
      <c r="L73" s="9">
        <v>0.68101510497033002</v>
      </c>
      <c r="M73" s="9">
        <v>0.56745790480504998</v>
      </c>
      <c r="N73" s="9">
        <v>1.0104318838442099</v>
      </c>
      <c r="O73" s="9">
        <v>1.34179728959987</v>
      </c>
      <c r="P73" s="9">
        <v>1.12361495008815</v>
      </c>
    </row>
    <row r="74" spans="1:16" x14ac:dyDescent="0.25">
      <c r="A74" s="16" t="s">
        <v>59</v>
      </c>
      <c r="B74" s="7" t="s">
        <v>137</v>
      </c>
      <c r="C74" s="8">
        <v>0.23692300103410399</v>
      </c>
      <c r="D74" s="9">
        <v>48.418690507576301</v>
      </c>
      <c r="E74" s="10">
        <v>4894.42236328125</v>
      </c>
      <c r="F74" s="9">
        <v>48.932137269807399</v>
      </c>
      <c r="G74" s="9">
        <v>19.311545139251599</v>
      </c>
      <c r="H74" s="9">
        <v>4.7766620608639796</v>
      </c>
      <c r="I74" s="9">
        <v>32.638518879518799</v>
      </c>
      <c r="J74" s="9">
        <v>6.1616024751235399</v>
      </c>
      <c r="K74" s="9">
        <v>48.035672573014999</v>
      </c>
      <c r="L74" s="9">
        <v>43.120749826776802</v>
      </c>
      <c r="M74" s="9">
        <v>36.245098531603901</v>
      </c>
      <c r="N74" s="9">
        <v>42.541096847584001</v>
      </c>
      <c r="O74" s="9">
        <v>34.534587698663699</v>
      </c>
      <c r="P74" s="9">
        <v>33.319210719245</v>
      </c>
    </row>
    <row r="75" spans="1:16" x14ac:dyDescent="0.25">
      <c r="A75" s="16" t="s">
        <v>59</v>
      </c>
      <c r="B75" s="7" t="s">
        <v>34</v>
      </c>
      <c r="C75" s="8">
        <v>0.192024958017014</v>
      </c>
      <c r="D75" s="9">
        <v>39.910473656032302</v>
      </c>
      <c r="E75" s="10">
        <v>4335.69140625</v>
      </c>
      <c r="F75" s="9">
        <v>48.1139261016991</v>
      </c>
      <c r="G75" s="9">
        <v>15.563238525911199</v>
      </c>
      <c r="H75" s="9">
        <v>3.8340722894760901</v>
      </c>
      <c r="I75" s="9">
        <v>22.825697364502801</v>
      </c>
      <c r="J75" s="9">
        <v>6.4712871017004296</v>
      </c>
      <c r="K75" s="9">
        <v>39.666121502338399</v>
      </c>
      <c r="L75" s="9">
        <v>35.116202606157401</v>
      </c>
      <c r="M75" s="9">
        <v>28.599995772173301</v>
      </c>
      <c r="N75" s="9">
        <v>35.741922472352599</v>
      </c>
      <c r="O75" s="9">
        <v>29.032531002410899</v>
      </c>
      <c r="P75" s="9">
        <v>31.405265230233301</v>
      </c>
    </row>
    <row r="76" spans="1:16" x14ac:dyDescent="0.25">
      <c r="A76" s="16" t="s">
        <v>60</v>
      </c>
      <c r="B76" s="7" t="s">
        <v>200</v>
      </c>
      <c r="C76" s="8">
        <v>0.185944307888254</v>
      </c>
      <c r="D76" s="9">
        <v>36.656786542168298</v>
      </c>
      <c r="E76" s="10">
        <v>2839.14135742188</v>
      </c>
      <c r="F76" s="9">
        <v>50.725752426321499</v>
      </c>
      <c r="G76" s="9">
        <v>15.6745763080466</v>
      </c>
      <c r="H76" s="9">
        <v>1.98966343264776</v>
      </c>
      <c r="I76" s="9">
        <v>18.593802857381501</v>
      </c>
      <c r="J76" s="9">
        <v>24.302944450359401</v>
      </c>
      <c r="K76" s="9">
        <v>34.092785383391202</v>
      </c>
      <c r="L76" s="9">
        <v>25.7060368700669</v>
      </c>
      <c r="M76" s="9">
        <v>12.8909537130162</v>
      </c>
      <c r="N76" s="9"/>
      <c r="O76" s="9">
        <v>32.859910763710502</v>
      </c>
      <c r="P76" s="9">
        <v>21.964307481013901</v>
      </c>
    </row>
    <row r="77" spans="1:16" x14ac:dyDescent="0.25">
      <c r="A77" s="16" t="s">
        <v>60</v>
      </c>
      <c r="B77" s="7" t="s">
        <v>158</v>
      </c>
      <c r="C77" s="8">
        <v>0.107662529207116</v>
      </c>
      <c r="D77" s="9">
        <v>22.826559541289701</v>
      </c>
      <c r="E77" s="10">
        <v>2006.99487304688</v>
      </c>
      <c r="F77" s="9">
        <v>47.165464866648399</v>
      </c>
      <c r="G77" s="9">
        <v>9.5773171551310003</v>
      </c>
      <c r="H77" s="9">
        <v>1.0098070831544399</v>
      </c>
      <c r="I77" s="9">
        <v>10.6135449210246</v>
      </c>
      <c r="J77" s="9">
        <v>13.6386172063781</v>
      </c>
      <c r="K77" s="9">
        <v>21.727829209322898</v>
      </c>
      <c r="L77" s="9">
        <v>16.233908340540001</v>
      </c>
      <c r="M77" s="9">
        <v>7.3591706421985004</v>
      </c>
      <c r="N77" s="9"/>
      <c r="O77" s="9">
        <v>20.851672290544101</v>
      </c>
      <c r="P77" s="9">
        <v>8.2229974137925108</v>
      </c>
    </row>
    <row r="78" spans="1:16" x14ac:dyDescent="0.25">
      <c r="A78" s="16" t="s">
        <v>60</v>
      </c>
      <c r="B78" s="7" t="s">
        <v>25</v>
      </c>
      <c r="C78" s="8">
        <v>4.8689027184800199E-2</v>
      </c>
      <c r="D78" s="9">
        <v>10.8403435209039</v>
      </c>
      <c r="E78" s="10">
        <v>1079.5712890625</v>
      </c>
      <c r="F78" s="9">
        <v>44.914653387976998</v>
      </c>
      <c r="G78" s="9">
        <v>4.9070528359059198</v>
      </c>
      <c r="H78" s="9">
        <v>0.58624456855551998</v>
      </c>
      <c r="I78" s="9">
        <v>5.6250876792506199</v>
      </c>
      <c r="J78" s="9">
        <v>5.4906309948760397</v>
      </c>
      <c r="K78" s="9">
        <v>10.226210931392799</v>
      </c>
      <c r="L78" s="9">
        <v>5.9250394673870197</v>
      </c>
      <c r="M78" s="9">
        <v>1.85215139226714</v>
      </c>
      <c r="N78" s="9"/>
      <c r="O78" s="9">
        <v>8.1274498585669406</v>
      </c>
      <c r="P78" s="9">
        <v>5.3801489310923598</v>
      </c>
    </row>
    <row r="79" spans="1:16" x14ac:dyDescent="0.25">
      <c r="A79" s="16" t="s">
        <v>61</v>
      </c>
      <c r="B79" s="7" t="s">
        <v>200</v>
      </c>
      <c r="C79" s="8">
        <v>0.28268008760103303</v>
      </c>
      <c r="D79" s="9">
        <v>55.0742429811242</v>
      </c>
      <c r="E79" s="10">
        <v>645676</v>
      </c>
      <c r="F79" s="9">
        <v>51.327094536354601</v>
      </c>
      <c r="G79" s="9">
        <v>44.282292653644902</v>
      </c>
      <c r="H79" s="9">
        <v>4.5183564772585401</v>
      </c>
      <c r="I79" s="9">
        <v>23.998141413598599</v>
      </c>
      <c r="J79" s="9">
        <v>19.764688727656701</v>
      </c>
      <c r="K79" s="9">
        <v>52.859604599144703</v>
      </c>
      <c r="L79" s="9">
        <v>50.369467240233597</v>
      </c>
      <c r="M79" s="9">
        <v>16.437624509846099</v>
      </c>
      <c r="N79" s="9">
        <v>29.0415857610176</v>
      </c>
      <c r="O79" s="9">
        <v>44.877851006148099</v>
      </c>
      <c r="P79" s="9">
        <v>37.547586748734901</v>
      </c>
    </row>
    <row r="80" spans="1:16" x14ac:dyDescent="0.25">
      <c r="A80" s="16" t="s">
        <v>61</v>
      </c>
      <c r="B80" s="7" t="s">
        <v>15</v>
      </c>
      <c r="C80" s="8">
        <v>0.121678927346692</v>
      </c>
      <c r="D80" s="9">
        <v>27.678063032535</v>
      </c>
      <c r="E80" s="10">
        <v>370508.625</v>
      </c>
      <c r="F80" s="9">
        <v>43.962226404232297</v>
      </c>
      <c r="G80" s="9">
        <v>21.051598477908001</v>
      </c>
      <c r="H80" s="9">
        <v>2.22466774228289</v>
      </c>
      <c r="I80" s="9">
        <v>11.622282917717</v>
      </c>
      <c r="J80" s="9">
        <v>5.5216775521689696</v>
      </c>
      <c r="K80" s="9">
        <v>25.9862313346554</v>
      </c>
      <c r="L80" s="9">
        <v>24.428365563731699</v>
      </c>
      <c r="M80" s="9">
        <v>5.6703761267741202</v>
      </c>
      <c r="N80" s="9">
        <v>8.6305798125320408</v>
      </c>
      <c r="O80" s="9">
        <v>23.540243135772101</v>
      </c>
      <c r="P80" s="9">
        <v>9.5055931802329496</v>
      </c>
    </row>
    <row r="81" spans="1:16" x14ac:dyDescent="0.25">
      <c r="A81" s="16" t="s">
        <v>61</v>
      </c>
      <c r="B81" s="7" t="s">
        <v>62</v>
      </c>
      <c r="C81" s="8">
        <v>6.8810564349550393E-2</v>
      </c>
      <c r="D81" s="9">
        <v>16.392806009097001</v>
      </c>
      <c r="E81" s="10">
        <v>230739.203125</v>
      </c>
      <c r="F81" s="9">
        <v>41.976074328802902</v>
      </c>
      <c r="G81" s="9">
        <v>11.799062704016199</v>
      </c>
      <c r="H81" s="9">
        <v>1.4781572775249101</v>
      </c>
      <c r="I81" s="9">
        <v>7.7245280837502301</v>
      </c>
      <c r="J81" s="9">
        <v>3.9059804156962201</v>
      </c>
      <c r="K81" s="9">
        <v>13.899198092204299</v>
      </c>
      <c r="L81" s="9">
        <v>11.2862021820441</v>
      </c>
      <c r="M81" s="9">
        <v>2.6644256676701201</v>
      </c>
      <c r="N81" s="9">
        <v>2.0771494985582701</v>
      </c>
      <c r="O81" s="9">
        <v>13.606635272793</v>
      </c>
      <c r="P81" s="9">
        <v>5.6022196729041696</v>
      </c>
    </row>
    <row r="82" spans="1:16" x14ac:dyDescent="0.25">
      <c r="A82" s="16" t="s">
        <v>63</v>
      </c>
      <c r="B82" s="7" t="s">
        <v>137</v>
      </c>
      <c r="C82" s="8">
        <v>2.7675175296153699E-2</v>
      </c>
      <c r="D82" s="9">
        <v>6.8729391581185197</v>
      </c>
      <c r="E82" s="10">
        <v>17197.654296875</v>
      </c>
      <c r="F82" s="9">
        <v>40.266870780403899</v>
      </c>
      <c r="G82" s="9"/>
      <c r="H82" s="9">
        <v>1.9575919068330001</v>
      </c>
      <c r="I82" s="9">
        <v>2.9419543862003499</v>
      </c>
      <c r="J82" s="9">
        <v>2.0652106011654401</v>
      </c>
      <c r="K82" s="9">
        <v>5.6331886758933898</v>
      </c>
      <c r="L82" s="9">
        <v>5.0606107916245202</v>
      </c>
      <c r="M82" s="9">
        <v>4.0599669859263701</v>
      </c>
      <c r="N82" s="9">
        <v>1.7770588092025399</v>
      </c>
      <c r="O82" s="9">
        <v>2.9510367660975101</v>
      </c>
      <c r="P82" s="9">
        <v>3.5664071012166998</v>
      </c>
    </row>
    <row r="83" spans="1:16" x14ac:dyDescent="0.25">
      <c r="A83" s="16" t="s">
        <v>63</v>
      </c>
      <c r="B83" s="7" t="s">
        <v>64</v>
      </c>
      <c r="C83" s="8">
        <v>1.3903908433427399E-2</v>
      </c>
      <c r="D83" s="9">
        <v>3.5949275490940802</v>
      </c>
      <c r="E83" s="10">
        <v>9508.5419921875</v>
      </c>
      <c r="F83" s="9">
        <v>38.676463554686002</v>
      </c>
      <c r="G83" s="9"/>
      <c r="H83" s="9">
        <v>1.46028816759455</v>
      </c>
      <c r="I83" s="9">
        <v>1.54192155759703</v>
      </c>
      <c r="J83" s="9">
        <v>0.68421942407819003</v>
      </c>
      <c r="K83" s="9">
        <v>2.3712790268271999</v>
      </c>
      <c r="L83" s="9">
        <v>2.1593811918284702</v>
      </c>
      <c r="M83" s="9">
        <v>1.2708455945305199</v>
      </c>
      <c r="N83" s="9">
        <v>0.76955514306469996</v>
      </c>
      <c r="O83" s="9">
        <v>1.3000412710812299</v>
      </c>
      <c r="P83" s="9">
        <v>1.71578100223605</v>
      </c>
    </row>
    <row r="84" spans="1:16" x14ac:dyDescent="0.25">
      <c r="A84" s="16" t="s">
        <v>65</v>
      </c>
      <c r="B84" s="7" t="s">
        <v>164</v>
      </c>
      <c r="C84" s="8">
        <v>5.6999213432406999E-2</v>
      </c>
      <c r="D84" s="9">
        <v>14.4079768129589</v>
      </c>
      <c r="E84" s="10">
        <v>4665.0234375</v>
      </c>
      <c r="F84" s="9">
        <v>39.560872544673003</v>
      </c>
      <c r="G84" s="9">
        <v>9.9199119212839602</v>
      </c>
      <c r="H84" s="9">
        <v>2.6133807763482202</v>
      </c>
      <c r="I84" s="9">
        <v>6.8937683155661702</v>
      </c>
      <c r="J84" s="9">
        <v>11.086486499169601</v>
      </c>
      <c r="K84" s="9">
        <v>0.90032254845966997</v>
      </c>
      <c r="L84" s="9">
        <v>1.94959829820856</v>
      </c>
      <c r="M84" s="9">
        <v>2.0681404888562702</v>
      </c>
      <c r="N84" s="9">
        <v>0.69458509999555995</v>
      </c>
      <c r="O84" s="9">
        <v>4.9754493902973298</v>
      </c>
      <c r="P84" s="9">
        <v>0.46984581538532</v>
      </c>
    </row>
    <row r="85" spans="1:16" x14ac:dyDescent="0.25">
      <c r="A85" s="16" t="s">
        <v>65</v>
      </c>
      <c r="B85" s="7" t="s">
        <v>43</v>
      </c>
      <c r="C85" s="8">
        <v>3.2694322381288103E-2</v>
      </c>
      <c r="D85" s="9">
        <v>8.6354189880116508</v>
      </c>
      <c r="E85" s="10">
        <v>3505.17700195312</v>
      </c>
      <c r="F85" s="9">
        <v>37.8607250287182</v>
      </c>
      <c r="G85" s="9">
        <v>5.0409138346074904</v>
      </c>
      <c r="H85" s="9">
        <v>1.4466851793515201</v>
      </c>
      <c r="I85" s="9">
        <v>5.4912673042018403</v>
      </c>
      <c r="J85" s="9">
        <v>6.4598308804778801</v>
      </c>
      <c r="K85" s="9">
        <v>0.1626060621391</v>
      </c>
      <c r="L85" s="9">
        <v>1.41038039535226</v>
      </c>
      <c r="M85" s="9">
        <v>0.41282264677765002</v>
      </c>
      <c r="N85" s="9">
        <v>5.053433430504E-2</v>
      </c>
      <c r="O85" s="9">
        <v>1.3234978508344899</v>
      </c>
      <c r="P85" s="9">
        <v>0.17384740097994</v>
      </c>
    </row>
    <row r="86" spans="1:16" x14ac:dyDescent="0.25">
      <c r="A86" s="16" t="s">
        <v>67</v>
      </c>
      <c r="B86" s="7" t="s">
        <v>137</v>
      </c>
      <c r="C86" s="8">
        <v>1.7664279477005E-3</v>
      </c>
      <c r="D86" s="9">
        <v>0.52264726810922002</v>
      </c>
      <c r="E86" s="21">
        <v>37.692604064941399</v>
      </c>
      <c r="F86" s="9">
        <v>33.797707468956297</v>
      </c>
      <c r="G86" s="9">
        <v>0.242415325652</v>
      </c>
      <c r="H86" s="9">
        <v>0.28779871271982999</v>
      </c>
      <c r="I86" s="9">
        <v>0.20693268021321001</v>
      </c>
      <c r="J86" s="9">
        <v>0.29828020104468</v>
      </c>
      <c r="K86" s="9">
        <v>3.9272849268699999E-4</v>
      </c>
      <c r="L86" s="9">
        <v>1.07586327386E-3</v>
      </c>
      <c r="M86" s="9">
        <v>2.930180806464E-2</v>
      </c>
      <c r="N86" s="9">
        <v>3.4311625633399998E-3</v>
      </c>
      <c r="O86" s="9">
        <v>6.4364540253799996E-3</v>
      </c>
      <c r="P86" s="9">
        <v>3.2651530551079999E-2</v>
      </c>
    </row>
    <row r="87" spans="1:16" x14ac:dyDescent="0.25">
      <c r="A87" s="16" t="s">
        <v>67</v>
      </c>
      <c r="B87" s="7" t="s">
        <v>17</v>
      </c>
      <c r="C87" s="8">
        <v>1.5241478335213999E-3</v>
      </c>
      <c r="D87" s="9">
        <v>0.43120323950129003</v>
      </c>
      <c r="E87" s="21">
        <v>45.103275299072301</v>
      </c>
      <c r="F87" s="9">
        <v>35.346391072666897</v>
      </c>
      <c r="G87" s="9">
        <v>0.17563664794098</v>
      </c>
      <c r="H87" s="9">
        <v>0.16773109820314999</v>
      </c>
      <c r="I87" s="9">
        <v>0.24526381338627001</v>
      </c>
      <c r="J87" s="9">
        <v>0.24446934893271999</v>
      </c>
      <c r="K87" s="9">
        <v>9.4034936307600004E-3</v>
      </c>
      <c r="L87" s="9">
        <v>3.9201530342319997E-2</v>
      </c>
      <c r="M87" s="9">
        <v>5.4536309584290003E-2</v>
      </c>
      <c r="N87" s="9">
        <v>0</v>
      </c>
      <c r="O87" s="9">
        <v>0.10763930302364</v>
      </c>
      <c r="P87" s="9">
        <v>3.3382738367369998E-2</v>
      </c>
    </row>
    <row r="88" spans="1:16" x14ac:dyDescent="0.25">
      <c r="A88" s="16" t="s">
        <v>147</v>
      </c>
      <c r="B88" s="7" t="s">
        <v>201</v>
      </c>
      <c r="C88" s="8">
        <v>3.2208383209367001E-3</v>
      </c>
      <c r="D88" s="9">
        <v>0.88962741005707002</v>
      </c>
      <c r="E88" s="21">
        <v>150.03492736816401</v>
      </c>
      <c r="F88" s="9">
        <v>36.204351220810999</v>
      </c>
      <c r="G88" s="9">
        <v>0.59555394936119999</v>
      </c>
      <c r="H88" s="9">
        <v>0.70715304665657996</v>
      </c>
      <c r="I88" s="9">
        <v>4.0812734917510002E-2</v>
      </c>
      <c r="J88" s="9">
        <v>0.10613788814156</v>
      </c>
      <c r="K88" s="9">
        <v>0.41977974012518998</v>
      </c>
      <c r="L88" s="9">
        <v>4.8151870940120002E-2</v>
      </c>
      <c r="M88" s="9">
        <v>0.38984945753799999</v>
      </c>
      <c r="N88" s="9">
        <v>9.5151908453800001E-3</v>
      </c>
      <c r="O88" s="9">
        <v>0.46774714517479998</v>
      </c>
      <c r="P88" s="9">
        <v>0.11349271582992</v>
      </c>
    </row>
    <row r="89" spans="1:16" x14ac:dyDescent="0.25">
      <c r="A89" s="16" t="s">
        <v>147</v>
      </c>
      <c r="B89" s="7" t="s">
        <v>148</v>
      </c>
      <c r="C89" s="8">
        <v>1.6413949363369E-3</v>
      </c>
      <c r="D89" s="9">
        <v>0.4622065792076</v>
      </c>
      <c r="E89" s="21">
        <v>82.438743591308594</v>
      </c>
      <c r="F89" s="9">
        <v>35.512149981742702</v>
      </c>
      <c r="G89" s="9">
        <v>0.46036608391797001</v>
      </c>
      <c r="H89" s="9">
        <v>0.42288942531940998</v>
      </c>
      <c r="I89" s="9">
        <v>1.84049528963E-3</v>
      </c>
      <c r="J89" s="9">
        <v>2.824797629735E-2</v>
      </c>
      <c r="K89" s="9">
        <v>3.93171538882E-2</v>
      </c>
      <c r="L89" s="9">
        <v>0</v>
      </c>
      <c r="M89" s="9">
        <v>6.0461639805250003E-2</v>
      </c>
      <c r="N89" s="9">
        <v>1.84049528963E-3</v>
      </c>
      <c r="O89" s="9">
        <v>0.10179047635863001</v>
      </c>
      <c r="P89" s="9">
        <v>1.106917759084E-2</v>
      </c>
    </row>
    <row r="90" spans="1:16" x14ac:dyDescent="0.25">
      <c r="A90" s="16" t="s">
        <v>149</v>
      </c>
      <c r="B90" s="7" t="s">
        <v>186</v>
      </c>
      <c r="C90" s="8">
        <v>0.247059187806287</v>
      </c>
      <c r="D90" s="9">
        <v>52.247109302905301</v>
      </c>
      <c r="E90" s="10">
        <v>21089.255859375</v>
      </c>
      <c r="F90" s="9">
        <v>47.286671186715601</v>
      </c>
      <c r="G90" s="9">
        <v>33.4847295445988</v>
      </c>
      <c r="H90" s="9">
        <v>5.4604914030701197</v>
      </c>
      <c r="I90" s="9">
        <v>12.0220320169299</v>
      </c>
      <c r="J90" s="9">
        <v>8.5089633839105794</v>
      </c>
      <c r="K90" s="9">
        <v>51.6909629032548</v>
      </c>
      <c r="L90" s="9">
        <v>46.026194655503701</v>
      </c>
      <c r="M90" s="9">
        <v>37.557875653306901</v>
      </c>
      <c r="N90" s="9">
        <v>50.050209143637801</v>
      </c>
      <c r="O90" s="9">
        <v>52.0266199323083</v>
      </c>
      <c r="P90" s="9">
        <v>28.926026717544399</v>
      </c>
    </row>
    <row r="91" spans="1:16" x14ac:dyDescent="0.25">
      <c r="A91" s="16" t="s">
        <v>149</v>
      </c>
      <c r="B91" s="7" t="s">
        <v>133</v>
      </c>
      <c r="C91" s="8">
        <v>0.17077607496423799</v>
      </c>
      <c r="D91" s="9">
        <v>37.477145449941702</v>
      </c>
      <c r="E91" s="10">
        <v>17176.474609375</v>
      </c>
      <c r="F91" s="9">
        <v>45.568058322996997</v>
      </c>
      <c r="G91" s="9">
        <v>20.565484293260301</v>
      </c>
      <c r="H91" s="9">
        <v>3.5338210327395001</v>
      </c>
      <c r="I91" s="9">
        <v>9.9477409919651105</v>
      </c>
      <c r="J91" s="9">
        <v>5.3931229294054104</v>
      </c>
      <c r="K91" s="9">
        <v>36.811625230090002</v>
      </c>
      <c r="L91" s="9">
        <v>32.952712428128301</v>
      </c>
      <c r="M91" s="9">
        <v>26.9155756899974</v>
      </c>
      <c r="N91" s="9">
        <v>34.950482545034298</v>
      </c>
      <c r="O91" s="9">
        <v>37.4061144150524</v>
      </c>
      <c r="P91" s="9">
        <v>20.0399168850428</v>
      </c>
    </row>
    <row r="92" spans="1:16" x14ac:dyDescent="0.25">
      <c r="A92" s="16" t="s">
        <v>69</v>
      </c>
      <c r="B92" s="7" t="s">
        <v>198</v>
      </c>
      <c r="C92" s="8">
        <v>3.5682204426792999E-2</v>
      </c>
      <c r="D92" s="9">
        <v>9.3943623499781808</v>
      </c>
      <c r="E92" s="21">
        <v>492.90200805664102</v>
      </c>
      <c r="F92" s="9">
        <v>37.982571991036501</v>
      </c>
      <c r="G92" s="9">
        <v>4.4013954968623699</v>
      </c>
      <c r="H92" s="9">
        <v>6.0960561128629003</v>
      </c>
      <c r="I92" s="9">
        <v>3.3473982388619997E-2</v>
      </c>
      <c r="J92" s="9">
        <v>1.7477904401073501</v>
      </c>
      <c r="K92" s="9">
        <v>8.1426389093354707</v>
      </c>
      <c r="L92" s="9">
        <v>2.0229039438769401</v>
      </c>
      <c r="M92" s="9">
        <v>4.4471951807729404</v>
      </c>
      <c r="N92" s="9">
        <v>0.16170975422136999</v>
      </c>
      <c r="O92" s="9">
        <v>8.0270792991141402</v>
      </c>
      <c r="P92" s="9">
        <v>4.5902927842137196</v>
      </c>
    </row>
    <row r="93" spans="1:16" x14ac:dyDescent="0.25">
      <c r="A93" s="16" t="s">
        <v>69</v>
      </c>
      <c r="B93" s="7" t="s">
        <v>142</v>
      </c>
      <c r="C93" s="8">
        <v>1.2477856811517101E-2</v>
      </c>
      <c r="D93" s="9">
        <v>3.3552569404535202</v>
      </c>
      <c r="E93" s="21">
        <v>195.088623046875</v>
      </c>
      <c r="F93" s="9">
        <v>37.1889754882095</v>
      </c>
      <c r="G93" s="9">
        <v>2.4074857687794302</v>
      </c>
      <c r="H93" s="9">
        <v>1.89120239252818</v>
      </c>
      <c r="I93" s="9">
        <v>0.22384930085577001</v>
      </c>
      <c r="J93" s="9">
        <v>0.54107677877817995</v>
      </c>
      <c r="K93" s="9">
        <v>2.22659337818699</v>
      </c>
      <c r="L93" s="9">
        <v>6.7083659471479998E-2</v>
      </c>
      <c r="M93" s="9">
        <v>1.99862794509991</v>
      </c>
      <c r="N93" s="9">
        <v>7.1762147216149999E-2</v>
      </c>
      <c r="O93" s="9">
        <v>2.8408304809337901</v>
      </c>
      <c r="P93" s="9">
        <v>6.4401926988860006E-2</v>
      </c>
    </row>
    <row r="94" spans="1:16" x14ac:dyDescent="0.25">
      <c r="A94" s="16" t="s">
        <v>69</v>
      </c>
      <c r="B94" s="7" t="s">
        <v>43</v>
      </c>
      <c r="C94" s="8">
        <v>4.0273226550087996E-3</v>
      </c>
      <c r="D94" s="9">
        <v>1.0920519271290601</v>
      </c>
      <c r="E94" s="21">
        <v>67.963783264160199</v>
      </c>
      <c r="F94" s="9">
        <v>36.878490435856797</v>
      </c>
      <c r="G94" s="9">
        <v>0.97421420095044997</v>
      </c>
      <c r="H94" s="9">
        <v>0.90267555921218001</v>
      </c>
      <c r="I94" s="9">
        <v>3.9468252307639999E-2</v>
      </c>
      <c r="J94" s="9">
        <v>0.21571657085080001</v>
      </c>
      <c r="K94" s="9">
        <v>0.43840940225768998</v>
      </c>
      <c r="L94" s="9">
        <v>5.2980765120470001E-2</v>
      </c>
      <c r="M94" s="9">
        <v>0.29938306491449002</v>
      </c>
      <c r="N94" s="9">
        <v>0</v>
      </c>
      <c r="O94" s="9">
        <v>6.2183796758070002E-2</v>
      </c>
      <c r="P94" s="9">
        <v>0</v>
      </c>
    </row>
    <row r="95" spans="1:16" x14ac:dyDescent="0.25">
      <c r="A95" s="1" t="s">
        <v>70</v>
      </c>
      <c r="B95" s="7" t="s">
        <v>127</v>
      </c>
      <c r="C95" s="8">
        <v>0.20955365924984501</v>
      </c>
      <c r="D95" s="9">
        <v>40.241120260895102</v>
      </c>
      <c r="E95" s="10">
        <v>2619.21533203125</v>
      </c>
      <c r="F95" s="9">
        <v>52.074509330566897</v>
      </c>
      <c r="G95" s="9">
        <v>21.199581217996499</v>
      </c>
      <c r="H95" s="9">
        <v>5.4317485137378601</v>
      </c>
      <c r="I95" s="9">
        <v>30.941661246164301</v>
      </c>
      <c r="J95" s="9">
        <v>16.640852669239401</v>
      </c>
      <c r="K95" s="9">
        <v>40.216165147869297</v>
      </c>
      <c r="L95" s="9">
        <v>31.727973547381399</v>
      </c>
      <c r="M95" s="9">
        <v>18.5286957773857</v>
      </c>
      <c r="N95" s="9">
        <v>21.7509794844669</v>
      </c>
      <c r="O95" s="9">
        <v>26.6681352350727</v>
      </c>
      <c r="P95" s="9">
        <v>15.663106515963401</v>
      </c>
    </row>
    <row r="96" spans="1:16" x14ac:dyDescent="0.25">
      <c r="A96" s="1" t="s">
        <v>70</v>
      </c>
      <c r="B96" s="7" t="s">
        <v>71</v>
      </c>
      <c r="C96" s="8">
        <v>0.108333250246785</v>
      </c>
      <c r="D96" s="9">
        <v>23.072345770947901</v>
      </c>
      <c r="E96" s="10">
        <v>1614.58361816406</v>
      </c>
      <c r="F96" s="9">
        <v>46.953721707480298</v>
      </c>
      <c r="G96" s="9">
        <v>12.0430560045875</v>
      </c>
      <c r="H96" s="9">
        <v>1.9260174736500599</v>
      </c>
      <c r="I96" s="9">
        <v>16.648961520120402</v>
      </c>
      <c r="J96" s="9">
        <v>9.13470530216639</v>
      </c>
      <c r="K96" s="9">
        <v>22.899825950711001</v>
      </c>
      <c r="L96" s="9">
        <v>17.1881967659004</v>
      </c>
      <c r="M96" s="9">
        <v>10.444882820779499</v>
      </c>
      <c r="N96" s="9">
        <v>6.0676125159558598</v>
      </c>
      <c r="O96" s="9">
        <v>12.0245818873268</v>
      </c>
      <c r="P96" s="9">
        <v>7.11652960188135</v>
      </c>
    </row>
    <row r="97" spans="1:16" x14ac:dyDescent="0.25">
      <c r="A97" s="16" t="s">
        <v>72</v>
      </c>
      <c r="B97" s="7" t="s">
        <v>199</v>
      </c>
      <c r="C97" s="8">
        <v>0.19498660622107</v>
      </c>
      <c r="D97" s="9">
        <v>42.1709706647299</v>
      </c>
      <c r="E97" s="21">
        <v>847.28607177734398</v>
      </c>
      <c r="F97" s="9">
        <v>46.2371634201319</v>
      </c>
      <c r="G97" s="9">
        <v>19.056757778305599</v>
      </c>
      <c r="H97" s="9">
        <v>4.0117686810003601</v>
      </c>
      <c r="I97" s="9">
        <v>15.034764873564299</v>
      </c>
      <c r="J97" s="9">
        <v>10.8541929359472</v>
      </c>
      <c r="K97" s="9"/>
      <c r="L97" s="9">
        <v>37.996893861752497</v>
      </c>
      <c r="M97" s="9">
        <v>25.6889425611331</v>
      </c>
      <c r="N97" s="9">
        <v>41.2962941255605</v>
      </c>
      <c r="O97" s="9">
        <v>34.4855831965709</v>
      </c>
      <c r="P97" s="9">
        <v>30.618484914435601</v>
      </c>
    </row>
    <row r="98" spans="1:16" x14ac:dyDescent="0.25">
      <c r="A98" s="16" t="s">
        <v>72</v>
      </c>
      <c r="B98" s="7" t="s">
        <v>133</v>
      </c>
      <c r="C98" s="8">
        <v>0.12760946435505</v>
      </c>
      <c r="D98" s="9">
        <v>28.347243342387099</v>
      </c>
      <c r="E98" s="21">
        <v>593.943359375</v>
      </c>
      <c r="F98" s="9">
        <v>45.016533993708798</v>
      </c>
      <c r="G98" s="9">
        <v>12.4746269557868</v>
      </c>
      <c r="H98" s="9">
        <v>3.0773942492496502</v>
      </c>
      <c r="I98" s="9">
        <v>11.5517145892117</v>
      </c>
      <c r="J98" s="9">
        <v>5.3115439633398402</v>
      </c>
      <c r="K98" s="9"/>
      <c r="L98" s="9">
        <v>20.402656452820299</v>
      </c>
      <c r="M98" s="9">
        <v>17.0327462445352</v>
      </c>
      <c r="N98" s="9">
        <v>27.961869927778299</v>
      </c>
      <c r="O98" s="9">
        <v>24.4751742006457</v>
      </c>
      <c r="P98" s="9">
        <v>20.5035503127549</v>
      </c>
    </row>
    <row r="99" spans="1:16" x14ac:dyDescent="0.25">
      <c r="A99" s="16" t="s">
        <v>72</v>
      </c>
      <c r="B99" s="7" t="s">
        <v>43</v>
      </c>
      <c r="C99" s="8">
        <v>8.4359190863708106E-2</v>
      </c>
      <c r="D99" s="9">
        <v>19.604541730346</v>
      </c>
      <c r="E99" s="21">
        <v>430.91116333007801</v>
      </c>
      <c r="F99" s="9">
        <v>43.0304324498073</v>
      </c>
      <c r="G99" s="9">
        <v>9.5846694808554709</v>
      </c>
      <c r="H99" s="9">
        <v>1.4844733968366399</v>
      </c>
      <c r="I99" s="9">
        <v>5.5196874407511602</v>
      </c>
      <c r="J99" s="9">
        <v>3.6592910842177302</v>
      </c>
      <c r="K99" s="9"/>
      <c r="L99" s="9">
        <v>14.8039030918299</v>
      </c>
      <c r="M99" s="9">
        <v>11.6185155462561</v>
      </c>
      <c r="N99" s="9">
        <v>18.3641596118084</v>
      </c>
      <c r="O99" s="9">
        <v>15.892954486670099</v>
      </c>
      <c r="P99" s="9">
        <v>15.238950052297501</v>
      </c>
    </row>
    <row r="100" spans="1:16" x14ac:dyDescent="0.25">
      <c r="A100" s="16" t="s">
        <v>73</v>
      </c>
      <c r="B100" s="7" t="s">
        <v>194</v>
      </c>
      <c r="C100" s="8">
        <v>0.46307683376283298</v>
      </c>
      <c r="D100" s="9">
        <v>81.447742359096296</v>
      </c>
      <c r="E100" s="10">
        <v>2958.78466796875</v>
      </c>
      <c r="F100" s="9">
        <v>56.8556991698022</v>
      </c>
      <c r="G100" s="9">
        <v>41.421472028337497</v>
      </c>
      <c r="H100" s="9">
        <v>10.8293646011838</v>
      </c>
      <c r="I100" s="9">
        <v>35.850280120184699</v>
      </c>
      <c r="J100" s="9">
        <v>56.735642726963</v>
      </c>
      <c r="K100" s="9">
        <v>81.257766025614998</v>
      </c>
      <c r="L100" s="9">
        <v>77.0653196031421</v>
      </c>
      <c r="M100" s="9">
        <v>33.9665771629587</v>
      </c>
      <c r="N100" s="9">
        <v>80.606282723447507</v>
      </c>
      <c r="O100" s="9">
        <v>61.618024574909903</v>
      </c>
      <c r="P100" s="9">
        <v>64.514052252591696</v>
      </c>
    </row>
    <row r="101" spans="1:16" x14ac:dyDescent="0.25">
      <c r="A101" s="16" t="s">
        <v>73</v>
      </c>
      <c r="B101" s="7" t="s">
        <v>156</v>
      </c>
      <c r="C101" s="8">
        <v>0.325997515176987</v>
      </c>
      <c r="D101" s="9">
        <v>63.524122440619401</v>
      </c>
      <c r="E101" s="10">
        <v>2812.41162109375</v>
      </c>
      <c r="F101" s="9">
        <v>51.318696371086503</v>
      </c>
      <c r="G101" s="9">
        <v>32.337760865066301</v>
      </c>
      <c r="H101" s="9">
        <v>8.3935295349660706</v>
      </c>
      <c r="I101" s="9">
        <v>30.543625075203298</v>
      </c>
      <c r="J101" s="9">
        <v>23.564205786780299</v>
      </c>
      <c r="K101" s="9">
        <v>63.429942993096397</v>
      </c>
      <c r="L101" s="9">
        <v>59.470731749226701</v>
      </c>
      <c r="M101" s="9">
        <v>31.1129458058555</v>
      </c>
      <c r="N101" s="9">
        <v>61.660297124992802</v>
      </c>
      <c r="O101" s="9">
        <v>48.602061242152097</v>
      </c>
      <c r="P101" s="9">
        <v>38.002184616906497</v>
      </c>
    </row>
    <row r="102" spans="1:16" x14ac:dyDescent="0.25">
      <c r="A102" s="16" t="s">
        <v>73</v>
      </c>
      <c r="B102" s="7" t="s">
        <v>53</v>
      </c>
      <c r="C102" s="8">
        <v>0.259293731110051</v>
      </c>
      <c r="D102" s="9">
        <v>52.323074524227401</v>
      </c>
      <c r="E102" s="10">
        <v>2661.98046875</v>
      </c>
      <c r="F102" s="9">
        <v>49.556287253339597</v>
      </c>
      <c r="G102" s="9">
        <v>24.627159642155299</v>
      </c>
      <c r="H102" s="9">
        <v>6.0562579293365397</v>
      </c>
      <c r="I102" s="9">
        <v>25.5747370649358</v>
      </c>
      <c r="J102" s="9">
        <v>18.8939352809894</v>
      </c>
      <c r="K102" s="9">
        <v>51.809472065055601</v>
      </c>
      <c r="L102" s="9">
        <v>46.8373737263938</v>
      </c>
      <c r="M102" s="9">
        <v>22.808590784150098</v>
      </c>
      <c r="N102" s="9">
        <v>47.836003037338202</v>
      </c>
      <c r="O102" s="9">
        <v>36.572938307131601</v>
      </c>
      <c r="P102" s="9">
        <v>35.408068325532099</v>
      </c>
    </row>
    <row r="103" spans="1:16" x14ac:dyDescent="0.25">
      <c r="A103" s="16" t="s">
        <v>74</v>
      </c>
      <c r="B103" s="7" t="s">
        <v>186</v>
      </c>
      <c r="C103" s="8">
        <v>0.43265154395918998</v>
      </c>
      <c r="D103" s="9">
        <v>75.693065578195899</v>
      </c>
      <c r="E103" s="10">
        <v>15984.173828125</v>
      </c>
      <c r="F103" s="9">
        <v>57.1586763799694</v>
      </c>
      <c r="G103" s="9">
        <v>33.233503440056197</v>
      </c>
      <c r="H103" s="9">
        <v>6.2418304055258202</v>
      </c>
      <c r="I103" s="9">
        <v>59.0179743745773</v>
      </c>
      <c r="J103" s="9">
        <v>26.378863752194501</v>
      </c>
      <c r="K103" s="9">
        <v>75.645591537560904</v>
      </c>
      <c r="L103" s="9">
        <v>75.2933243575836</v>
      </c>
      <c r="M103" s="9">
        <v>55.999480260136103</v>
      </c>
      <c r="N103" s="9">
        <v>72.448234727386705</v>
      </c>
      <c r="O103" s="9">
        <v>68.858466722621003</v>
      </c>
      <c r="P103" s="9">
        <v>55.9111656038123</v>
      </c>
    </row>
    <row r="104" spans="1:16" x14ac:dyDescent="0.25">
      <c r="A104" s="16" t="s">
        <v>74</v>
      </c>
      <c r="B104" s="7" t="s">
        <v>43</v>
      </c>
      <c r="C104" s="8">
        <v>0.371531383540261</v>
      </c>
      <c r="D104" s="9">
        <v>67.367222637870697</v>
      </c>
      <c r="E104" s="10">
        <v>18085.76953125</v>
      </c>
      <c r="F104" s="9">
        <v>55.150170808942299</v>
      </c>
      <c r="G104" s="9">
        <v>25.506826890614299</v>
      </c>
      <c r="H104" s="9">
        <v>5.19474858836214</v>
      </c>
      <c r="I104" s="9">
        <v>49.299406645272903</v>
      </c>
      <c r="J104" s="9">
        <v>26.575063255709001</v>
      </c>
      <c r="K104" s="9">
        <v>67.198127952295806</v>
      </c>
      <c r="L104" s="9">
        <v>66.556120314865495</v>
      </c>
      <c r="M104" s="9">
        <v>52.113150063966998</v>
      </c>
      <c r="N104" s="9">
        <v>54.265012330297097</v>
      </c>
      <c r="O104" s="9">
        <v>60.376376895492797</v>
      </c>
      <c r="P104" s="9">
        <v>48.519566675334097</v>
      </c>
    </row>
    <row r="105" spans="1:16" x14ac:dyDescent="0.25">
      <c r="A105" s="16" t="s">
        <v>75</v>
      </c>
      <c r="B105" s="7" t="s">
        <v>131</v>
      </c>
      <c r="C105" s="8">
        <v>0.33032464742620599</v>
      </c>
      <c r="D105" s="9">
        <v>66.754183719621395</v>
      </c>
      <c r="E105" s="10">
        <v>9825.162109375</v>
      </c>
      <c r="F105" s="9">
        <v>49.483737051391998</v>
      </c>
      <c r="G105" s="9">
        <v>30.162594327189499</v>
      </c>
      <c r="H105" s="9">
        <v>7.8356392582157097</v>
      </c>
      <c r="I105" s="9">
        <v>33.155027393579601</v>
      </c>
      <c r="J105" s="9">
        <v>15.6388376280745</v>
      </c>
      <c r="K105" s="9">
        <v>66.746265112902606</v>
      </c>
      <c r="L105" s="9">
        <v>63.036567689594399</v>
      </c>
      <c r="M105" s="9">
        <v>40.221157524390499</v>
      </c>
      <c r="N105" s="9">
        <v>64.639413909529907</v>
      </c>
      <c r="O105" s="9">
        <v>59.784309897486096</v>
      </c>
      <c r="P105" s="9">
        <v>39.7803554117679</v>
      </c>
    </row>
    <row r="106" spans="1:16" x14ac:dyDescent="0.25">
      <c r="A106" s="16" t="s">
        <v>75</v>
      </c>
      <c r="B106" s="7" t="s">
        <v>15</v>
      </c>
      <c r="C106" s="8">
        <v>0.24359096122454599</v>
      </c>
      <c r="D106" s="9">
        <v>52.575759248622802</v>
      </c>
      <c r="E106" s="10">
        <v>9151.138671875</v>
      </c>
      <c r="F106" s="9">
        <v>46.331420545472596</v>
      </c>
      <c r="G106" s="9">
        <v>25.9102865797486</v>
      </c>
      <c r="H106" s="9">
        <v>4.5970593615467896</v>
      </c>
      <c r="I106" s="9">
        <v>26.340084516237798</v>
      </c>
      <c r="J106" s="9">
        <v>7.3468985828922797</v>
      </c>
      <c r="K106" s="9">
        <v>52.533826782882102</v>
      </c>
      <c r="L106" s="9">
        <v>28.908271366440101</v>
      </c>
      <c r="M106" s="9">
        <v>30.549840606158501</v>
      </c>
      <c r="N106" s="9">
        <v>51.641442549938802</v>
      </c>
      <c r="O106" s="9">
        <v>48.263861224516099</v>
      </c>
      <c r="P106" s="9">
        <v>33.983500552736999</v>
      </c>
    </row>
    <row r="107" spans="1:16" x14ac:dyDescent="0.25">
      <c r="A107" s="16" t="s">
        <v>75</v>
      </c>
      <c r="B107" s="7" t="s">
        <v>22</v>
      </c>
      <c r="C107" s="8">
        <v>0.23126479919816201</v>
      </c>
      <c r="D107" s="9">
        <v>49.9250970007948</v>
      </c>
      <c r="E107" s="10">
        <v>9674.0166015625</v>
      </c>
      <c r="F107" s="9">
        <v>46.322353503785898</v>
      </c>
      <c r="G107" s="9">
        <v>22.160090087209301</v>
      </c>
      <c r="H107" s="9">
        <v>3.6401880262589601</v>
      </c>
      <c r="I107" s="9">
        <v>27.582407597377099</v>
      </c>
      <c r="J107" s="9">
        <v>7.8129685711573504</v>
      </c>
      <c r="K107" s="9">
        <v>49.7291014675856</v>
      </c>
      <c r="L107" s="9">
        <v>32.2127410697519</v>
      </c>
      <c r="M107" s="9">
        <v>22.282326326732001</v>
      </c>
      <c r="N107" s="9">
        <v>46.754766266906103</v>
      </c>
      <c r="O107" s="9">
        <v>44.9252073138233</v>
      </c>
      <c r="P107" s="9">
        <v>36.785533265657698</v>
      </c>
    </row>
    <row r="108" spans="1:16" x14ac:dyDescent="0.25">
      <c r="A108" s="16" t="s">
        <v>77</v>
      </c>
      <c r="B108" s="7" t="s">
        <v>202</v>
      </c>
      <c r="C108" s="8">
        <v>0.50130377349483901</v>
      </c>
      <c r="D108" s="9">
        <v>83.725559423171006</v>
      </c>
      <c r="E108" s="10">
        <v>11406.3857421875</v>
      </c>
      <c r="F108" s="9">
        <v>59.874640067929199</v>
      </c>
      <c r="G108" s="9">
        <v>42.996066577232703</v>
      </c>
      <c r="H108" s="9">
        <v>19.364718709778799</v>
      </c>
      <c r="I108" s="9">
        <v>68.602342443244893</v>
      </c>
      <c r="J108" s="9">
        <v>53.981047768387</v>
      </c>
      <c r="K108" s="9">
        <v>83.470092610004798</v>
      </c>
      <c r="L108" s="9">
        <v>44.987582355060901</v>
      </c>
      <c r="M108" s="9">
        <v>44.783267824629398</v>
      </c>
      <c r="N108" s="9">
        <v>76.961891715223103</v>
      </c>
      <c r="O108" s="9">
        <v>71.183294921196506</v>
      </c>
      <c r="P108" s="9">
        <v>26.128136368270699</v>
      </c>
    </row>
    <row r="109" spans="1:16" x14ac:dyDescent="0.25">
      <c r="A109" s="16" t="s">
        <v>77</v>
      </c>
      <c r="B109" s="7" t="s">
        <v>148</v>
      </c>
      <c r="C109" s="8">
        <v>0.41779857504394102</v>
      </c>
      <c r="D109" s="9">
        <v>73.125081000445505</v>
      </c>
      <c r="E109" s="10">
        <v>13245.078125</v>
      </c>
      <c r="F109" s="9">
        <v>57.1347845811474</v>
      </c>
      <c r="G109" s="9">
        <v>43.931826134289601</v>
      </c>
      <c r="H109" s="9">
        <v>17.006594011289401</v>
      </c>
      <c r="I109" s="9">
        <v>39.2974885335057</v>
      </c>
      <c r="J109" s="9">
        <v>56.735484454520098</v>
      </c>
      <c r="K109" s="9">
        <v>72.802886712176104</v>
      </c>
      <c r="L109" s="9">
        <v>55.4608916194965</v>
      </c>
      <c r="M109" s="9">
        <v>33.943728636605499</v>
      </c>
      <c r="N109" s="9">
        <v>52.235150132102497</v>
      </c>
      <c r="O109" s="9">
        <v>60.941280329822298</v>
      </c>
      <c r="P109" s="9">
        <v>5.7393182477521298</v>
      </c>
    </row>
    <row r="110" spans="1:16" x14ac:dyDescent="0.25">
      <c r="A110" s="16" t="s">
        <v>77</v>
      </c>
      <c r="B110" s="7" t="s">
        <v>36</v>
      </c>
      <c r="C110" s="8">
        <v>0.36136458109963798</v>
      </c>
      <c r="D110" s="9">
        <v>66.439563104743698</v>
      </c>
      <c r="E110" s="10">
        <v>13244.2607421875</v>
      </c>
      <c r="F110" s="9">
        <v>54.389969502047798</v>
      </c>
      <c r="G110" s="9">
        <v>29.9251036376779</v>
      </c>
      <c r="H110" s="9">
        <v>11.7323374215841</v>
      </c>
      <c r="I110" s="9">
        <v>45.785387887531598</v>
      </c>
      <c r="J110" s="9">
        <v>45.925725628359899</v>
      </c>
      <c r="K110" s="9">
        <v>65.863004729125507</v>
      </c>
      <c r="L110" s="9">
        <v>50.833409557921698</v>
      </c>
      <c r="M110" s="9">
        <v>33.4373214551484</v>
      </c>
      <c r="N110" s="9">
        <v>43.155013947850598</v>
      </c>
      <c r="O110" s="9">
        <v>48.814036385452098</v>
      </c>
      <c r="P110" s="9">
        <v>8.2477961781192395</v>
      </c>
    </row>
    <row r="111" spans="1:16" x14ac:dyDescent="0.25">
      <c r="A111" s="16" t="s">
        <v>78</v>
      </c>
      <c r="B111" s="7" t="s">
        <v>164</v>
      </c>
      <c r="C111" s="8">
        <v>0.35564294023385201</v>
      </c>
      <c r="D111" s="9">
        <v>62.661787693438797</v>
      </c>
      <c r="E111" s="10">
        <v>2208.357421875</v>
      </c>
      <c r="F111" s="9">
        <v>56.755951804913302</v>
      </c>
      <c r="G111" s="9">
        <v>30.662270635273298</v>
      </c>
      <c r="H111" s="9">
        <v>8.3381324445110803</v>
      </c>
      <c r="I111" s="9">
        <v>43.140041115828502</v>
      </c>
      <c r="J111" s="9">
        <v>41.814745070122797</v>
      </c>
      <c r="K111" s="9">
        <v>50.4974046307428</v>
      </c>
      <c r="L111" s="9">
        <v>52.690394084549602</v>
      </c>
      <c r="M111" s="9">
        <v>39.604145014533103</v>
      </c>
      <c r="N111" s="9">
        <v>51.493664193503903</v>
      </c>
      <c r="O111" s="9">
        <v>51.143380627665898</v>
      </c>
      <c r="P111" s="9">
        <v>22.862736072437801</v>
      </c>
    </row>
    <row r="112" spans="1:16" x14ac:dyDescent="0.25">
      <c r="A112" s="16" t="s">
        <v>78</v>
      </c>
      <c r="B112" s="7" t="s">
        <v>148</v>
      </c>
      <c r="C112" s="8">
        <v>0.30725648631693703</v>
      </c>
      <c r="D112" s="9">
        <v>56.185806314161802</v>
      </c>
      <c r="E112" s="10">
        <v>2217.21557617188</v>
      </c>
      <c r="F112" s="9">
        <v>54.685783914698703</v>
      </c>
      <c r="G112" s="9">
        <v>27.840580299613901</v>
      </c>
      <c r="H112" s="9">
        <v>5.0053796007676796</v>
      </c>
      <c r="I112" s="9">
        <v>41.978553275339301</v>
      </c>
      <c r="J112" s="9">
        <v>30.325009711816801</v>
      </c>
      <c r="K112" s="9">
        <v>46.956637509399101</v>
      </c>
      <c r="L112" s="9">
        <v>46.218911631286304</v>
      </c>
      <c r="M112" s="9">
        <v>31.258513784848201</v>
      </c>
      <c r="N112" s="9">
        <v>48.149085481102198</v>
      </c>
      <c r="O112" s="9">
        <v>47.932032161529101</v>
      </c>
      <c r="P112" s="9">
        <v>17.097926139461102</v>
      </c>
    </row>
    <row r="113" spans="1:16" x14ac:dyDescent="0.25">
      <c r="A113" s="16" t="s">
        <v>78</v>
      </c>
      <c r="B113" s="7" t="s">
        <v>62</v>
      </c>
      <c r="C113" s="8">
        <v>0.32092763109900801</v>
      </c>
      <c r="D113" s="9">
        <v>57.406987116588802</v>
      </c>
      <c r="E113" s="10">
        <v>2649.31762695312</v>
      </c>
      <c r="F113" s="9">
        <v>55.903932120184301</v>
      </c>
      <c r="G113" s="9">
        <v>27.577060197744299</v>
      </c>
      <c r="H113" s="9">
        <v>5.2903620950929904</v>
      </c>
      <c r="I113" s="9">
        <v>40.100944349431501</v>
      </c>
      <c r="J113" s="9">
        <v>42.181090555702099</v>
      </c>
      <c r="K113" s="9">
        <v>47.345391519974697</v>
      </c>
      <c r="L113" s="9">
        <v>41.811905408301101</v>
      </c>
      <c r="M113" s="9">
        <v>29.959984088391</v>
      </c>
      <c r="N113" s="9">
        <v>46.891035205329601</v>
      </c>
      <c r="O113" s="9">
        <v>46.223440958785297</v>
      </c>
      <c r="P113" s="9">
        <v>19.989607203250401</v>
      </c>
    </row>
    <row r="114" spans="1:16" x14ac:dyDescent="0.25">
      <c r="A114" s="16" t="s">
        <v>79</v>
      </c>
      <c r="B114" s="7" t="s">
        <v>203</v>
      </c>
      <c r="C114" s="8">
        <v>3.97569741859412E-2</v>
      </c>
      <c r="D114" s="9">
        <v>9.6256051444751094</v>
      </c>
      <c r="E114" s="10">
        <v>11142.20703125</v>
      </c>
      <c r="F114" s="9">
        <v>41.303350375597802</v>
      </c>
      <c r="G114" s="9">
        <v>7.3902531814754902</v>
      </c>
      <c r="H114" s="9"/>
      <c r="I114" s="9">
        <v>2.0787807430838101</v>
      </c>
      <c r="J114" s="9">
        <v>1.3414265948265001</v>
      </c>
      <c r="K114" s="9">
        <v>4.1240918998887999</v>
      </c>
      <c r="L114" s="9">
        <v>3.9516733069428902</v>
      </c>
      <c r="M114" s="9">
        <v>1.6775471782828499</v>
      </c>
      <c r="N114" s="9">
        <v>0.55218946305437999</v>
      </c>
      <c r="O114" s="9">
        <v>4.45923830886146</v>
      </c>
      <c r="P114" s="9">
        <v>2.1956722750687501</v>
      </c>
    </row>
    <row r="115" spans="1:16" x14ac:dyDescent="0.25">
      <c r="A115" s="16" t="s">
        <v>79</v>
      </c>
      <c r="B115" s="7" t="s">
        <v>30</v>
      </c>
      <c r="C115" s="8">
        <v>3.1318000289934103E-2</v>
      </c>
      <c r="D115" s="9">
        <v>7.93678259789551</v>
      </c>
      <c r="E115" s="10">
        <v>9644.716796875</v>
      </c>
      <c r="F115" s="9">
        <v>39.459314783597897</v>
      </c>
      <c r="G115" s="9">
        <v>6.2718339496822102</v>
      </c>
      <c r="H115" s="9"/>
      <c r="I115" s="9">
        <v>1.6318763868085799</v>
      </c>
      <c r="J115" s="9">
        <v>0.90168386737535999</v>
      </c>
      <c r="K115" s="9">
        <v>2.9430527562655699</v>
      </c>
      <c r="L115" s="9">
        <v>2.5273160697248298</v>
      </c>
      <c r="M115" s="9">
        <v>0.89465834067417005</v>
      </c>
      <c r="N115" s="9">
        <v>0.17051365095584001</v>
      </c>
      <c r="O115" s="9">
        <v>3.29247451070552</v>
      </c>
      <c r="P115" s="9">
        <v>1.31270073290356</v>
      </c>
    </row>
    <row r="116" spans="1:16" x14ac:dyDescent="0.25">
      <c r="A116" s="16" t="s">
        <v>79</v>
      </c>
      <c r="B116" s="7" t="s">
        <v>80</v>
      </c>
      <c r="C116" s="8">
        <v>2.80537844930865E-2</v>
      </c>
      <c r="D116" s="9">
        <v>7.39392326771637</v>
      </c>
      <c r="E116" s="10">
        <v>9316.2177734375</v>
      </c>
      <c r="F116" s="9">
        <v>37.941676532641303</v>
      </c>
      <c r="G116" s="9">
        <v>6.6837612877114196</v>
      </c>
      <c r="H116" s="9"/>
      <c r="I116" s="9">
        <v>0.51984529785067002</v>
      </c>
      <c r="J116" s="9">
        <v>0.71411691408452005</v>
      </c>
      <c r="K116" s="9">
        <v>2.0733665227251401</v>
      </c>
      <c r="L116" s="9">
        <v>1.23068956667102</v>
      </c>
      <c r="M116" s="9">
        <v>0.25259632283861999</v>
      </c>
      <c r="N116" s="9">
        <v>6.4069811326160006E-2</v>
      </c>
      <c r="O116" s="9">
        <v>2.2465336749799398</v>
      </c>
      <c r="P116" s="9">
        <v>0.82510182693855005</v>
      </c>
    </row>
    <row r="117" spans="1:16" x14ac:dyDescent="0.25">
      <c r="A117" s="1" t="s">
        <v>152</v>
      </c>
      <c r="B117" s="7" t="s">
        <v>193</v>
      </c>
      <c r="C117" s="8">
        <v>5.5009573328607996E-3</v>
      </c>
      <c r="D117" s="9">
        <v>1.5040084158476601</v>
      </c>
      <c r="E117" s="21">
        <v>60.181121826171903</v>
      </c>
      <c r="F117" s="9">
        <v>36.575309518866497</v>
      </c>
      <c r="G117" s="9">
        <v>0.30103520143946999</v>
      </c>
      <c r="H117" s="9">
        <v>9.7723978880420004E-2</v>
      </c>
      <c r="I117" s="9">
        <v>0.94384678833796998</v>
      </c>
      <c r="J117" s="9">
        <v>0.35510369132654002</v>
      </c>
      <c r="K117" s="9">
        <v>1.2473302036348899</v>
      </c>
      <c r="L117" s="9">
        <v>0.94797396830003</v>
      </c>
      <c r="M117" s="9">
        <v>0.51531180269267995</v>
      </c>
      <c r="N117" s="9">
        <v>0.12442847715057</v>
      </c>
      <c r="O117" s="9">
        <v>0.71885539598699</v>
      </c>
      <c r="P117" s="9">
        <v>1.2546943714262599</v>
      </c>
    </row>
    <row r="118" spans="1:16" x14ac:dyDescent="0.25">
      <c r="A118" s="1" t="s">
        <v>152</v>
      </c>
      <c r="B118" s="7" t="s">
        <v>123</v>
      </c>
      <c r="C118" s="8">
        <v>3.307185333118E-3</v>
      </c>
      <c r="D118" s="9">
        <v>0.88073080524518998</v>
      </c>
      <c r="E118" s="21">
        <v>30.888912200927699</v>
      </c>
      <c r="F118" s="9">
        <v>37.550467332606502</v>
      </c>
      <c r="G118" s="9">
        <v>0.19472133083147</v>
      </c>
      <c r="H118" s="9">
        <v>0</v>
      </c>
      <c r="I118" s="9">
        <v>0.63603003089344001</v>
      </c>
      <c r="J118" s="9">
        <v>0.20443483410506</v>
      </c>
      <c r="K118" s="9">
        <v>0.58862472429783996</v>
      </c>
      <c r="L118" s="9">
        <v>0.67296156743399005</v>
      </c>
      <c r="M118" s="9">
        <v>0.49023140122843001</v>
      </c>
      <c r="N118" s="9">
        <v>5.0530649424659999E-2</v>
      </c>
      <c r="O118" s="9">
        <v>0.51394632114690997</v>
      </c>
      <c r="P118" s="9">
        <v>0.53108034858772002</v>
      </c>
    </row>
    <row r="119" spans="1:16" x14ac:dyDescent="0.25">
      <c r="A119" s="16" t="s">
        <v>81</v>
      </c>
      <c r="B119" s="7" t="s">
        <v>125</v>
      </c>
      <c r="C119" s="8">
        <v>8.1109879119062006E-2</v>
      </c>
      <c r="D119" s="9">
        <v>19.593283141331199</v>
      </c>
      <c r="E119" s="21">
        <v>529.51239013671898</v>
      </c>
      <c r="F119" s="9">
        <v>41.396777933537997</v>
      </c>
      <c r="G119" s="9">
        <v>6.1319426837548097</v>
      </c>
      <c r="H119" s="9">
        <v>9.1467562059625305</v>
      </c>
      <c r="I119" s="9">
        <v>4.4966950870717399</v>
      </c>
      <c r="J119" s="9">
        <v>1.6074684255673799</v>
      </c>
      <c r="K119" s="9">
        <v>18.7482801901572</v>
      </c>
      <c r="L119" s="9">
        <v>19.479225991756898</v>
      </c>
      <c r="M119" s="9">
        <v>12.601829305638701</v>
      </c>
      <c r="N119" s="9">
        <v>9.7132874694455307</v>
      </c>
      <c r="O119" s="9">
        <v>17.3969837089546</v>
      </c>
      <c r="P119" s="9">
        <v>3.9095885412103799</v>
      </c>
    </row>
    <row r="120" spans="1:16" x14ac:dyDescent="0.25">
      <c r="A120" s="16" t="s">
        <v>81</v>
      </c>
      <c r="B120" s="7" t="s">
        <v>204</v>
      </c>
      <c r="C120" s="8">
        <v>5.5802306476089601E-2</v>
      </c>
      <c r="D120" s="9">
        <v>13.374105288642401</v>
      </c>
      <c r="E120" s="21">
        <v>380.51376342773398</v>
      </c>
      <c r="F120" s="9">
        <v>41.724141743880402</v>
      </c>
      <c r="G120" s="9">
        <v>3.84731814872677</v>
      </c>
      <c r="H120" s="9">
        <v>6.1688560262014898</v>
      </c>
      <c r="I120" s="9">
        <v>4.3494745370864498</v>
      </c>
      <c r="J120" s="9">
        <v>0.98092151097411995</v>
      </c>
      <c r="K120" s="9">
        <v>12.8521344036649</v>
      </c>
      <c r="L120" s="9">
        <v>13.245954605588199</v>
      </c>
      <c r="M120" s="9">
        <v>8.4206446727968505</v>
      </c>
      <c r="N120" s="9">
        <v>7.4982723017599104</v>
      </c>
      <c r="O120" s="9">
        <v>11.2020628939733</v>
      </c>
      <c r="P120" s="9">
        <v>1.1853721101585299</v>
      </c>
    </row>
    <row r="121" spans="1:16" x14ac:dyDescent="0.25">
      <c r="A121" s="16" t="s">
        <v>81</v>
      </c>
      <c r="B121" s="7" t="s">
        <v>43</v>
      </c>
      <c r="C121" s="8">
        <v>3.8997490465342698E-2</v>
      </c>
      <c r="D121" s="9">
        <v>9.9238351529607396</v>
      </c>
      <c r="E121" s="21">
        <v>313.9892578125</v>
      </c>
      <c r="F121" s="9">
        <v>39.296793894956998</v>
      </c>
      <c r="G121" s="9">
        <v>2.9097441191473798</v>
      </c>
      <c r="H121" s="9">
        <v>4.0832613525119399</v>
      </c>
      <c r="I121" s="9">
        <v>2.8967306884168198</v>
      </c>
      <c r="J121" s="9">
        <v>1.6290009826568601</v>
      </c>
      <c r="K121" s="9">
        <v>9.4628074822286496</v>
      </c>
      <c r="L121" s="9">
        <v>9.6487542429851398</v>
      </c>
      <c r="M121" s="9">
        <v>6.4329319710662602</v>
      </c>
      <c r="N121" s="9">
        <v>0.90843075329064005</v>
      </c>
      <c r="O121" s="9">
        <v>8.4110823074133503</v>
      </c>
      <c r="P121" s="9">
        <v>0.77526465239856002</v>
      </c>
    </row>
    <row r="122" spans="1:16" x14ac:dyDescent="0.25">
      <c r="A122" s="16" t="s">
        <v>82</v>
      </c>
      <c r="B122" s="7" t="s">
        <v>204</v>
      </c>
      <c r="C122" s="8">
        <v>1.6391029679038E-3</v>
      </c>
      <c r="D122" s="9">
        <v>0.37106692227810001</v>
      </c>
      <c r="E122" s="21">
        <v>2.3523638248443599</v>
      </c>
      <c r="F122" s="9">
        <v>44.1727049622423</v>
      </c>
      <c r="G122" s="9">
        <v>9.3015220834839998E-2</v>
      </c>
      <c r="H122" s="9">
        <v>0.15914277578603001</v>
      </c>
      <c r="I122" s="9">
        <v>0.24061878169550999</v>
      </c>
      <c r="J122" s="9">
        <v>0.18849415922658</v>
      </c>
      <c r="K122" s="9">
        <v>0.29890352377558999</v>
      </c>
      <c r="L122" s="9">
        <v>0.16773974461134</v>
      </c>
      <c r="M122" s="9">
        <v>4.226885869686E-2</v>
      </c>
      <c r="N122" s="9">
        <v>0.13989081473119999</v>
      </c>
      <c r="O122" s="9">
        <v>0.17412761920083</v>
      </c>
      <c r="P122" s="9">
        <v>8.3641968580929996E-2</v>
      </c>
    </row>
    <row r="123" spans="1:16" x14ac:dyDescent="0.25">
      <c r="A123" s="16" t="s">
        <v>82</v>
      </c>
      <c r="B123" s="7" t="s">
        <v>43</v>
      </c>
      <c r="C123" s="8">
        <v>4.8989004059961996E-3</v>
      </c>
      <c r="D123" s="9">
        <v>1.23576477538312</v>
      </c>
      <c r="E123" s="21">
        <v>7.8032984733581499</v>
      </c>
      <c r="F123" s="9">
        <v>39.642660994907899</v>
      </c>
      <c r="G123" s="9">
        <v>0.95387425536974002</v>
      </c>
      <c r="H123" s="9">
        <v>0.76463442187825004</v>
      </c>
      <c r="I123" s="9">
        <v>0.34355716977407003</v>
      </c>
      <c r="J123" s="9">
        <v>0.31247524563687001</v>
      </c>
      <c r="K123" s="9">
        <v>1.11443296905936</v>
      </c>
      <c r="L123" s="9">
        <v>0.1730862457715</v>
      </c>
      <c r="M123" s="9">
        <v>1.416714311078E-2</v>
      </c>
      <c r="N123" s="9">
        <v>4.9835122716690002E-2</v>
      </c>
      <c r="O123" s="9">
        <v>0.29355145873868999</v>
      </c>
      <c r="P123" s="9">
        <v>4.9324513416490003E-2</v>
      </c>
    </row>
    <row r="124" spans="1:16" x14ac:dyDescent="0.25">
      <c r="A124" s="16" t="s">
        <v>83</v>
      </c>
      <c r="B124" s="7" t="s">
        <v>205</v>
      </c>
      <c r="C124" s="8">
        <v>7.8459581526170899E-2</v>
      </c>
      <c r="D124" s="9">
        <v>17.261821436063801</v>
      </c>
      <c r="E124" s="10">
        <v>5679.77783203125</v>
      </c>
      <c r="F124" s="9">
        <v>45.452666635892299</v>
      </c>
      <c r="G124" s="9">
        <v>6.2844398348357799</v>
      </c>
      <c r="H124" s="9">
        <v>6.56068239652505</v>
      </c>
      <c r="I124" s="9">
        <v>13.654801884782101</v>
      </c>
      <c r="J124" s="9">
        <v>6.8021166449107104</v>
      </c>
      <c r="K124" s="9">
        <v>5.4502637603966102</v>
      </c>
      <c r="L124" s="9">
        <v>8.8173518774359199</v>
      </c>
      <c r="M124" s="9">
        <v>11.3702546510308</v>
      </c>
      <c r="N124" s="9">
        <v>5.2630918369723103</v>
      </c>
      <c r="O124" s="9">
        <v>6.3563065540477099</v>
      </c>
      <c r="P124" s="9">
        <v>4.0638557840096201</v>
      </c>
    </row>
    <row r="125" spans="1:16" x14ac:dyDescent="0.25">
      <c r="A125" s="16" t="s">
        <v>83</v>
      </c>
      <c r="B125" s="7" t="s">
        <v>84</v>
      </c>
      <c r="C125" s="8">
        <v>3.3436555326683402E-2</v>
      </c>
      <c r="D125" s="9">
        <v>7.8609964864651296</v>
      </c>
      <c r="E125" s="10">
        <v>2824.26049804688</v>
      </c>
      <c r="F125" s="9">
        <v>42.534754193382</v>
      </c>
      <c r="G125" s="9">
        <v>3.68686097143536</v>
      </c>
      <c r="H125" s="9">
        <v>3.5676790544818702</v>
      </c>
      <c r="I125" s="9">
        <v>5.4263796316215203</v>
      </c>
      <c r="J125" s="9">
        <v>3.0521566558808599</v>
      </c>
      <c r="K125" s="9">
        <v>1.9314260416031801</v>
      </c>
      <c r="L125" s="9">
        <v>2.4996848868747001</v>
      </c>
      <c r="M125" s="9">
        <v>3.7345414914274402</v>
      </c>
      <c r="N125" s="9">
        <v>1.07240770672879</v>
      </c>
      <c r="O125" s="9">
        <v>2.4981908338045899</v>
      </c>
      <c r="P125" s="9">
        <v>1.25031968731275</v>
      </c>
    </row>
    <row r="126" spans="1:16" x14ac:dyDescent="0.25">
      <c r="A126" s="16" t="s">
        <v>153</v>
      </c>
      <c r="B126" s="7" t="s">
        <v>188</v>
      </c>
      <c r="C126" s="8">
        <v>0.51643457962183903</v>
      </c>
      <c r="D126" s="9">
        <v>84.345691150458904</v>
      </c>
      <c r="E126" s="10">
        <v>16183.2001953125</v>
      </c>
      <c r="F126" s="9">
        <v>61.228329814809896</v>
      </c>
      <c r="G126" s="9">
        <v>41.804379905599298</v>
      </c>
      <c r="H126" s="9">
        <v>12.8017546857137</v>
      </c>
      <c r="I126" s="9">
        <v>65.613081024431693</v>
      </c>
      <c r="J126" s="9">
        <v>41.528183507857896</v>
      </c>
      <c r="K126" s="9">
        <v>84.037601530612704</v>
      </c>
      <c r="L126" s="9">
        <v>84.010819735805597</v>
      </c>
      <c r="M126" s="9">
        <v>68.091398136480905</v>
      </c>
      <c r="N126" s="9">
        <v>81.523895124471807</v>
      </c>
      <c r="O126" s="9">
        <v>68.665896855883304</v>
      </c>
      <c r="P126" s="9">
        <v>58.010434564772702</v>
      </c>
    </row>
    <row r="127" spans="1:16" x14ac:dyDescent="0.25">
      <c r="A127" s="16" t="s">
        <v>153</v>
      </c>
      <c r="B127" s="7" t="s">
        <v>154</v>
      </c>
      <c r="C127" s="8">
        <v>0.40061938482787002</v>
      </c>
      <c r="D127" s="9">
        <v>71.178102804040506</v>
      </c>
      <c r="E127" s="10">
        <v>16912.216796875</v>
      </c>
      <c r="F127" s="9">
        <v>56.284077412235803</v>
      </c>
      <c r="G127" s="9">
        <v>36.883326263457299</v>
      </c>
      <c r="H127" s="9">
        <v>7.5843662035223298</v>
      </c>
      <c r="I127" s="9">
        <v>50.1956647914717</v>
      </c>
      <c r="J127" s="9">
        <v>29.707615362306999</v>
      </c>
      <c r="K127" s="9">
        <v>70.833506560740403</v>
      </c>
      <c r="L127" s="9">
        <v>63.1785130556704</v>
      </c>
      <c r="M127" s="9">
        <v>54.825027566695603</v>
      </c>
      <c r="N127" s="9">
        <v>66.699475866632298</v>
      </c>
      <c r="O127" s="9">
        <v>49.573483636624402</v>
      </c>
      <c r="P127" s="9">
        <v>42.891968141177898</v>
      </c>
    </row>
    <row r="128" spans="1:16" x14ac:dyDescent="0.25">
      <c r="A128" s="16" t="s">
        <v>155</v>
      </c>
      <c r="B128" s="7" t="s">
        <v>206</v>
      </c>
      <c r="C128" s="8">
        <v>0.20495310207974199</v>
      </c>
      <c r="D128" s="9">
        <v>42.961044795036997</v>
      </c>
      <c r="E128" s="21">
        <v>864.157958984375</v>
      </c>
      <c r="F128" s="9">
        <v>47.706731309155501</v>
      </c>
      <c r="G128" s="9">
        <v>27.219071007779299</v>
      </c>
      <c r="H128" s="9">
        <v>4.64942850015031</v>
      </c>
      <c r="I128" s="9">
        <v>11.6095317187386</v>
      </c>
      <c r="J128" s="9">
        <v>11.8341644346614</v>
      </c>
      <c r="K128" s="9">
        <v>40.563349212025201</v>
      </c>
      <c r="L128" s="9">
        <v>40.023001263145296</v>
      </c>
      <c r="M128" s="9">
        <v>20.0246104437676</v>
      </c>
      <c r="N128" s="9">
        <v>39.371325324951101</v>
      </c>
      <c r="O128" s="9">
        <v>37.661239237980702</v>
      </c>
      <c r="P128" s="9">
        <v>25.335471277481201</v>
      </c>
    </row>
    <row r="129" spans="1:16" x14ac:dyDescent="0.25">
      <c r="A129" s="16" t="s">
        <v>155</v>
      </c>
      <c r="B129" s="7" t="s">
        <v>156</v>
      </c>
      <c r="C129" s="8">
        <v>0.15778184034117701</v>
      </c>
      <c r="D129" s="9">
        <v>35.131786556381002</v>
      </c>
      <c r="E129" s="21">
        <v>774.48376464843795</v>
      </c>
      <c r="F129" s="9">
        <v>44.911419488434397</v>
      </c>
      <c r="G129" s="9">
        <v>23.182092785480901</v>
      </c>
      <c r="H129" s="9">
        <v>3.74483094643562</v>
      </c>
      <c r="I129" s="9">
        <v>7.36614274353939</v>
      </c>
      <c r="J129" s="9">
        <v>7.7193381920339803</v>
      </c>
      <c r="K129" s="9">
        <v>32.990235438899198</v>
      </c>
      <c r="L129" s="9">
        <v>32.328572790599601</v>
      </c>
      <c r="M129" s="9">
        <v>18.7356411162889</v>
      </c>
      <c r="N129" s="9">
        <v>31.644402579385002</v>
      </c>
      <c r="O129" s="9">
        <v>27.4882683153842</v>
      </c>
      <c r="P129" s="9">
        <v>14.7829783709373</v>
      </c>
    </row>
    <row r="130" spans="1:16" x14ac:dyDescent="0.25">
      <c r="A130" s="16" t="s">
        <v>86</v>
      </c>
      <c r="B130" s="7" t="s">
        <v>154</v>
      </c>
      <c r="C130" s="8">
        <v>0.18534108485589201</v>
      </c>
      <c r="D130" s="9">
        <v>39.134904724092401</v>
      </c>
      <c r="E130" s="10">
        <v>10670.6796875</v>
      </c>
      <c r="F130" s="9">
        <v>47.359533941011897</v>
      </c>
      <c r="G130" s="9">
        <v>20.023391096091199</v>
      </c>
      <c r="H130" s="9">
        <v>2.42956771184069</v>
      </c>
      <c r="I130" s="9">
        <v>27.5774621753174</v>
      </c>
      <c r="J130" s="9">
        <v>8.0359805599823204</v>
      </c>
      <c r="K130" s="9">
        <v>38.5960874045075</v>
      </c>
      <c r="L130" s="9">
        <v>34.137665238888601</v>
      </c>
      <c r="M130" s="9">
        <v>9.0665925606141204</v>
      </c>
      <c r="N130" s="9">
        <v>19.089053442110501</v>
      </c>
      <c r="O130" s="9">
        <v>37.5725209025467</v>
      </c>
      <c r="P130" s="9">
        <v>20.9528285620834</v>
      </c>
    </row>
    <row r="131" spans="1:16" x14ac:dyDescent="0.25">
      <c r="A131" s="16" t="s">
        <v>86</v>
      </c>
      <c r="B131" s="7" t="s">
        <v>105</v>
      </c>
      <c r="C131" s="8">
        <v>0.11099010654282999</v>
      </c>
      <c r="D131" s="9">
        <v>25.713547798240199</v>
      </c>
      <c r="E131" s="10">
        <v>7164.099609375</v>
      </c>
      <c r="F131" s="9">
        <v>43.164057878635703</v>
      </c>
      <c r="G131" s="9">
        <v>13.7452133882155</v>
      </c>
      <c r="H131" s="9">
        <v>1.81569563386286</v>
      </c>
      <c r="I131" s="9">
        <v>17.898352596202098</v>
      </c>
      <c r="J131" s="9">
        <v>4.0701366427333996</v>
      </c>
      <c r="K131" s="9">
        <v>24.889778829767899</v>
      </c>
      <c r="L131" s="9">
        <v>16.292842145932202</v>
      </c>
      <c r="M131" s="9">
        <v>3.4153665763779899</v>
      </c>
      <c r="N131" s="9">
        <v>6.4414096292760803</v>
      </c>
      <c r="O131" s="9">
        <v>24.315227030130099</v>
      </c>
      <c r="P131" s="9">
        <v>11.8393727824769</v>
      </c>
    </row>
    <row r="132" spans="1:16" x14ac:dyDescent="0.25">
      <c r="A132" s="16" t="s">
        <v>86</v>
      </c>
      <c r="B132" s="7" t="s">
        <v>25</v>
      </c>
      <c r="C132" s="8">
        <v>7.5074791217058706E-2</v>
      </c>
      <c r="D132" s="9">
        <v>17.705421550271101</v>
      </c>
      <c r="E132" s="10">
        <v>5104.9150390625</v>
      </c>
      <c r="F132" s="9">
        <v>42.402148406293897</v>
      </c>
      <c r="G132" s="9">
        <v>9.3643945147921901</v>
      </c>
      <c r="H132" s="9">
        <v>1.0086097470086399</v>
      </c>
      <c r="I132" s="9">
        <v>11.6636845763813</v>
      </c>
      <c r="J132" s="9">
        <v>3.6419515306383601</v>
      </c>
      <c r="K132" s="9">
        <v>16.426927412729999</v>
      </c>
      <c r="L132" s="9">
        <v>6.5632751511432303</v>
      </c>
      <c r="M132" s="9">
        <v>2.6724826005241198</v>
      </c>
      <c r="N132" s="9">
        <v>5.57684090352386</v>
      </c>
      <c r="O132" s="9">
        <v>16.4356309513946</v>
      </c>
      <c r="P132" s="9">
        <v>10.4235460648671</v>
      </c>
    </row>
    <row r="133" spans="1:16" x14ac:dyDescent="0.25">
      <c r="A133" s="16" t="s">
        <v>157</v>
      </c>
      <c r="B133" s="7" t="s">
        <v>207</v>
      </c>
      <c r="C133" s="8">
        <v>0.220787781799368</v>
      </c>
      <c r="D133" s="9">
        <v>41.743930694785902</v>
      </c>
      <c r="E133" s="10">
        <v>2167.66381835938</v>
      </c>
      <c r="F133" s="9">
        <v>52.890989929452402</v>
      </c>
      <c r="G133" s="9">
        <v>16.2566486899788</v>
      </c>
      <c r="H133" s="9">
        <v>2.8193025792786099</v>
      </c>
      <c r="I133" s="9">
        <v>26.779168795176599</v>
      </c>
      <c r="J133" s="9">
        <v>21.102927194541198</v>
      </c>
      <c r="K133" s="9">
        <v>40.717486797136701</v>
      </c>
      <c r="L133" s="9">
        <v>36.736271191507697</v>
      </c>
      <c r="M133" s="9">
        <v>27.910644580491201</v>
      </c>
      <c r="N133" s="9">
        <v>26.435096754772101</v>
      </c>
      <c r="O133" s="9">
        <v>34.182057210450097</v>
      </c>
      <c r="P133" s="9">
        <v>30.5623089273994</v>
      </c>
    </row>
    <row r="134" spans="1:16" x14ac:dyDescent="0.25">
      <c r="A134" s="16" t="s">
        <v>157</v>
      </c>
      <c r="B134" s="7" t="s">
        <v>158</v>
      </c>
      <c r="C134" s="8">
        <v>7.4494891669934601E-2</v>
      </c>
      <c r="D134" s="9">
        <v>16.460199804551699</v>
      </c>
      <c r="E134" s="21">
        <v>992.64996337890602</v>
      </c>
      <c r="F134" s="9">
        <v>45.257586514432703</v>
      </c>
      <c r="G134" s="9">
        <v>4.4791593003503802</v>
      </c>
      <c r="H134" s="9">
        <v>0.64317590331054997</v>
      </c>
      <c r="I134" s="9">
        <v>12.516066099584499</v>
      </c>
      <c r="J134" s="9">
        <v>3.6795661932375099</v>
      </c>
      <c r="K134" s="9">
        <v>16.208936872887602</v>
      </c>
      <c r="L134" s="9">
        <v>6.1758154167133901</v>
      </c>
      <c r="M134" s="9">
        <v>13.622640957063901</v>
      </c>
      <c r="N134" s="9">
        <v>11.4859376005809</v>
      </c>
      <c r="O134" s="9">
        <v>13.511137869083299</v>
      </c>
      <c r="P134" s="9">
        <v>9.1324338000354306</v>
      </c>
    </row>
    <row r="135" spans="1:16" x14ac:dyDescent="0.25">
      <c r="A135" s="16" t="s">
        <v>159</v>
      </c>
      <c r="B135" s="7" t="s">
        <v>202</v>
      </c>
      <c r="C135" s="8">
        <v>0.66837027824073603</v>
      </c>
      <c r="D135" s="9">
        <v>92.9136292119194</v>
      </c>
      <c r="E135" s="10">
        <v>13347.19921875</v>
      </c>
      <c r="F135" s="9">
        <v>71.9345788028904</v>
      </c>
      <c r="G135" s="9">
        <v>64.626921127413098</v>
      </c>
      <c r="H135" s="9">
        <v>26.105949621340699</v>
      </c>
      <c r="I135" s="9">
        <v>81.783911408940199</v>
      </c>
      <c r="J135" s="9">
        <v>65.675684740514995</v>
      </c>
      <c r="K135" s="9">
        <v>92.775296806018503</v>
      </c>
      <c r="L135" s="9">
        <v>90.225413978959295</v>
      </c>
      <c r="M135" s="9">
        <v>67.469634639701297</v>
      </c>
      <c r="N135" s="9">
        <v>87.949352284024698</v>
      </c>
      <c r="O135" s="9">
        <v>85.246413895610402</v>
      </c>
      <c r="P135" s="9">
        <v>64.822988533845205</v>
      </c>
    </row>
    <row r="136" spans="1:16" x14ac:dyDescent="0.25">
      <c r="A136" s="16" t="s">
        <v>159</v>
      </c>
      <c r="B136" s="7" t="s">
        <v>137</v>
      </c>
      <c r="C136" s="8">
        <v>0.59375931711187402</v>
      </c>
      <c r="D136" s="9">
        <v>89.868189492180804</v>
      </c>
      <c r="E136" s="10">
        <v>16135.30078125</v>
      </c>
      <c r="F136" s="9">
        <v>66.070021046049405</v>
      </c>
      <c r="G136" s="9">
        <v>57.941197149468302</v>
      </c>
      <c r="H136" s="9">
        <v>18.8297569834086</v>
      </c>
      <c r="I136" s="9">
        <v>74.313620815515094</v>
      </c>
      <c r="J136" s="9">
        <v>57.705780408162298</v>
      </c>
      <c r="K136" s="9">
        <v>89.2734939565985</v>
      </c>
      <c r="L136" s="9">
        <v>83.961949317877199</v>
      </c>
      <c r="M136" s="9">
        <v>59.886683354094998</v>
      </c>
      <c r="N136" s="9">
        <v>82.452429291191507</v>
      </c>
      <c r="O136" s="9">
        <v>80.855205761555695</v>
      </c>
      <c r="P136" s="9">
        <v>45.965943049911601</v>
      </c>
    </row>
    <row r="137" spans="1:16" x14ac:dyDescent="0.25">
      <c r="A137" s="16" t="s">
        <v>87</v>
      </c>
      <c r="B137" s="7" t="s">
        <v>156</v>
      </c>
      <c r="C137" s="8">
        <v>0.28694712742970302</v>
      </c>
      <c r="D137" s="9">
        <v>51.327044042489803</v>
      </c>
      <c r="E137" s="10">
        <v>89681.7578125</v>
      </c>
      <c r="F137" s="9">
        <v>55.905640541497199</v>
      </c>
      <c r="G137" s="9">
        <v>34.909551728285599</v>
      </c>
      <c r="H137" s="9">
        <v>11.9420072308356</v>
      </c>
      <c r="I137" s="9">
        <v>26.1560407854628</v>
      </c>
      <c r="J137" s="9">
        <v>26.695217988440799</v>
      </c>
      <c r="K137" s="9">
        <v>50.137339023663799</v>
      </c>
      <c r="L137" s="9">
        <v>36.672090467035602</v>
      </c>
      <c r="M137" s="9">
        <v>34.197061787767502</v>
      </c>
      <c r="N137" s="9">
        <v>37.061856800317798</v>
      </c>
      <c r="O137" s="9">
        <v>41.5076866826168</v>
      </c>
      <c r="P137" s="9">
        <v>17.820341412742</v>
      </c>
    </row>
    <row r="138" spans="1:16" x14ac:dyDescent="0.25">
      <c r="A138" s="16" t="s">
        <v>87</v>
      </c>
      <c r="B138" s="7" t="s">
        <v>36</v>
      </c>
      <c r="C138" s="8">
        <v>0.25438964241192602</v>
      </c>
      <c r="D138" s="9">
        <v>46.416860113262501</v>
      </c>
      <c r="E138" s="10">
        <v>92085.3046875</v>
      </c>
      <c r="F138" s="9">
        <v>54.805439616377598</v>
      </c>
      <c r="G138" s="9">
        <v>33.802448444575603</v>
      </c>
      <c r="H138" s="9">
        <v>13.351649632086</v>
      </c>
      <c r="I138" s="9">
        <v>19.4618067999807</v>
      </c>
      <c r="J138" s="9">
        <v>23.616555223421098</v>
      </c>
      <c r="K138" s="9">
        <v>45.497994872279698</v>
      </c>
      <c r="L138" s="9">
        <v>36.049770396119698</v>
      </c>
      <c r="M138" s="9">
        <v>25.2786417244237</v>
      </c>
      <c r="N138" s="9">
        <v>32.036269702184597</v>
      </c>
      <c r="O138" s="9">
        <v>32.816952187558201</v>
      </c>
      <c r="P138" s="9">
        <v>15.5243471585044</v>
      </c>
    </row>
    <row r="139" spans="1:16" x14ac:dyDescent="0.25">
      <c r="A139" s="16" t="s">
        <v>88</v>
      </c>
      <c r="B139" s="7" t="s">
        <v>198</v>
      </c>
      <c r="C139" s="8">
        <v>3.1033443558557802E-2</v>
      </c>
      <c r="D139" s="9">
        <v>7.6251213261030903</v>
      </c>
      <c r="E139" s="21">
        <v>158.684494018555</v>
      </c>
      <c r="F139" s="9">
        <v>40.698950523345701</v>
      </c>
      <c r="G139" s="9">
        <v>5.7776402109680998</v>
      </c>
      <c r="H139" s="9"/>
      <c r="I139" s="9">
        <v>1.9528398254753701</v>
      </c>
      <c r="J139" s="9">
        <v>2.0177769029864998</v>
      </c>
      <c r="K139" s="9">
        <v>4.1660805126719103</v>
      </c>
      <c r="L139" s="9">
        <v>1.9238561341893201</v>
      </c>
      <c r="M139" s="9">
        <v>0.74914973502665005</v>
      </c>
      <c r="N139" s="9">
        <v>0.15127186978248</v>
      </c>
      <c r="O139" s="9">
        <v>1.6070127306394799</v>
      </c>
      <c r="P139" s="9">
        <v>0.68513597189363995</v>
      </c>
    </row>
    <row r="140" spans="1:16" x14ac:dyDescent="0.25">
      <c r="A140" s="16" t="s">
        <v>88</v>
      </c>
      <c r="B140" s="7" t="s">
        <v>164</v>
      </c>
      <c r="C140" s="8">
        <v>9.5581316915746006E-3</v>
      </c>
      <c r="D140" s="9">
        <v>2.53277039717827</v>
      </c>
      <c r="E140" s="21">
        <v>53.114704132080099</v>
      </c>
      <c r="F140" s="9">
        <v>37.737852993793503</v>
      </c>
      <c r="G140" s="9">
        <v>1.7919593925538799</v>
      </c>
      <c r="H140" s="9"/>
      <c r="I140" s="9">
        <v>0.46492294657097999</v>
      </c>
      <c r="J140" s="9">
        <v>0.50939062687945003</v>
      </c>
      <c r="K140" s="9">
        <v>1.6134400448106601</v>
      </c>
      <c r="L140" s="9">
        <v>0.83437113214134995</v>
      </c>
      <c r="M140" s="9">
        <v>7.1581260304659999E-2</v>
      </c>
      <c r="N140" s="9">
        <v>3.8260466473320001E-2</v>
      </c>
      <c r="O140" s="9">
        <v>0.81438089022760995</v>
      </c>
      <c r="P140" s="9">
        <v>0.15790617519968</v>
      </c>
    </row>
    <row r="141" spans="1:16" x14ac:dyDescent="0.25">
      <c r="A141" s="16" t="s">
        <v>88</v>
      </c>
      <c r="B141" s="7" t="s">
        <v>19</v>
      </c>
      <c r="C141" s="8">
        <v>5.1743650824537003E-3</v>
      </c>
      <c r="D141" s="9">
        <v>1.3690002802476</v>
      </c>
      <c r="E141" s="21">
        <v>28.9430751800537</v>
      </c>
      <c r="F141" s="9">
        <v>37.796669271082102</v>
      </c>
      <c r="G141" s="9">
        <v>1.2068735882978701</v>
      </c>
      <c r="H141" s="9"/>
      <c r="I141" s="9">
        <v>0.16212669194973001</v>
      </c>
      <c r="J141" s="9">
        <v>0.1216539360623</v>
      </c>
      <c r="K141" s="9">
        <v>0.66671847659391004</v>
      </c>
      <c r="L141" s="9">
        <v>0.38879975135417</v>
      </c>
      <c r="M141" s="9">
        <v>4.0451456645800004E-3</v>
      </c>
      <c r="N141" s="9">
        <v>7.6986532414709999E-2</v>
      </c>
      <c r="O141" s="9">
        <v>0</v>
      </c>
      <c r="P141" s="9">
        <v>8.4723828565590006E-2</v>
      </c>
    </row>
    <row r="142" spans="1:16" x14ac:dyDescent="0.25">
      <c r="A142" s="16" t="s">
        <v>89</v>
      </c>
      <c r="B142" s="7" t="s">
        <v>208</v>
      </c>
      <c r="C142" s="8">
        <v>0.23257907996030999</v>
      </c>
      <c r="D142" s="9">
        <v>44.475905899958697</v>
      </c>
      <c r="E142" s="10">
        <v>91325.7421875</v>
      </c>
      <c r="F142" s="9">
        <v>52.293275483462502</v>
      </c>
      <c r="G142" s="9">
        <v>32.2771023609045</v>
      </c>
      <c r="H142" s="9">
        <v>8.7152799746402003</v>
      </c>
      <c r="I142" s="9">
        <v>25.6784984960778</v>
      </c>
      <c r="J142" s="9">
        <v>27.4854493931246</v>
      </c>
      <c r="K142" s="9">
        <v>38.167276368195701</v>
      </c>
      <c r="L142" s="9">
        <v>29.416225230257002</v>
      </c>
      <c r="M142" s="9">
        <v>9.05923920499127</v>
      </c>
      <c r="N142" s="9">
        <v>6.2811761535119102</v>
      </c>
      <c r="O142" s="9">
        <v>35.938806198545201</v>
      </c>
      <c r="P142" s="9">
        <v>17.310630098653402</v>
      </c>
    </row>
    <row r="143" spans="1:16" x14ac:dyDescent="0.25">
      <c r="A143" s="16" t="s">
        <v>89</v>
      </c>
      <c r="B143" s="7" t="s">
        <v>17</v>
      </c>
      <c r="C143" s="8">
        <v>0.198237407955765</v>
      </c>
      <c r="D143" s="9">
        <v>38.3321306050603</v>
      </c>
      <c r="E143" s="10">
        <v>84227.7578125</v>
      </c>
      <c r="F143" s="9">
        <v>51.715729031142203</v>
      </c>
      <c r="G143" s="9">
        <v>26.980924773997</v>
      </c>
      <c r="H143" s="9">
        <v>5.8710632970193499</v>
      </c>
      <c r="I143" s="9">
        <v>24.819755694782</v>
      </c>
      <c r="J143" s="9">
        <v>24.323149815000999</v>
      </c>
      <c r="K143" s="9">
        <v>31.241473347684501</v>
      </c>
      <c r="L143" s="9">
        <v>21.687020971719601</v>
      </c>
      <c r="M143" s="9">
        <v>7.9250550976943099</v>
      </c>
      <c r="N143" s="9">
        <v>7.1422137088833004</v>
      </c>
      <c r="O143" s="9">
        <v>30.643726242035701</v>
      </c>
      <c r="P143" s="9">
        <v>12.2031642098238</v>
      </c>
    </row>
    <row r="144" spans="1:16" x14ac:dyDescent="0.25">
      <c r="A144" s="16" t="s">
        <v>90</v>
      </c>
      <c r="B144" s="7" t="s">
        <v>125</v>
      </c>
      <c r="C144" s="8">
        <v>3.9193953105937001E-3</v>
      </c>
      <c r="D144" s="9">
        <v>1.10750062306221</v>
      </c>
      <c r="E144" s="21">
        <v>44.214504241943402</v>
      </c>
      <c r="F144" s="9">
        <v>35.389554000942297</v>
      </c>
      <c r="G144" s="9">
        <v>0.81671182060620995</v>
      </c>
      <c r="H144" s="9">
        <v>0.46863384725850998</v>
      </c>
      <c r="I144" s="9">
        <v>0.18171741915382</v>
      </c>
      <c r="J144" s="9">
        <v>0.55173919718414999</v>
      </c>
      <c r="K144" s="9">
        <v>0.13048067707923</v>
      </c>
      <c r="L144" s="9">
        <v>0.26888560290058999</v>
      </c>
      <c r="M144" s="9">
        <v>1.296466171318E-2</v>
      </c>
      <c r="N144" s="9">
        <v>0.25542145279285999</v>
      </c>
      <c r="O144" s="9">
        <v>8.3358736027360006E-2</v>
      </c>
      <c r="P144" s="9">
        <v>0.24739357594544001</v>
      </c>
    </row>
    <row r="145" spans="1:16" x14ac:dyDescent="0.25">
      <c r="A145" s="16" t="s">
        <v>90</v>
      </c>
      <c r="B145" s="7" t="s">
        <v>142</v>
      </c>
      <c r="C145" s="8">
        <v>2.8690302187940999E-3</v>
      </c>
      <c r="D145" s="9">
        <v>0.80168274777199</v>
      </c>
      <c r="E145" s="21">
        <v>35.117511749267599</v>
      </c>
      <c r="F145" s="9">
        <v>35.787600852926403</v>
      </c>
      <c r="G145" s="9">
        <v>0.57721520342308996</v>
      </c>
      <c r="H145" s="9">
        <v>0.45027506065784001</v>
      </c>
      <c r="I145" s="9">
        <v>0.11218794438792</v>
      </c>
      <c r="J145" s="9">
        <v>0.52527615515083004</v>
      </c>
      <c r="K145" s="9">
        <v>5.5423442976219997E-2</v>
      </c>
      <c r="L145" s="9">
        <v>1.518629105719E-2</v>
      </c>
      <c r="M145" s="9">
        <v>0</v>
      </c>
      <c r="N145" s="9">
        <v>1.7558112203770002E-2</v>
      </c>
      <c r="O145" s="9">
        <v>0</v>
      </c>
      <c r="P145" s="9">
        <v>8.1223456732100005E-2</v>
      </c>
    </row>
    <row r="146" spans="1:16" x14ac:dyDescent="0.25">
      <c r="A146" s="16" t="s">
        <v>90</v>
      </c>
      <c r="B146" s="7" t="s">
        <v>22</v>
      </c>
      <c r="C146" s="8">
        <v>1.8969837978716E-3</v>
      </c>
      <c r="D146" s="9">
        <v>0.54690001073812999</v>
      </c>
      <c r="E146" s="21">
        <v>27.451105117797901</v>
      </c>
      <c r="F146" s="9">
        <v>34.686117400351598</v>
      </c>
      <c r="G146" s="9">
        <v>0.47685583579921997</v>
      </c>
      <c r="H146" s="9">
        <v>0.25123711849122998</v>
      </c>
      <c r="I146" s="9">
        <v>4.3426353577620001E-2</v>
      </c>
      <c r="J146" s="9">
        <v>0.32494355666494001</v>
      </c>
      <c r="K146" s="9">
        <v>1.4226031855429999E-2</v>
      </c>
      <c r="L146" s="9">
        <v>9.4964030504369995E-2</v>
      </c>
      <c r="M146" s="9">
        <v>0</v>
      </c>
      <c r="N146" s="9">
        <v>0</v>
      </c>
      <c r="O146" s="9">
        <v>3.8082959720199998E-3</v>
      </c>
      <c r="P146" s="9">
        <v>1.2183884237310001E-2</v>
      </c>
    </row>
    <row r="147" spans="1:16" x14ac:dyDescent="0.25">
      <c r="A147" s="16" t="s">
        <v>94</v>
      </c>
      <c r="B147" s="7" t="s">
        <v>137</v>
      </c>
      <c r="C147" s="8">
        <v>5.2661159807794601E-2</v>
      </c>
      <c r="D147" s="9">
        <v>12.6576545946637</v>
      </c>
      <c r="E147" s="10">
        <v>3765.60009765625</v>
      </c>
      <c r="F147" s="9">
        <v>41.604200378477699</v>
      </c>
      <c r="G147" s="9">
        <v>5.8733599361716804</v>
      </c>
      <c r="H147" s="9">
        <v>0.53932138826567</v>
      </c>
      <c r="I147" s="9">
        <v>5.59758783935224</v>
      </c>
      <c r="J147" s="9">
        <v>1.9002608097010401</v>
      </c>
      <c r="K147" s="9">
        <v>11.519110521102199</v>
      </c>
      <c r="L147" s="9">
        <v>11.205973788879</v>
      </c>
      <c r="M147" s="9">
        <v>5.9640232909288198</v>
      </c>
      <c r="N147" s="9">
        <v>5.9508703812478299</v>
      </c>
      <c r="O147" s="9">
        <v>12.465902229652301</v>
      </c>
      <c r="P147" s="9">
        <v>5.9526175216980297</v>
      </c>
    </row>
    <row r="148" spans="1:16" x14ac:dyDescent="0.25">
      <c r="A148" s="16" t="s">
        <v>94</v>
      </c>
      <c r="B148" s="7" t="s">
        <v>49</v>
      </c>
      <c r="C148" s="8">
        <v>2.92047050454948E-2</v>
      </c>
      <c r="D148" s="9">
        <v>7.37659802416501</v>
      </c>
      <c r="E148" s="10">
        <v>2375.55541992188</v>
      </c>
      <c r="F148" s="9">
        <v>39.591021429964201</v>
      </c>
      <c r="G148" s="9">
        <v>2.3835674094899302</v>
      </c>
      <c r="H148" s="9">
        <v>0.35557356190634998</v>
      </c>
      <c r="I148" s="9">
        <v>3.2776406115874899</v>
      </c>
      <c r="J148" s="9">
        <v>2.1745996932745801</v>
      </c>
      <c r="K148" s="9">
        <v>6.0888305532011797</v>
      </c>
      <c r="L148" s="9">
        <v>6.2480232587951603</v>
      </c>
      <c r="M148" s="9">
        <v>3.0866564315901699</v>
      </c>
      <c r="N148" s="9">
        <v>2.2809453069778698</v>
      </c>
      <c r="O148" s="9">
        <v>7.1114761098916697</v>
      </c>
      <c r="P148" s="9">
        <v>3.1783935926323301</v>
      </c>
    </row>
    <row r="149" spans="1:16" x14ac:dyDescent="0.25">
      <c r="A149" s="16" t="s">
        <v>94</v>
      </c>
      <c r="B149" s="7" t="s">
        <v>95</v>
      </c>
      <c r="C149" s="8">
        <v>2.9186655030105601E-2</v>
      </c>
      <c r="D149" s="9">
        <v>7.3602970606297697</v>
      </c>
      <c r="E149" s="10">
        <v>2416.00732421875</v>
      </c>
      <c r="F149" s="9">
        <v>39.654180788741598</v>
      </c>
      <c r="G149" s="9">
        <v>2.3376113758620001</v>
      </c>
      <c r="H149" s="9">
        <v>0.40292655261374</v>
      </c>
      <c r="I149" s="9">
        <v>2.9441690770086302</v>
      </c>
      <c r="J149" s="9">
        <v>2.7832421447454898</v>
      </c>
      <c r="K149" s="9">
        <v>5.8033265693033602</v>
      </c>
      <c r="L149" s="9">
        <v>6.1002753663205302</v>
      </c>
      <c r="M149" s="9">
        <v>3.1191741952530201</v>
      </c>
      <c r="N149" s="9">
        <v>2.1302054689079202</v>
      </c>
      <c r="O149" s="9">
        <v>6.9235898454937796</v>
      </c>
      <c r="P149" s="9">
        <v>3.0555601581952399</v>
      </c>
    </row>
    <row r="150" spans="1:16" x14ac:dyDescent="0.25">
      <c r="A150" s="16" t="s">
        <v>96</v>
      </c>
      <c r="B150" s="7" t="s">
        <v>156</v>
      </c>
      <c r="C150" s="8">
        <v>3.7027409402470901E-2</v>
      </c>
      <c r="D150" s="9">
        <v>7.12243997826846</v>
      </c>
      <c r="E150" s="10">
        <v>7101.080078125</v>
      </c>
      <c r="F150" s="9">
        <v>51.986972884919503</v>
      </c>
      <c r="G150" s="9"/>
      <c r="H150" s="9">
        <v>2.23467081946387</v>
      </c>
      <c r="I150" s="9">
        <v>4.4452256447162304</v>
      </c>
      <c r="J150" s="9"/>
      <c r="K150" s="9">
        <v>6.6011086300814199</v>
      </c>
      <c r="L150" s="9">
        <v>4.4067097094454404</v>
      </c>
      <c r="M150" s="9">
        <v>2.4301016366039598</v>
      </c>
      <c r="N150" s="9">
        <v>3.6610393009725399</v>
      </c>
      <c r="O150" s="9">
        <v>5.10286758929524</v>
      </c>
      <c r="P150" s="9">
        <v>4.3681312729513504</v>
      </c>
    </row>
    <row r="151" spans="1:16" x14ac:dyDescent="0.25">
      <c r="A151" s="16" t="s">
        <v>96</v>
      </c>
      <c r="B151" s="7" t="s">
        <v>64</v>
      </c>
      <c r="C151" s="8">
        <v>2.77294461727319E-2</v>
      </c>
      <c r="D151" s="9">
        <v>5.5641675753939497</v>
      </c>
      <c r="E151" s="10">
        <v>5939.10888671875</v>
      </c>
      <c r="F151" s="9">
        <v>49.835749547440003</v>
      </c>
      <c r="G151" s="9"/>
      <c r="H151" s="9">
        <v>1.47730129145686</v>
      </c>
      <c r="I151" s="9">
        <v>3.7324048900177602</v>
      </c>
      <c r="J151" s="9"/>
      <c r="K151" s="9">
        <v>4.7951877701205303</v>
      </c>
      <c r="L151" s="9">
        <v>3.05563473638728</v>
      </c>
      <c r="M151" s="9">
        <v>1.72182021560613</v>
      </c>
      <c r="N151" s="9">
        <v>2.2094046797371898</v>
      </c>
      <c r="O151" s="9">
        <v>3.7981880112578201</v>
      </c>
      <c r="P151" s="9">
        <v>3.0745306089487001</v>
      </c>
    </row>
    <row r="152" spans="1:16" x14ac:dyDescent="0.25">
      <c r="A152" s="16" t="s">
        <v>97</v>
      </c>
      <c r="B152" s="7" t="s">
        <v>131</v>
      </c>
      <c r="C152" s="8">
        <v>0.33800510175048998</v>
      </c>
      <c r="D152" s="9">
        <v>66.811895080017393</v>
      </c>
      <c r="E152" s="10">
        <v>6887.6591796875</v>
      </c>
      <c r="F152" s="9">
        <v>50.590557466702201</v>
      </c>
      <c r="G152" s="9">
        <v>34.813709569477702</v>
      </c>
      <c r="H152" s="9">
        <v>6.7084727876852401</v>
      </c>
      <c r="I152" s="9">
        <v>43.629662226784802</v>
      </c>
      <c r="J152" s="9">
        <v>11.489176773723401</v>
      </c>
      <c r="K152" s="9">
        <v>66.638535624735496</v>
      </c>
      <c r="L152" s="9">
        <v>29.817290215655401</v>
      </c>
      <c r="M152" s="9">
        <v>46.606413961374201</v>
      </c>
      <c r="N152" s="9">
        <v>65.298008825585498</v>
      </c>
      <c r="O152" s="9">
        <v>63.364636567158698</v>
      </c>
      <c r="P152" s="9">
        <v>46.761233883045399</v>
      </c>
    </row>
    <row r="153" spans="1:16" x14ac:dyDescent="0.25">
      <c r="A153" s="16" t="s">
        <v>97</v>
      </c>
      <c r="B153" s="7" t="s">
        <v>146</v>
      </c>
      <c r="C153" s="8">
        <v>0.28171148477538399</v>
      </c>
      <c r="D153" s="9">
        <v>57.516453568060498</v>
      </c>
      <c r="E153" s="10">
        <v>6696.6171875</v>
      </c>
      <c r="F153" s="9">
        <v>48.979286325786497</v>
      </c>
      <c r="G153" s="9">
        <v>27.129140804795799</v>
      </c>
      <c r="H153" s="9">
        <v>3.2713568272121298</v>
      </c>
      <c r="I153" s="9">
        <v>36.853285202074403</v>
      </c>
      <c r="J153" s="9">
        <v>10.852230260752499</v>
      </c>
      <c r="K153" s="9">
        <v>57.389660306503004</v>
      </c>
      <c r="L153" s="9">
        <v>29.032291761254999</v>
      </c>
      <c r="M153" s="9">
        <v>40.410808903467696</v>
      </c>
      <c r="N153" s="9">
        <v>52.4327221686911</v>
      </c>
      <c r="O153" s="9">
        <v>54.124700370522802</v>
      </c>
      <c r="P153" s="9">
        <v>39.372449800477703</v>
      </c>
    </row>
    <row r="154" spans="1:16" x14ac:dyDescent="0.25">
      <c r="A154" s="16" t="s">
        <v>97</v>
      </c>
      <c r="B154" s="7" t="s">
        <v>53</v>
      </c>
      <c r="C154" s="8">
        <v>0.231001961923506</v>
      </c>
      <c r="D154" s="9">
        <v>48.822401873815302</v>
      </c>
      <c r="E154" s="10">
        <v>6418.36962890625</v>
      </c>
      <c r="F154" s="9">
        <v>47.314747545716003</v>
      </c>
      <c r="G154" s="9">
        <v>23.048536483899898</v>
      </c>
      <c r="H154" s="9">
        <v>3.2548543153513601</v>
      </c>
      <c r="I154" s="9">
        <v>28.911352481241298</v>
      </c>
      <c r="J154" s="9">
        <v>7.9500160502333799</v>
      </c>
      <c r="K154" s="9">
        <v>48.727028224928702</v>
      </c>
      <c r="L154" s="9">
        <v>24.896295550585702</v>
      </c>
      <c r="M154" s="9">
        <v>34.808714118027801</v>
      </c>
      <c r="N154" s="9">
        <v>36.540895649639801</v>
      </c>
      <c r="O154" s="9">
        <v>44.436675140120499</v>
      </c>
      <c r="P154" s="9">
        <v>36.899644786611503</v>
      </c>
    </row>
    <row r="155" spans="1:16" x14ac:dyDescent="0.25">
      <c r="A155" s="16" t="s">
        <v>99</v>
      </c>
      <c r="B155" s="7" t="s">
        <v>186</v>
      </c>
      <c r="C155" s="8">
        <v>0.18479549223858899</v>
      </c>
      <c r="D155" s="9">
        <v>40.732871412246098</v>
      </c>
      <c r="E155" s="21">
        <v>72.556648254394503</v>
      </c>
      <c r="F155" s="9">
        <v>45.367656595658303</v>
      </c>
      <c r="G155" s="9">
        <v>17.443997227265999</v>
      </c>
      <c r="H155" s="9">
        <v>4.40088852948187</v>
      </c>
      <c r="I155" s="9">
        <v>27.832401308349901</v>
      </c>
      <c r="J155" s="9">
        <v>12.123571606491099</v>
      </c>
      <c r="K155" s="9">
        <v>36.334788967502</v>
      </c>
      <c r="L155" s="9">
        <v>35.079962096891599</v>
      </c>
      <c r="M155" s="9">
        <v>16.789629198175</v>
      </c>
      <c r="N155" s="9">
        <v>29.293474599462701</v>
      </c>
      <c r="O155" s="9">
        <v>1.31241154588616</v>
      </c>
      <c r="P155" s="9">
        <v>28.419043606621301</v>
      </c>
    </row>
    <row r="156" spans="1:16" x14ac:dyDescent="0.25">
      <c r="A156" s="16" t="s">
        <v>99</v>
      </c>
      <c r="B156" s="7" t="s">
        <v>142</v>
      </c>
      <c r="C156" s="8">
        <v>9.1400770679555807E-2</v>
      </c>
      <c r="D156" s="9">
        <v>21.9672706411117</v>
      </c>
      <c r="E156" s="21">
        <v>43.384700775146499</v>
      </c>
      <c r="F156" s="9">
        <v>41.607704558662597</v>
      </c>
      <c r="G156" s="9">
        <v>8.4851134448624492</v>
      </c>
      <c r="H156" s="9">
        <v>1.7332340084814499</v>
      </c>
      <c r="I156" s="9">
        <v>15.313803665921901</v>
      </c>
      <c r="J156" s="9">
        <v>5.3290219490250497</v>
      </c>
      <c r="K156" s="9">
        <v>14.978416551324999</v>
      </c>
      <c r="L156" s="9">
        <v>19.643587829645</v>
      </c>
      <c r="M156" s="9">
        <v>8.9215971592468399</v>
      </c>
      <c r="N156" s="9">
        <v>15.132502027710901</v>
      </c>
      <c r="O156" s="9">
        <v>0.28405111839070002</v>
      </c>
      <c r="P156" s="9">
        <v>12.9777133319339</v>
      </c>
    </row>
    <row r="157" spans="1:16" x14ac:dyDescent="0.25">
      <c r="A157" s="16" t="s">
        <v>99</v>
      </c>
      <c r="B157" s="7" t="s">
        <v>25</v>
      </c>
      <c r="C157" s="8">
        <v>4.9284701955465103E-2</v>
      </c>
      <c r="D157" s="9">
        <v>11.931066654870101</v>
      </c>
      <c r="E157" s="21">
        <v>25.603950500488299</v>
      </c>
      <c r="F157" s="9">
        <v>41.307875801152797</v>
      </c>
      <c r="G157" s="9">
        <v>4.7326090988954599</v>
      </c>
      <c r="H157" s="9">
        <v>0.79426407654093001</v>
      </c>
      <c r="I157" s="9">
        <v>7.1279664091131698</v>
      </c>
      <c r="J157" s="9">
        <v>4.0419988346974201</v>
      </c>
      <c r="K157" s="9">
        <v>9.3786783986159197</v>
      </c>
      <c r="L157" s="9">
        <v>11.030373879628399</v>
      </c>
      <c r="M157" s="9">
        <v>3.39181909246172</v>
      </c>
      <c r="N157" s="9">
        <v>7.04978706118938</v>
      </c>
      <c r="O157" s="9">
        <v>0.31337410371118002</v>
      </c>
      <c r="P157" s="9">
        <v>7.45791572644886</v>
      </c>
    </row>
    <row r="158" spans="1:16" x14ac:dyDescent="0.25">
      <c r="A158" s="16" t="s">
        <v>100</v>
      </c>
      <c r="B158" s="7" t="s">
        <v>193</v>
      </c>
      <c r="C158" s="8">
        <v>0.38125327202543902</v>
      </c>
      <c r="D158" s="9">
        <v>64.241927099552697</v>
      </c>
      <c r="E158" s="10">
        <v>7049.94580078125</v>
      </c>
      <c r="F158" s="9">
        <v>59.346487448084901</v>
      </c>
      <c r="G158" s="9">
        <v>30.1529576289605</v>
      </c>
      <c r="H158" s="9">
        <v>18.969683783541999</v>
      </c>
      <c r="I158" s="9">
        <v>52.085612780013598</v>
      </c>
      <c r="J158" s="9">
        <v>47.394210161144002</v>
      </c>
      <c r="K158" s="9">
        <v>52.771038044582397</v>
      </c>
      <c r="L158" s="9">
        <v>32.368760913572103</v>
      </c>
      <c r="M158" s="9">
        <v>34.862424468105097</v>
      </c>
      <c r="N158" s="9">
        <v>49.192465547654201</v>
      </c>
      <c r="O158" s="9">
        <v>33.805157423879599</v>
      </c>
      <c r="P158" s="9">
        <v>37.448650186734803</v>
      </c>
    </row>
    <row r="159" spans="1:16" x14ac:dyDescent="0.25">
      <c r="A159" s="16" t="s">
        <v>100</v>
      </c>
      <c r="B159" s="7" t="s">
        <v>64</v>
      </c>
      <c r="C159" s="8">
        <v>0.28191646118390601</v>
      </c>
      <c r="D159" s="9">
        <v>52.364077789310798</v>
      </c>
      <c r="E159" s="10">
        <v>7937.23828125</v>
      </c>
      <c r="F159" s="9">
        <v>53.837759220779098</v>
      </c>
      <c r="G159" s="9">
        <v>28.945293608295099</v>
      </c>
      <c r="H159" s="9">
        <v>8.9697520511286708</v>
      </c>
      <c r="I159" s="9">
        <v>32.381110681171997</v>
      </c>
      <c r="J159" s="9">
        <v>44.461946334823701</v>
      </c>
      <c r="K159" s="9">
        <v>48.982151208331203</v>
      </c>
      <c r="L159" s="9">
        <v>31.761191723173098</v>
      </c>
      <c r="M159" s="9">
        <v>17.790360880046901</v>
      </c>
      <c r="N159" s="9">
        <v>33.145324233256602</v>
      </c>
      <c r="O159" s="9">
        <v>20.9876619527979</v>
      </c>
      <c r="P159" s="9">
        <v>10.5086321069676</v>
      </c>
    </row>
    <row r="160" spans="1:16" x14ac:dyDescent="0.25">
      <c r="A160" s="16" t="s">
        <v>100</v>
      </c>
      <c r="B160" s="7" t="s">
        <v>51</v>
      </c>
      <c r="C160" s="8">
        <v>0.25950416517707198</v>
      </c>
      <c r="D160" s="9">
        <v>50.298743347826402</v>
      </c>
      <c r="E160" s="10">
        <v>8048.19189453125</v>
      </c>
      <c r="F160" s="9">
        <v>51.592574268217</v>
      </c>
      <c r="G160" s="9">
        <v>26.633666912054402</v>
      </c>
      <c r="H160" s="9">
        <v>5.8126298047130103</v>
      </c>
      <c r="I160" s="9">
        <v>32.3767201292221</v>
      </c>
      <c r="J160" s="9">
        <v>43.6709576141089</v>
      </c>
      <c r="K160" s="9">
        <v>46.489853899502101</v>
      </c>
      <c r="L160" s="9">
        <v>28.725677592105001</v>
      </c>
      <c r="M160" s="9">
        <v>15.579826324546</v>
      </c>
      <c r="N160" s="9">
        <v>25.5929313842034</v>
      </c>
      <c r="O160" s="9">
        <v>15.263567836703899</v>
      </c>
      <c r="P160" s="9">
        <v>9.9737169011936597</v>
      </c>
    </row>
    <row r="161" spans="1:16" x14ac:dyDescent="0.25">
      <c r="A161" s="16" t="s">
        <v>101</v>
      </c>
      <c r="B161" s="7" t="s">
        <v>125</v>
      </c>
      <c r="C161" s="8">
        <v>7.5355670726689995E-4</v>
      </c>
      <c r="D161" s="9">
        <v>0.17669187338191</v>
      </c>
      <c r="E161" s="21">
        <v>13.5235509872437</v>
      </c>
      <c r="F161" s="9">
        <v>42.6480682356054</v>
      </c>
      <c r="G161" s="9">
        <v>8.3020245481829999E-2</v>
      </c>
      <c r="H161" s="9">
        <v>5.2313129965550001E-2</v>
      </c>
      <c r="I161" s="9">
        <v>9.4568893199559995E-2</v>
      </c>
      <c r="J161" s="9">
        <v>6.5594623143149997E-2</v>
      </c>
      <c r="K161" s="9">
        <v>0.17669187338191</v>
      </c>
      <c r="L161" s="9">
        <v>6.802758788978E-2</v>
      </c>
      <c r="M161" s="9">
        <v>4.6991994793860001E-2</v>
      </c>
      <c r="N161" s="9">
        <v>4.7549815005010002E-2</v>
      </c>
      <c r="O161" s="9">
        <v>6.7816628776940002E-2</v>
      </c>
      <c r="P161" s="9">
        <v>6.2833497862070001E-2</v>
      </c>
    </row>
    <row r="162" spans="1:16" x14ac:dyDescent="0.25">
      <c r="A162" s="16" t="s">
        <v>101</v>
      </c>
      <c r="B162" s="7" t="s">
        <v>142</v>
      </c>
      <c r="C162" s="8">
        <v>1.3639264193929001E-3</v>
      </c>
      <c r="D162" s="9">
        <v>0.32076364755070003</v>
      </c>
      <c r="E162" s="21">
        <v>24.198280334472699</v>
      </c>
      <c r="F162" s="9">
        <v>42.521228007213303</v>
      </c>
      <c r="G162" s="9">
        <v>0.12469220694426</v>
      </c>
      <c r="H162" s="9">
        <v>3.4548046429749998E-2</v>
      </c>
      <c r="I162" s="9">
        <v>0.25638662042031002</v>
      </c>
      <c r="J162" s="9">
        <v>9.533254428745E-2</v>
      </c>
      <c r="K162" s="9">
        <v>0.28989659218310998</v>
      </c>
      <c r="L162" s="9">
        <v>0.19556139321810001</v>
      </c>
      <c r="M162" s="9">
        <v>2.3263935216719999E-2</v>
      </c>
      <c r="N162" s="9">
        <v>8.2187833746509995E-2</v>
      </c>
      <c r="O162" s="9">
        <v>0.21237021977654999</v>
      </c>
      <c r="P162" s="9">
        <v>0.1189093265198</v>
      </c>
    </row>
    <row r="163" spans="1:16" x14ac:dyDescent="0.25">
      <c r="A163" s="16" t="s">
        <v>101</v>
      </c>
      <c r="B163" s="7" t="s">
        <v>25</v>
      </c>
      <c r="C163" s="8">
        <v>4.3311414746289998E-4</v>
      </c>
      <c r="D163" s="9">
        <v>0.11367367319896</v>
      </c>
      <c r="E163" s="21">
        <v>8.4130525588989293</v>
      </c>
      <c r="F163" s="9">
        <v>38.101535322504603</v>
      </c>
      <c r="G163" s="9">
        <v>2.301878979234E-2</v>
      </c>
      <c r="H163" s="9">
        <v>5.7378178871509998E-2</v>
      </c>
      <c r="I163" s="9">
        <v>5.452333736942E-2</v>
      </c>
      <c r="J163" s="9">
        <v>4.9653627325789998E-2</v>
      </c>
      <c r="K163" s="9">
        <v>0.10029152499954</v>
      </c>
      <c r="L163" s="9">
        <v>3.0504049408939998E-2</v>
      </c>
      <c r="M163" s="9">
        <v>2.4812080441449998E-2</v>
      </c>
      <c r="N163" s="9">
        <v>7.4623754212399997E-3</v>
      </c>
      <c r="O163" s="9">
        <v>4.6886210107350001E-2</v>
      </c>
      <c r="P163" s="9">
        <v>1.592742497724E-2</v>
      </c>
    </row>
    <row r="164" spans="1:16" x14ac:dyDescent="0.25">
      <c r="A164" s="16" t="s">
        <v>103</v>
      </c>
      <c r="B164" s="7" t="s">
        <v>156</v>
      </c>
      <c r="C164" s="8">
        <v>0.40911748616072202</v>
      </c>
      <c r="D164" s="9">
        <v>74.052570149179999</v>
      </c>
      <c r="E164" s="10">
        <v>5157.6572265625</v>
      </c>
      <c r="F164" s="9">
        <v>55.246898971439997</v>
      </c>
      <c r="G164" s="9">
        <v>38.987688746521897</v>
      </c>
      <c r="H164" s="9">
        <v>15.9447972917014</v>
      </c>
      <c r="I164" s="9">
        <v>37.422270500933898</v>
      </c>
      <c r="J164" s="9">
        <v>32.0309438263047</v>
      </c>
      <c r="K164" s="9">
        <v>73.947358722079002</v>
      </c>
      <c r="L164" s="9">
        <v>69.700975941750897</v>
      </c>
      <c r="M164" s="9">
        <v>45.734638196220203</v>
      </c>
      <c r="N164" s="9">
        <v>71.1909971492409</v>
      </c>
      <c r="O164" s="9">
        <v>57.662504998270599</v>
      </c>
      <c r="P164" s="9">
        <v>45.017898984990197</v>
      </c>
    </row>
    <row r="165" spans="1:16" x14ac:dyDescent="0.25">
      <c r="A165" s="16" t="s">
        <v>103</v>
      </c>
      <c r="B165" s="7" t="s">
        <v>71</v>
      </c>
      <c r="C165" s="8">
        <v>0.30015039948259598</v>
      </c>
      <c r="D165" s="9">
        <v>58.331126400883299</v>
      </c>
      <c r="E165" s="10">
        <v>4478.41015625</v>
      </c>
      <c r="F165" s="9">
        <v>51.456300949822001</v>
      </c>
      <c r="G165" s="9">
        <v>25.391614310872601</v>
      </c>
      <c r="H165" s="9">
        <v>7.9175547828444799</v>
      </c>
      <c r="I165" s="9">
        <v>33.032309746574597</v>
      </c>
      <c r="J165" s="9">
        <v>19.947196101651102</v>
      </c>
      <c r="K165" s="9">
        <v>58.002312555779099</v>
      </c>
      <c r="L165" s="9">
        <v>54.4737327487464</v>
      </c>
      <c r="M165" s="9">
        <v>33.995242137205203</v>
      </c>
      <c r="N165" s="9">
        <v>54.583069124829997</v>
      </c>
      <c r="O165" s="9">
        <v>43.289592623716203</v>
      </c>
      <c r="P165" s="9">
        <v>37.060745052294202</v>
      </c>
    </row>
    <row r="166" spans="1:16" x14ac:dyDescent="0.25">
      <c r="A166" s="16" t="s">
        <v>103</v>
      </c>
      <c r="B166" s="7" t="s">
        <v>51</v>
      </c>
      <c r="C166" s="8">
        <v>0.272405035654045</v>
      </c>
      <c r="D166" s="9">
        <v>55.219304818667403</v>
      </c>
      <c r="E166" s="10">
        <v>4443.40234375</v>
      </c>
      <c r="F166" s="9">
        <v>49.331485890412097</v>
      </c>
      <c r="G166" s="9">
        <v>23.967739840482299</v>
      </c>
      <c r="H166" s="9">
        <v>9.4314910065179607</v>
      </c>
      <c r="I166" s="9">
        <v>26.8855656202334</v>
      </c>
      <c r="J166" s="9">
        <v>15.130873048001</v>
      </c>
      <c r="K166" s="9">
        <v>55.098719939048301</v>
      </c>
      <c r="L166" s="9">
        <v>50.750931184740502</v>
      </c>
      <c r="M166" s="9">
        <v>33.948023501411299</v>
      </c>
      <c r="N166" s="9">
        <v>51.824680822661797</v>
      </c>
      <c r="O166" s="9">
        <v>38.3710913110028</v>
      </c>
      <c r="P166" s="9">
        <v>34.088608872457002</v>
      </c>
    </row>
    <row r="167" spans="1:16" x14ac:dyDescent="0.25">
      <c r="A167" s="16" t="s">
        <v>162</v>
      </c>
      <c r="B167" s="7" t="s">
        <v>125</v>
      </c>
      <c r="C167" s="8">
        <v>0.31662781629910602</v>
      </c>
      <c r="D167" s="9">
        <v>57.0011605762271</v>
      </c>
      <c r="E167" s="10">
        <v>19232.154296875</v>
      </c>
      <c r="F167" s="9">
        <v>55.547608697490098</v>
      </c>
      <c r="G167" s="9">
        <v>28.834145326482201</v>
      </c>
      <c r="H167" s="9">
        <v>7.4145586652390802</v>
      </c>
      <c r="I167" s="9">
        <v>31.348960926740698</v>
      </c>
      <c r="J167" s="9">
        <v>29.268034192023599</v>
      </c>
      <c r="K167" s="9">
        <v>50.031097876664901</v>
      </c>
      <c r="L167" s="9">
        <v>50.905768652891297</v>
      </c>
      <c r="M167" s="9">
        <v>40.6815763302804</v>
      </c>
      <c r="N167" s="9">
        <v>48.380477655238501</v>
      </c>
      <c r="O167" s="9">
        <v>56.869734760798899</v>
      </c>
      <c r="P167" s="9">
        <v>32.464316730775103</v>
      </c>
    </row>
    <row r="168" spans="1:16" x14ac:dyDescent="0.25">
      <c r="A168" s="16" t="s">
        <v>162</v>
      </c>
      <c r="B168" s="7" t="s">
        <v>142</v>
      </c>
      <c r="C168" s="8">
        <v>0.279439588631058</v>
      </c>
      <c r="D168" s="9">
        <v>52.3280416509403</v>
      </c>
      <c r="E168" s="10">
        <v>19363.07421875</v>
      </c>
      <c r="F168" s="9">
        <v>53.401499428373299</v>
      </c>
      <c r="G168" s="9">
        <v>29.750707100822702</v>
      </c>
      <c r="H168" s="9">
        <v>5.5605460246491996</v>
      </c>
      <c r="I168" s="9">
        <v>27.0060646933951</v>
      </c>
      <c r="J168" s="9">
        <v>21.869765046085199</v>
      </c>
      <c r="K168" s="9">
        <v>43.823755557342601</v>
      </c>
      <c r="L168" s="9">
        <v>46.063876753521498</v>
      </c>
      <c r="M168" s="9">
        <v>35.809528114381003</v>
      </c>
      <c r="N168" s="9">
        <v>42.607295878744203</v>
      </c>
      <c r="O168" s="9">
        <v>51.859313796999402</v>
      </c>
      <c r="P168" s="9">
        <v>30.266240839808201</v>
      </c>
    </row>
    <row r="169" spans="1:16" x14ac:dyDescent="0.25">
      <c r="A169" s="16" t="s">
        <v>107</v>
      </c>
      <c r="B169" s="7" t="s">
        <v>190</v>
      </c>
      <c r="C169" s="8">
        <v>5.8899520996813601E-2</v>
      </c>
      <c r="D169" s="9">
        <v>12.7359478933757</v>
      </c>
      <c r="E169" s="21">
        <v>66.484580993652301</v>
      </c>
      <c r="F169" s="9">
        <v>46.246672403118602</v>
      </c>
      <c r="G169" s="9">
        <v>7.2570785409198999</v>
      </c>
      <c r="H169" s="9"/>
      <c r="I169" s="9">
        <v>6.9915165942570097</v>
      </c>
      <c r="J169" s="9">
        <v>2.21010492939407</v>
      </c>
      <c r="K169" s="9">
        <v>6.0190772853774801</v>
      </c>
      <c r="L169" s="9">
        <v>7.51740856782056</v>
      </c>
      <c r="M169" s="9">
        <v>5.2917376875270801</v>
      </c>
      <c r="N169" s="9">
        <v>4.2827567189938502</v>
      </c>
      <c r="O169" s="9">
        <v>5.1453520526686196</v>
      </c>
      <c r="P169" s="9">
        <v>6.6154696653764704</v>
      </c>
    </row>
    <row r="170" spans="1:16" x14ac:dyDescent="0.25">
      <c r="A170" s="16" t="s">
        <v>107</v>
      </c>
      <c r="B170" s="7" t="s">
        <v>125</v>
      </c>
      <c r="C170" s="8">
        <v>4.1090141349690003E-2</v>
      </c>
      <c r="D170" s="9">
        <v>9.5016773730102795</v>
      </c>
      <c r="E170" s="21">
        <v>51.886760711669901</v>
      </c>
      <c r="F170" s="9">
        <v>43.245144764026101</v>
      </c>
      <c r="G170" s="9">
        <v>5.6210672294917803</v>
      </c>
      <c r="H170" s="9"/>
      <c r="I170" s="9">
        <v>4.9171905805131999</v>
      </c>
      <c r="J170" s="9">
        <v>1.5459610304647</v>
      </c>
      <c r="K170" s="9">
        <v>3.9546815052063198</v>
      </c>
      <c r="L170" s="9">
        <v>5.3794429165328097</v>
      </c>
      <c r="M170" s="9">
        <v>2.6004817369920801</v>
      </c>
      <c r="N170" s="9">
        <v>2.3733793336693401</v>
      </c>
      <c r="O170" s="9">
        <v>3.2219647427934701</v>
      </c>
      <c r="P170" s="9">
        <v>3.31644598434591</v>
      </c>
    </row>
    <row r="171" spans="1:16" x14ac:dyDescent="0.25">
      <c r="A171" s="16" t="s">
        <v>107</v>
      </c>
      <c r="B171" s="7" t="s">
        <v>43</v>
      </c>
      <c r="C171" s="8">
        <v>2.57355689157923E-2</v>
      </c>
      <c r="D171" s="9">
        <v>6.6656822568180196</v>
      </c>
      <c r="E171" s="21">
        <v>39.575157165527301</v>
      </c>
      <c r="F171" s="9">
        <v>38.6090544437047</v>
      </c>
      <c r="G171" s="9">
        <v>4.94373444301318</v>
      </c>
      <c r="H171" s="9"/>
      <c r="I171" s="9">
        <v>1.83427780533192</v>
      </c>
      <c r="J171" s="9">
        <v>1.0198744132742401</v>
      </c>
      <c r="K171" s="9">
        <v>1.2276383629318699</v>
      </c>
      <c r="L171" s="9">
        <v>2.1998778225013198</v>
      </c>
      <c r="M171" s="9">
        <v>0.49205876231711998</v>
      </c>
      <c r="N171" s="9">
        <v>0.96988595771319996</v>
      </c>
      <c r="O171" s="9">
        <v>1.44114905439511</v>
      </c>
      <c r="P171" s="9">
        <v>1.76855077466475</v>
      </c>
    </row>
    <row r="172" spans="1:16" x14ac:dyDescent="0.25">
      <c r="A172" s="16" t="s">
        <v>108</v>
      </c>
      <c r="B172" s="7" t="s">
        <v>137</v>
      </c>
      <c r="C172" s="8">
        <v>4.9298156491202803E-2</v>
      </c>
      <c r="D172" s="9">
        <v>12.193799749068599</v>
      </c>
      <c r="E172" s="21">
        <v>970.185302734375</v>
      </c>
      <c r="F172" s="9">
        <v>40.428871644352199</v>
      </c>
      <c r="G172" s="9">
        <v>10.4614295325817</v>
      </c>
      <c r="H172" s="9">
        <v>2.7508814547737099</v>
      </c>
      <c r="I172" s="9">
        <v>0.35562044661971998</v>
      </c>
      <c r="J172" s="9">
        <v>6.2807611396312</v>
      </c>
      <c r="K172" s="9">
        <v>7.9416522201869304</v>
      </c>
      <c r="L172" s="9">
        <v>1.26210002963422</v>
      </c>
      <c r="M172" s="9">
        <v>7.50566937462201</v>
      </c>
      <c r="N172" s="9">
        <v>0.54784095021935997</v>
      </c>
      <c r="O172" s="9">
        <v>10.263335276737701</v>
      </c>
      <c r="P172" s="9">
        <v>1.67000611191062</v>
      </c>
    </row>
    <row r="173" spans="1:16" x14ac:dyDescent="0.25">
      <c r="A173" s="16" t="s">
        <v>108</v>
      </c>
      <c r="B173" s="7" t="s">
        <v>64</v>
      </c>
      <c r="C173" s="8">
        <v>2.8874925155855199E-2</v>
      </c>
      <c r="D173" s="9">
        <v>7.4053069139895999</v>
      </c>
      <c r="E173" s="21">
        <v>660.96252441406205</v>
      </c>
      <c r="F173" s="9">
        <v>38.992205848087998</v>
      </c>
      <c r="G173" s="9">
        <v>6.1816923116155804</v>
      </c>
      <c r="H173" s="9">
        <v>2.09068023479472</v>
      </c>
      <c r="I173" s="9">
        <v>0.1232139938176</v>
      </c>
      <c r="J173" s="9">
        <v>4.48265963534039</v>
      </c>
      <c r="K173" s="9">
        <v>3.4224469193087499</v>
      </c>
      <c r="L173" s="9">
        <v>0.31799388182244998</v>
      </c>
      <c r="M173" s="9">
        <v>3.5491038253437401</v>
      </c>
      <c r="N173" s="9">
        <v>9.9834733153370006E-2</v>
      </c>
      <c r="O173" s="9">
        <v>5.6392738206732798</v>
      </c>
      <c r="P173" s="9">
        <v>0.3114735735145</v>
      </c>
    </row>
    <row r="174" spans="1:16" x14ac:dyDescent="0.25">
      <c r="A174" s="1" t="s">
        <v>109</v>
      </c>
      <c r="B174" s="7" t="s">
        <v>131</v>
      </c>
      <c r="C174" s="8">
        <v>0.34231993197028299</v>
      </c>
      <c r="D174" s="9">
        <v>67.754789887554196</v>
      </c>
      <c r="E174" s="10">
        <v>30564.54296875</v>
      </c>
      <c r="F174" s="9">
        <v>50.523355254794097</v>
      </c>
      <c r="G174" s="9">
        <v>40.945189537177299</v>
      </c>
      <c r="H174" s="9">
        <v>7.5827416966559502</v>
      </c>
      <c r="I174" s="9">
        <v>14.7307089701445</v>
      </c>
      <c r="J174" s="9">
        <v>25.253082803965299</v>
      </c>
      <c r="K174" s="9">
        <v>67.521605922271206</v>
      </c>
      <c r="L174" s="9">
        <v>63.963064094461402</v>
      </c>
      <c r="M174" s="9">
        <v>55.410291276301102</v>
      </c>
      <c r="N174" s="9">
        <v>65.902689255076197</v>
      </c>
      <c r="O174" s="9">
        <v>61.292249895085398</v>
      </c>
      <c r="P174" s="9">
        <v>36.550808079148702</v>
      </c>
    </row>
    <row r="175" spans="1:16" x14ac:dyDescent="0.25">
      <c r="A175" s="1" t="s">
        <v>109</v>
      </c>
      <c r="B175" s="7" t="s">
        <v>15</v>
      </c>
      <c r="C175" s="8">
        <v>0.28452218141929297</v>
      </c>
      <c r="D175" s="9">
        <v>57.120119906420797</v>
      </c>
      <c r="E175" s="10">
        <v>31074.375</v>
      </c>
      <c r="F175" s="9">
        <v>49.811201707108197</v>
      </c>
      <c r="G175" s="9">
        <v>32.512709152508002</v>
      </c>
      <c r="H175" s="9">
        <v>5.8720583568151801</v>
      </c>
      <c r="I175" s="9">
        <v>12.273259657946101</v>
      </c>
      <c r="J175" s="9">
        <v>25.685213464672898</v>
      </c>
      <c r="K175" s="9">
        <v>56.931342643393101</v>
      </c>
      <c r="L175" s="9">
        <v>53.657262807303297</v>
      </c>
      <c r="M175" s="9">
        <v>43.393430122723899</v>
      </c>
      <c r="N175" s="9">
        <v>55.193304165631197</v>
      </c>
      <c r="O175" s="9">
        <v>47.427360851297301</v>
      </c>
      <c r="P175" s="9">
        <v>26.507504068278902</v>
      </c>
    </row>
    <row r="176" spans="1:16" x14ac:dyDescent="0.25">
      <c r="A176" s="16" t="s">
        <v>110</v>
      </c>
      <c r="B176" s="7" t="s">
        <v>123</v>
      </c>
      <c r="C176" s="8">
        <v>5.1201107314815999E-3</v>
      </c>
      <c r="D176" s="9">
        <v>1.3894411641650599</v>
      </c>
      <c r="E176" s="21">
        <v>960.89611816406205</v>
      </c>
      <c r="F176" s="9">
        <v>36.850144241684397</v>
      </c>
      <c r="G176" s="9">
        <v>0.7827282291305</v>
      </c>
      <c r="H176" s="9">
        <v>0.50193663805263</v>
      </c>
      <c r="I176" s="9">
        <v>1.0103152761410801</v>
      </c>
      <c r="J176" s="9">
        <v>0.1827790411521</v>
      </c>
      <c r="K176" s="9">
        <v>0.75364479324170996</v>
      </c>
      <c r="L176" s="9">
        <v>0.17169619515087001</v>
      </c>
      <c r="M176" s="9">
        <v>0.21568489861838999</v>
      </c>
      <c r="N176" s="9">
        <v>8.4738571819409997E-2</v>
      </c>
      <c r="O176" s="9">
        <v>0.28065185545579002</v>
      </c>
      <c r="P176" s="9">
        <v>0.27650544894896001</v>
      </c>
    </row>
    <row r="177" spans="1:16" x14ac:dyDescent="0.25">
      <c r="A177" s="16" t="s">
        <v>110</v>
      </c>
      <c r="B177" s="7" t="s">
        <v>27</v>
      </c>
      <c r="C177" s="8">
        <v>3.2647850645878E-3</v>
      </c>
      <c r="D177" s="9">
        <v>0.83790208115353004</v>
      </c>
      <c r="E177" s="21">
        <v>591.61785888671898</v>
      </c>
      <c r="F177" s="9">
        <v>38.963801833421698</v>
      </c>
      <c r="G177" s="9">
        <v>0.40014560677090999</v>
      </c>
      <c r="H177" s="9">
        <v>0.28544610658097003</v>
      </c>
      <c r="I177" s="9">
        <v>0.61821609653966003</v>
      </c>
      <c r="J177" s="9">
        <v>0.32770436879961001</v>
      </c>
      <c r="K177" s="9">
        <v>0.34282876304323001</v>
      </c>
      <c r="L177" s="9">
        <v>0.15683018487202999</v>
      </c>
      <c r="M177" s="9">
        <v>6.3210518435620006E-2</v>
      </c>
      <c r="N177" s="9">
        <v>8.6122208688049998E-2</v>
      </c>
      <c r="O177" s="9">
        <v>0.20886688491859001</v>
      </c>
      <c r="P177" s="9">
        <v>0.12421802022525</v>
      </c>
    </row>
    <row r="178" spans="1:16" x14ac:dyDescent="0.25">
      <c r="A178" s="16" t="s">
        <v>110</v>
      </c>
      <c r="B178" s="7" t="s">
        <v>25</v>
      </c>
      <c r="C178" s="8">
        <v>2.1206823329645002E-3</v>
      </c>
      <c r="D178" s="9">
        <v>0.57779148757308996</v>
      </c>
      <c r="E178" s="21">
        <v>412.01019287109398</v>
      </c>
      <c r="F178" s="9">
        <v>36.703246388623803</v>
      </c>
      <c r="G178" s="9">
        <v>0.33776038992985002</v>
      </c>
      <c r="H178" s="9">
        <v>0.14911180179558001</v>
      </c>
      <c r="I178" s="9">
        <v>0.40315382156905</v>
      </c>
      <c r="J178" s="9">
        <v>0.17032284425040001</v>
      </c>
      <c r="K178" s="9">
        <v>0.28182403767843001</v>
      </c>
      <c r="L178" s="9">
        <v>7.9395393647109999E-2</v>
      </c>
      <c r="M178" s="9">
        <v>3.3738972650600003E-2</v>
      </c>
      <c r="N178" s="9">
        <v>2.879532484442E-2</v>
      </c>
      <c r="O178" s="9">
        <v>0.10284211879761</v>
      </c>
      <c r="P178" s="9">
        <v>0.10958577908212</v>
      </c>
    </row>
    <row r="179" spans="1:16" x14ac:dyDescent="0.25">
      <c r="A179" s="16" t="s">
        <v>111</v>
      </c>
      <c r="B179" s="7" t="s">
        <v>209</v>
      </c>
      <c r="C179" s="8">
        <v>0.361726651213228</v>
      </c>
      <c r="D179" s="9">
        <v>69.6096822070283</v>
      </c>
      <c r="E179" s="21">
        <v>757.691650390625</v>
      </c>
      <c r="F179" s="9">
        <v>51.964991039235898</v>
      </c>
      <c r="G179" s="9">
        <v>49.652647159345698</v>
      </c>
      <c r="H179" s="9">
        <v>5.7043130383465801</v>
      </c>
      <c r="I179" s="9">
        <v>21.5250748935137</v>
      </c>
      <c r="J179" s="9">
        <v>30.144825792147401</v>
      </c>
      <c r="K179" s="9">
        <v>69.266775806699101</v>
      </c>
      <c r="L179" s="9">
        <v>49.284355264189401</v>
      </c>
      <c r="M179" s="9">
        <v>40.761156818651102</v>
      </c>
      <c r="N179" s="9">
        <v>54.829732430801997</v>
      </c>
      <c r="O179" s="9">
        <v>61.4436520054849</v>
      </c>
      <c r="P179" s="9">
        <v>54.4417172076162</v>
      </c>
    </row>
    <row r="180" spans="1:16" x14ac:dyDescent="0.25">
      <c r="A180" s="16" t="s">
        <v>111</v>
      </c>
      <c r="B180" s="7" t="s">
        <v>105</v>
      </c>
      <c r="C180" s="8">
        <v>0.215143211014164</v>
      </c>
      <c r="D180" s="9">
        <v>46.888444159166603</v>
      </c>
      <c r="E180" s="21">
        <v>574.17803955078102</v>
      </c>
      <c r="F180" s="9">
        <v>45.884058401221999</v>
      </c>
      <c r="G180" s="9">
        <v>33.215081778690802</v>
      </c>
      <c r="H180" s="9">
        <v>3.5519852231620002</v>
      </c>
      <c r="I180" s="9">
        <v>15.856053000912899</v>
      </c>
      <c r="J180" s="9">
        <v>14.8108110791011</v>
      </c>
      <c r="K180" s="9">
        <v>45.614118830419201</v>
      </c>
      <c r="L180" s="9">
        <v>31.679250159599398</v>
      </c>
      <c r="M180" s="9">
        <v>18.617723064572601</v>
      </c>
      <c r="N180" s="9">
        <v>19.1999933972386</v>
      </c>
      <c r="O180" s="9">
        <v>40.702029602316799</v>
      </c>
      <c r="P180" s="9">
        <v>29.142871525557702</v>
      </c>
    </row>
    <row r="181" spans="1:16" x14ac:dyDescent="0.25">
      <c r="A181" s="16" t="s">
        <v>112</v>
      </c>
      <c r="B181" s="7" t="s">
        <v>125</v>
      </c>
      <c r="C181" s="8">
        <v>0.32068068657536303</v>
      </c>
      <c r="D181" s="9">
        <v>58.241038057619797</v>
      </c>
      <c r="E181" s="10">
        <v>3827.5166015625</v>
      </c>
      <c r="F181" s="9">
        <v>55.060949679177</v>
      </c>
      <c r="G181" s="9">
        <v>24.410996232961399</v>
      </c>
      <c r="H181" s="9">
        <v>29.55656714841</v>
      </c>
      <c r="I181" s="9">
        <v>32.438412081337503</v>
      </c>
      <c r="J181" s="9">
        <v>15.2605550551937</v>
      </c>
      <c r="K181" s="9">
        <v>58.087411705744202</v>
      </c>
      <c r="L181" s="9">
        <v>56.514606196943802</v>
      </c>
      <c r="M181" s="9">
        <v>40.086089017605602</v>
      </c>
      <c r="N181" s="9">
        <v>52.349583968384998</v>
      </c>
      <c r="O181" s="9">
        <v>37.780983082655602</v>
      </c>
      <c r="P181" s="9">
        <v>27.406970310331999</v>
      </c>
    </row>
    <row r="182" spans="1:16" x14ac:dyDescent="0.25">
      <c r="A182" s="16" t="s">
        <v>112</v>
      </c>
      <c r="B182" s="7" t="s">
        <v>195</v>
      </c>
      <c r="C182" s="8">
        <v>0.30063381457108301</v>
      </c>
      <c r="D182" s="9">
        <v>55.128252077695699</v>
      </c>
      <c r="E182" s="10">
        <v>4017.95825195312</v>
      </c>
      <c r="F182" s="9">
        <v>54.533529223342804</v>
      </c>
      <c r="G182" s="9">
        <v>25.149965609739802</v>
      </c>
      <c r="H182" s="9">
        <v>29.6911855330465</v>
      </c>
      <c r="I182" s="9">
        <v>26.6092493531775</v>
      </c>
      <c r="J182" s="9">
        <v>15.6889457198322</v>
      </c>
      <c r="K182" s="9">
        <v>54.863804461618599</v>
      </c>
      <c r="L182" s="9">
        <v>53.3535251747007</v>
      </c>
      <c r="M182" s="9">
        <v>36.588148285619198</v>
      </c>
      <c r="N182" s="9">
        <v>46.7704020285708</v>
      </c>
      <c r="O182" s="9">
        <v>37.5853920966888</v>
      </c>
      <c r="P182" s="9">
        <v>20.5615555331172</v>
      </c>
    </row>
    <row r="183" spans="1:16" x14ac:dyDescent="0.25">
      <c r="A183" s="16" t="s">
        <v>112</v>
      </c>
      <c r="B183" s="7" t="s">
        <v>71</v>
      </c>
      <c r="C183" s="8">
        <v>0.21322051919707499</v>
      </c>
      <c r="D183" s="9">
        <v>42.954289517834503</v>
      </c>
      <c r="E183" s="10">
        <v>3373.1123046875</v>
      </c>
      <c r="F183" s="9">
        <v>49.638935154205399</v>
      </c>
      <c r="G183" s="9">
        <v>18.305783832590901</v>
      </c>
      <c r="H183" s="9">
        <v>17.662283520030499</v>
      </c>
      <c r="I183" s="9">
        <v>19.253776237501</v>
      </c>
      <c r="J183" s="9">
        <v>11.346713607354401</v>
      </c>
      <c r="K183" s="9">
        <v>42.478323861855699</v>
      </c>
      <c r="L183" s="9">
        <v>40.743651979040798</v>
      </c>
      <c r="M183" s="9">
        <v>24.7304053957218</v>
      </c>
      <c r="N183" s="9">
        <v>33.027265208477097</v>
      </c>
      <c r="O183" s="9">
        <v>27.655097177636598</v>
      </c>
      <c r="P183" s="9">
        <v>15.4565193393858</v>
      </c>
    </row>
    <row r="184" spans="1:16" x14ac:dyDescent="0.25">
      <c r="A184" s="16" t="s">
        <v>114</v>
      </c>
      <c r="B184" s="7" t="s">
        <v>127</v>
      </c>
      <c r="C184" s="8">
        <v>5.5005430453476997E-3</v>
      </c>
      <c r="D184" s="9">
        <v>1.37649284941159</v>
      </c>
      <c r="E184" s="21">
        <v>153.81459045410199</v>
      </c>
      <c r="F184" s="9">
        <v>39.960563890317303</v>
      </c>
      <c r="G184" s="9">
        <v>0.63578783435483999</v>
      </c>
      <c r="H184" s="9">
        <v>0.19149114186825</v>
      </c>
      <c r="I184" s="9">
        <v>1.1135836249147399</v>
      </c>
      <c r="J184" s="9">
        <v>0.51789285639817995</v>
      </c>
      <c r="K184" s="9">
        <v>0.23598687792383</v>
      </c>
      <c r="L184" s="9">
        <v>0.69749336476972001</v>
      </c>
      <c r="M184" s="9">
        <v>0.66120262756047998</v>
      </c>
      <c r="N184" s="9">
        <v>0.17205534669094</v>
      </c>
      <c r="O184" s="9">
        <v>0.11015536950521</v>
      </c>
      <c r="P184" s="9">
        <v>0.64781752256418002</v>
      </c>
    </row>
    <row r="185" spans="1:16" x14ac:dyDescent="0.25">
      <c r="A185" s="16" t="s">
        <v>114</v>
      </c>
      <c r="B185" s="7" t="s">
        <v>43</v>
      </c>
      <c r="C185" s="8">
        <v>2.8877310361995999E-3</v>
      </c>
      <c r="D185" s="9">
        <v>0.79143361132022005</v>
      </c>
      <c r="E185" s="21">
        <v>94.442100524902301</v>
      </c>
      <c r="F185" s="9">
        <v>36.4873439148285</v>
      </c>
      <c r="G185" s="9">
        <v>0.36513098562598001</v>
      </c>
      <c r="H185" s="9">
        <v>5.7890603495500001E-2</v>
      </c>
      <c r="I185" s="9">
        <v>0.68942612674951997</v>
      </c>
      <c r="J185" s="9">
        <v>0.37732864427552998</v>
      </c>
      <c r="K185" s="9">
        <v>2.08806160462E-2</v>
      </c>
      <c r="L185" s="9">
        <v>0.23521609741044999</v>
      </c>
      <c r="M185" s="9">
        <v>0.21172904453041</v>
      </c>
      <c r="N185" s="9">
        <v>3.8418618607409999E-2</v>
      </c>
      <c r="O185" s="9">
        <v>7.4608550676690005E-2</v>
      </c>
      <c r="P185" s="9">
        <v>0.14773385744699999</v>
      </c>
    </row>
    <row r="186" spans="1:16" x14ac:dyDescent="0.25">
      <c r="A186" s="16" t="s">
        <v>115</v>
      </c>
      <c r="B186" s="7" t="s">
        <v>190</v>
      </c>
      <c r="C186" s="8">
        <v>1.22972105227264E-2</v>
      </c>
      <c r="D186" s="9">
        <v>3.2532261505060802</v>
      </c>
      <c r="E186" s="21">
        <v>161.165771484375</v>
      </c>
      <c r="F186" s="9">
        <v>37.800048179292403</v>
      </c>
      <c r="G186" s="9">
        <v>2.1094729209341501</v>
      </c>
      <c r="H186" s="9">
        <v>2.63474125968408</v>
      </c>
      <c r="I186" s="9">
        <v>1.14204814156E-2</v>
      </c>
      <c r="J186" s="9">
        <v>1.2655684715839299</v>
      </c>
      <c r="K186" s="9"/>
      <c r="L186" s="9">
        <v>0.40971478127328997</v>
      </c>
      <c r="M186" s="9">
        <v>1.05222349967796</v>
      </c>
      <c r="N186" s="9">
        <v>0</v>
      </c>
      <c r="O186" s="9">
        <v>1.1056628977315801</v>
      </c>
      <c r="P186" s="9">
        <v>0.82520677135761</v>
      </c>
    </row>
    <row r="187" spans="1:16" x14ac:dyDescent="0.25">
      <c r="A187" s="16" t="s">
        <v>115</v>
      </c>
      <c r="B187" s="7" t="s">
        <v>27</v>
      </c>
      <c r="C187" s="8">
        <v>3.7215098755214999E-3</v>
      </c>
      <c r="D187" s="9">
        <v>1.0671511611114499</v>
      </c>
      <c r="E187" s="21">
        <v>62.626415252685497</v>
      </c>
      <c r="F187" s="9">
        <v>34.873315151018403</v>
      </c>
      <c r="G187" s="9">
        <v>0.92252903052848001</v>
      </c>
      <c r="H187" s="9">
        <v>1.0286614926975901</v>
      </c>
      <c r="I187" s="9">
        <v>0</v>
      </c>
      <c r="J187" s="9">
        <v>0.21873338481651</v>
      </c>
      <c r="K187" s="9"/>
      <c r="L187" s="9">
        <v>9.7118779914809994E-2</v>
      </c>
      <c r="M187" s="9">
        <v>2.4714677440110001E-2</v>
      </c>
      <c r="N187" s="9">
        <v>0</v>
      </c>
      <c r="O187" s="9">
        <v>3.5621585819680002E-2</v>
      </c>
      <c r="P187" s="9">
        <v>0</v>
      </c>
    </row>
    <row r="188" spans="1:16" x14ac:dyDescent="0.25">
      <c r="A188" s="16" t="s">
        <v>115</v>
      </c>
      <c r="B188" s="7" t="s">
        <v>25</v>
      </c>
      <c r="C188" s="8">
        <v>3.1396241752082001E-3</v>
      </c>
      <c r="D188" s="9">
        <v>0.93396369829010994</v>
      </c>
      <c r="E188" s="21">
        <v>57.517406463622997</v>
      </c>
      <c r="F188" s="9">
        <v>33.616126418576997</v>
      </c>
      <c r="G188" s="9">
        <v>0.85285641251557998</v>
      </c>
      <c r="H188" s="9">
        <v>0.86359509015256997</v>
      </c>
      <c r="I188" s="9">
        <v>0</v>
      </c>
      <c r="J188" s="9">
        <v>0.15147589391208</v>
      </c>
      <c r="K188" s="9"/>
      <c r="L188" s="9">
        <v>1.288747815597E-2</v>
      </c>
      <c r="M188" s="9">
        <v>0</v>
      </c>
      <c r="N188" s="9">
        <v>0</v>
      </c>
      <c r="O188" s="9">
        <v>2.6730293204829999E-2</v>
      </c>
      <c r="P188" s="9">
        <v>0</v>
      </c>
    </row>
    <row r="189" spans="1:16" x14ac:dyDescent="0.25">
      <c r="A189" s="16" t="s">
        <v>117</v>
      </c>
      <c r="B189" s="7" t="s">
        <v>154</v>
      </c>
      <c r="C189" s="8">
        <v>0.34906456703282102</v>
      </c>
      <c r="D189" s="9">
        <v>67.725194996024896</v>
      </c>
      <c r="E189" s="10">
        <v>22549.603515625</v>
      </c>
      <c r="F189" s="9">
        <v>51.541315909582799</v>
      </c>
      <c r="G189" s="9">
        <v>42.221765631258599</v>
      </c>
      <c r="H189" s="9">
        <v>9.7207828661500901</v>
      </c>
      <c r="I189" s="9">
        <v>29.308827611612799</v>
      </c>
      <c r="J189" s="9">
        <v>15.1629795948786</v>
      </c>
      <c r="K189" s="9">
        <v>67.316565157676095</v>
      </c>
      <c r="L189" s="9">
        <v>60.281027929230603</v>
      </c>
      <c r="M189" s="9">
        <v>51.390134902295998</v>
      </c>
      <c r="N189" s="9">
        <v>66.357252090087599</v>
      </c>
      <c r="O189" s="9">
        <v>61.858266969391003</v>
      </c>
      <c r="P189" s="9">
        <v>31.869906498368401</v>
      </c>
    </row>
    <row r="190" spans="1:16" x14ac:dyDescent="0.25">
      <c r="A190" s="16" t="s">
        <v>117</v>
      </c>
      <c r="B190" s="7" t="s">
        <v>105</v>
      </c>
      <c r="C190" s="8">
        <v>0.28106232718019902</v>
      </c>
      <c r="D190" s="9">
        <v>57.180850352411802</v>
      </c>
      <c r="E190" s="10">
        <v>22156.607421875</v>
      </c>
      <c r="F190" s="9">
        <v>49.153226202125602</v>
      </c>
      <c r="G190" s="9">
        <v>35.089032658658397</v>
      </c>
      <c r="H190" s="9">
        <v>5.3494634122868403</v>
      </c>
      <c r="I190" s="9">
        <v>22.560583522047601</v>
      </c>
      <c r="J190" s="9">
        <v>13.8154342224583</v>
      </c>
      <c r="K190" s="9">
        <v>56.854316535681299</v>
      </c>
      <c r="L190" s="9">
        <v>50.385028365677599</v>
      </c>
      <c r="M190" s="9">
        <v>41.907723841469704</v>
      </c>
      <c r="N190" s="9">
        <v>50.228134967532803</v>
      </c>
      <c r="O190" s="9">
        <v>49.701349837410604</v>
      </c>
      <c r="P190" s="9">
        <v>26.392093929967299</v>
      </c>
    </row>
    <row r="191" spans="1:16" x14ac:dyDescent="0.25">
      <c r="A191" s="16" t="s">
        <v>165</v>
      </c>
      <c r="B191" s="7" t="s">
        <v>194</v>
      </c>
      <c r="C191" s="8">
        <v>1.2953852019824E-3</v>
      </c>
      <c r="D191" s="9">
        <v>0.35543338930358997</v>
      </c>
      <c r="E191" s="21">
        <v>164.61210632324199</v>
      </c>
      <c r="F191" s="9">
        <v>36.445231116877601</v>
      </c>
      <c r="G191" s="9"/>
      <c r="H191" s="9">
        <v>0.27957611635073998</v>
      </c>
      <c r="I191" s="9">
        <v>6.6085650126270004E-2</v>
      </c>
      <c r="J191" s="9">
        <v>4.5161769274920001E-2</v>
      </c>
      <c r="K191" s="9">
        <v>0.12982935009652</v>
      </c>
      <c r="L191" s="9">
        <v>5.259967468915E-2</v>
      </c>
      <c r="M191" s="9">
        <v>2.4408055874440001E-2</v>
      </c>
      <c r="N191" s="9">
        <v>9.7716228265799995E-3</v>
      </c>
      <c r="O191" s="9">
        <v>5.0324751819409999E-2</v>
      </c>
      <c r="P191" s="9">
        <v>5.356095195413E-2</v>
      </c>
    </row>
    <row r="192" spans="1:16" x14ac:dyDescent="0.25">
      <c r="A192" s="16" t="s">
        <v>165</v>
      </c>
      <c r="B192" s="7" t="s">
        <v>123</v>
      </c>
      <c r="C192" s="8">
        <v>8.0849048926930002E-4</v>
      </c>
      <c r="D192" s="9">
        <v>0.23465495574466999</v>
      </c>
      <c r="E192" s="21">
        <v>106.547958374023</v>
      </c>
      <c r="F192" s="9">
        <v>34.454439144638897</v>
      </c>
      <c r="G192" s="9"/>
      <c r="H192" s="9">
        <v>0.15249610082973</v>
      </c>
      <c r="I192" s="9">
        <v>8.2158854914949994E-2</v>
      </c>
      <c r="J192" s="9">
        <v>5.1262688333909998E-2</v>
      </c>
      <c r="K192" s="9">
        <v>5.6933612825960003E-2</v>
      </c>
      <c r="L192" s="9">
        <v>2.9472435484500001E-2</v>
      </c>
      <c r="M192" s="9">
        <v>1.355906435855E-2</v>
      </c>
      <c r="N192" s="9">
        <v>4.3546737425899998E-3</v>
      </c>
      <c r="O192" s="9">
        <v>1.462739272189E-2</v>
      </c>
      <c r="P192" s="9">
        <v>2.1094466826179999E-2</v>
      </c>
    </row>
    <row r="193" spans="1:16" x14ac:dyDescent="0.25">
      <c r="A193" s="16" t="s">
        <v>118</v>
      </c>
      <c r="B193" s="7" t="s">
        <v>210</v>
      </c>
      <c r="C193" s="8">
        <v>1.9357009231604601E-2</v>
      </c>
      <c r="D193" s="9">
        <v>4.9269226919225</v>
      </c>
      <c r="E193" s="10">
        <v>4495.1025390625</v>
      </c>
      <c r="F193" s="9">
        <v>39.288234141241396</v>
      </c>
      <c r="G193" s="9"/>
      <c r="H193" s="9">
        <v>0.88285062779048995</v>
      </c>
      <c r="I193" s="9">
        <v>3.59788320842044</v>
      </c>
      <c r="J193" s="9">
        <v>1.37852313346011</v>
      </c>
      <c r="K193" s="9">
        <v>4.4883875699586797</v>
      </c>
      <c r="L193" s="9">
        <v>4.0915782102907503</v>
      </c>
      <c r="M193" s="9">
        <v>1.33042387337922</v>
      </c>
      <c r="N193" s="9">
        <v>0.44809120425102</v>
      </c>
      <c r="O193" s="9">
        <v>3.0863064235770001</v>
      </c>
      <c r="P193" s="9">
        <v>1.1715065430329401</v>
      </c>
    </row>
    <row r="194" spans="1:16" x14ac:dyDescent="0.25">
      <c r="A194" s="16" t="s">
        <v>118</v>
      </c>
      <c r="B194" s="7" t="s">
        <v>119</v>
      </c>
      <c r="C194" s="8">
        <v>7.7293948535740002E-3</v>
      </c>
      <c r="D194" s="9">
        <v>1.9191205225535699</v>
      </c>
      <c r="E194" s="10">
        <v>1870.52893066406</v>
      </c>
      <c r="F194" s="9">
        <v>40.275713602860698</v>
      </c>
      <c r="G194" s="9"/>
      <c r="H194" s="9">
        <v>0.53003367851774996</v>
      </c>
      <c r="I194" s="9">
        <v>1.2921381520970401</v>
      </c>
      <c r="J194" s="9">
        <v>0.59726201784592003</v>
      </c>
      <c r="K194" s="9">
        <v>1.4602345821343401</v>
      </c>
      <c r="L194" s="9">
        <v>1.3066637154402401</v>
      </c>
      <c r="M194" s="9">
        <v>0.45774942547610997</v>
      </c>
      <c r="N194" s="9">
        <v>9.8760432021380004E-2</v>
      </c>
      <c r="O194" s="9">
        <v>1.1765766833286899</v>
      </c>
      <c r="P194" s="9">
        <v>0.56452331709217995</v>
      </c>
    </row>
    <row r="195" spans="1:16" x14ac:dyDescent="0.25">
      <c r="A195" s="16" t="s">
        <v>120</v>
      </c>
      <c r="B195" s="7" t="s">
        <v>194</v>
      </c>
      <c r="C195" s="8">
        <v>0.34332706528578399</v>
      </c>
      <c r="D195" s="9">
        <v>65.169110026274097</v>
      </c>
      <c r="E195" s="10">
        <v>8082.32080078125</v>
      </c>
      <c r="F195" s="9">
        <v>52.682484868577397</v>
      </c>
      <c r="G195" s="9">
        <v>36.5709590104725</v>
      </c>
      <c r="H195" s="9">
        <v>9.3274266605065801</v>
      </c>
      <c r="I195" s="9">
        <v>18.687146975198999</v>
      </c>
      <c r="J195" s="9">
        <v>30.710010537877601</v>
      </c>
      <c r="K195" s="9">
        <v>64.084302399403001</v>
      </c>
      <c r="L195" s="9">
        <v>58.268444874168999</v>
      </c>
      <c r="M195" s="9">
        <v>51.379583948424703</v>
      </c>
      <c r="N195" s="9">
        <v>63.039860116415703</v>
      </c>
      <c r="O195" s="9">
        <v>55.5620106126118</v>
      </c>
      <c r="P195" s="9">
        <v>39.767886010899304</v>
      </c>
    </row>
    <row r="196" spans="1:16" x14ac:dyDescent="0.25">
      <c r="A196" s="16" t="s">
        <v>120</v>
      </c>
      <c r="B196" s="7" t="s">
        <v>195</v>
      </c>
      <c r="C196" s="8">
        <v>0.26265651159907599</v>
      </c>
      <c r="D196" s="9">
        <v>53.2957964362216</v>
      </c>
      <c r="E196" s="10">
        <v>8387.58203125</v>
      </c>
      <c r="F196" s="9">
        <v>49.282781975759299</v>
      </c>
      <c r="G196" s="9">
        <v>31.265350148065998</v>
      </c>
      <c r="H196" s="9">
        <v>6.3591612961408703</v>
      </c>
      <c r="I196" s="9">
        <v>13.710776466712099</v>
      </c>
      <c r="J196" s="9">
        <v>21.828956595019498</v>
      </c>
      <c r="K196" s="9">
        <v>52.987636573175898</v>
      </c>
      <c r="L196" s="9">
        <v>44.973351855414997</v>
      </c>
      <c r="M196" s="9">
        <v>35.389805164397501</v>
      </c>
      <c r="N196" s="9">
        <v>50.581916355507303</v>
      </c>
      <c r="O196" s="9">
        <v>44.175386824202199</v>
      </c>
      <c r="P196" s="9">
        <v>25.180890587577402</v>
      </c>
    </row>
    <row r="197" spans="1:16" x14ac:dyDescent="0.25">
      <c r="A197" s="16" t="s">
        <v>120</v>
      </c>
      <c r="B197" s="7" t="s">
        <v>36</v>
      </c>
      <c r="C197" s="8">
        <v>0.23168507336233601</v>
      </c>
      <c r="D197" s="9">
        <v>47.906130544873797</v>
      </c>
      <c r="E197" s="10">
        <v>8544.486328125</v>
      </c>
      <c r="F197" s="9">
        <v>48.362301594222103</v>
      </c>
      <c r="G197" s="9">
        <v>25.702099712344499</v>
      </c>
      <c r="H197" s="9">
        <v>4.17853837204387</v>
      </c>
      <c r="I197" s="9">
        <v>12.0043122041596</v>
      </c>
      <c r="J197" s="9">
        <v>22.7932911868504</v>
      </c>
      <c r="K197" s="9">
        <v>47.626977740745701</v>
      </c>
      <c r="L197" s="9">
        <v>37.7191834384912</v>
      </c>
      <c r="M197" s="9">
        <v>28.602388120751499</v>
      </c>
      <c r="N197" s="9">
        <v>44.480757581168703</v>
      </c>
      <c r="O197" s="9">
        <v>40.235754500491403</v>
      </c>
      <c r="P197" s="9">
        <v>24.333346244147901</v>
      </c>
    </row>
    <row r="198" spans="1:16" x14ac:dyDescent="0.25">
      <c r="A198" s="16" t="s">
        <v>121</v>
      </c>
      <c r="B198" s="7" t="s">
        <v>211</v>
      </c>
      <c r="C198" s="8">
        <v>0.156441456194266</v>
      </c>
      <c r="D198" s="9">
        <v>36.094195066416397</v>
      </c>
      <c r="E198" s="10">
        <v>4701.55224609375</v>
      </c>
      <c r="F198" s="9">
        <v>43.342552980167703</v>
      </c>
      <c r="G198" s="9">
        <v>18.847091187339</v>
      </c>
      <c r="H198" s="9">
        <v>4.19284298659072</v>
      </c>
      <c r="I198" s="9">
        <v>4.4469531824953696</v>
      </c>
      <c r="J198" s="9">
        <v>8.1320899691256994</v>
      </c>
      <c r="K198" s="9">
        <v>35.470194932286702</v>
      </c>
      <c r="L198" s="9">
        <v>29.5787714565386</v>
      </c>
      <c r="M198" s="9">
        <v>23.651677968525501</v>
      </c>
      <c r="N198" s="9">
        <v>34.285704336606997</v>
      </c>
      <c r="O198" s="9">
        <v>26.772935904004001</v>
      </c>
      <c r="P198" s="9">
        <v>24.978404574905799</v>
      </c>
    </row>
    <row r="199" spans="1:16" x14ac:dyDescent="0.25">
      <c r="A199" s="16" t="s">
        <v>121</v>
      </c>
      <c r="B199" s="7" t="s">
        <v>212</v>
      </c>
      <c r="C199" s="8">
        <v>0.13002693442563801</v>
      </c>
      <c r="D199" s="9">
        <v>30.208413297124</v>
      </c>
      <c r="E199" s="10">
        <v>4275.98193359375</v>
      </c>
      <c r="F199" s="9">
        <v>43.043285043381204</v>
      </c>
      <c r="G199" s="9">
        <v>16.678810044215901</v>
      </c>
      <c r="H199" s="9">
        <v>3.71142928894063</v>
      </c>
      <c r="I199" s="9">
        <v>4.1285956018166203</v>
      </c>
      <c r="J199" s="9">
        <v>5.9060965794373699</v>
      </c>
      <c r="K199" s="9">
        <v>29.744043098986701</v>
      </c>
      <c r="L199" s="9">
        <v>24.524492879124001</v>
      </c>
      <c r="M199" s="9">
        <v>21.742736911671599</v>
      </c>
      <c r="N199" s="9">
        <v>29.4270761692683</v>
      </c>
      <c r="O199" s="9">
        <v>20.882095598345</v>
      </c>
      <c r="P199" s="9">
        <v>16.453242765387898</v>
      </c>
    </row>
    <row r="200" spans="1:16" x14ac:dyDescent="0.25">
      <c r="A200" s="17" t="s">
        <v>121</v>
      </c>
      <c r="B200" s="18" t="s">
        <v>25</v>
      </c>
      <c r="C200" s="19">
        <v>0.10979728553595999</v>
      </c>
      <c r="D200" s="20">
        <v>25.804050269361898</v>
      </c>
      <c r="E200" s="22">
        <v>3962.11083984375</v>
      </c>
      <c r="F200" s="20">
        <v>42.550407548355501</v>
      </c>
      <c r="G200" s="20">
        <v>12.322649779348</v>
      </c>
      <c r="H200" s="20">
        <v>3.2086129897807698</v>
      </c>
      <c r="I200" s="20">
        <v>3.5413540227451801</v>
      </c>
      <c r="J200" s="20">
        <v>7.7704067306601301</v>
      </c>
      <c r="K200" s="20">
        <v>25.169752830781601</v>
      </c>
      <c r="L200" s="20">
        <v>21.4158447401892</v>
      </c>
      <c r="M200" s="20">
        <v>19.829451338274801</v>
      </c>
      <c r="N200" s="20">
        <v>19.326865481035298</v>
      </c>
      <c r="O200" s="20">
        <v>16.356112856365598</v>
      </c>
      <c r="P200" s="20">
        <v>15.008016150371001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MPI dev counts (2010-2021)</vt:lpstr>
      <vt:lpstr>MPI devping counts (2010-2021)</vt:lpstr>
      <vt:lpstr>MPI region (2010-2021)</vt:lpstr>
      <vt:lpstr>Harmonised (2010-2021)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Dong Nguyen</dc:creator>
  <cp:lastModifiedBy>Dell</cp:lastModifiedBy>
  <dcterms:created xsi:type="dcterms:W3CDTF">2015-06-05T18:17:20Z</dcterms:created>
  <dcterms:modified xsi:type="dcterms:W3CDTF">2023-06-10T23:52:10Z</dcterms:modified>
</cp:coreProperties>
</file>