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dist\"/>
    </mc:Choice>
  </mc:AlternateContent>
  <xr:revisionPtr revIDLastSave="0" documentId="13_ncr:1_{C876EBC1-540D-4115-9DEF-D6481D12D587}" xr6:coauthVersionLast="47" xr6:coauthVersionMax="47" xr10:uidLastSave="{00000000-0000-0000-0000-000000000000}"/>
  <bookViews>
    <workbookView xWindow="90" yWindow="105" windowWidth="18075" windowHeight="15570" firstSheet="1" activeTab="5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ICH'!$A$1:$AK$98</definedName>
    <definedName name="_xlnm._FilterDatabase" localSheetId="4" hidden="1">FENTAI!$A$1:$AK$98</definedName>
    <definedName name="_xlnm._FilterDatabase" localSheetId="2" hidden="1">'HAO SAM'!$A$1:$AK$98</definedName>
    <definedName name="_xlnm._FilterDatabase" localSheetId="0" hidden="1">'HẠO SÂM CHI HỘ THÁNG 5'!$A$9:$AD$54</definedName>
    <definedName name="_xlnm._FilterDatabase" localSheetId="3" hidden="1">I.N.G.DR!$A$1:$AK$98</definedName>
    <definedName name="_xlnm._FilterDatabase" localSheetId="5" hidden="1">'WIN WOOD'!$A$1:$AK$132</definedName>
  </definedNames>
  <calcPr calcId="191029"/>
</workbook>
</file>

<file path=xl/calcChain.xml><?xml version="1.0" encoding="utf-8"?>
<calcChain xmlns="http://schemas.openxmlformats.org/spreadsheetml/2006/main">
  <c r="AJ3614" i="6" l="1"/>
  <c r="AI3614" i="6"/>
  <c r="AH3614" i="6"/>
  <c r="AG3614" i="6"/>
  <c r="AF3614" i="6"/>
  <c r="AE3614" i="6"/>
  <c r="AD3614" i="6"/>
  <c r="AC3614" i="6"/>
  <c r="AB3614" i="6"/>
  <c r="Z3614" i="6"/>
  <c r="A3120" i="6"/>
  <c r="A3119" i="6"/>
  <c r="A3118" i="6"/>
  <c r="A3117" i="6"/>
  <c r="A3116" i="6"/>
  <c r="A3115" i="6"/>
  <c r="A3114" i="6"/>
  <c r="A3113" i="6"/>
  <c r="A3112" i="6"/>
  <c r="A3111" i="6"/>
  <c r="A3110" i="6"/>
  <c r="F57" i="1"/>
  <c r="F56" i="1"/>
  <c r="G54" i="1"/>
  <c r="AC53" i="1"/>
  <c r="AB53" i="1"/>
  <c r="AA54" i="1" s="1"/>
  <c r="Z53" i="1"/>
  <c r="Y53" i="1"/>
  <c r="T53" i="1"/>
  <c r="S53" i="1"/>
  <c r="O53" i="1"/>
  <c r="H53" i="1"/>
  <c r="G53" i="1"/>
  <c r="F53" i="1"/>
  <c r="J25" i="1"/>
  <c r="J24" i="1"/>
  <c r="J23" i="1"/>
  <c r="J21" i="1"/>
  <c r="J20" i="1"/>
  <c r="J53" i="1" s="1"/>
  <c r="J19" i="1"/>
  <c r="J18" i="1"/>
  <c r="AH3615" i="6" l="1"/>
  <c r="O54" i="1"/>
  <c r="F58" i="1" s="1"/>
  <c r="F59" i="1" s="1"/>
  <c r="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<sst xmlns="http://schemas.openxmlformats.org/spreadsheetml/2006/main" count="1724" uniqueCount="611">
  <si>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</si>
  <si>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</si>
  <si>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</si>
  <si>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</si>
  <si>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</si>
  <si>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</si>
  <si>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</si>
  <si>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</si>
  <si>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</si>
  <si>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</si>
  <si>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</si>
  <si>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</si>
  <si>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</si>
  <si>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</si>
  <si>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</si>
  <si>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</si>
  <si>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</si>
  <si>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</si>
  <si>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</si>
  <si>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</si>
  <si>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</si>
  <si>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</si>
  <si>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</si>
  <si>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</si>
  <si>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</si>
  <si>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</si>
  <si>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</si>
  <si>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</si>
  <si>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</si>
  <si>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</si>
  <si>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</si>
  <si>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</si>
  <si>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</si>
  <si>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</si>
  <si>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</si>
  <si>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</si>
  <si>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</si>
  <si>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</si>
  <si>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</si>
  <si>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</si>
  <si>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</si>
  <si>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</si>
  <si>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</si>
  <si>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</si>
  <si>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</si>
  <si>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</si>
  <si>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</si>
  <si>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</si>
  <si>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</si>
  <si>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</si>
  <si>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</si>
  <si>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</si>
  <si>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</si>
  <si>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</si>
  <si>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</si>
  <si>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</si>
  <si>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</si>
  <si>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</si>
  <si>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</si>
  <si>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</si>
  <si>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</si>
  <si>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</si>
  <si>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</si>
  <si>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</si>
  <si>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</si>
  <si>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</si>
  <si>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</si>
  <si>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</si>
  <si>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</si>
  <si>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</si>
  <si>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</si>
  <si>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</si>
  <si>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</si>
  <si>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</si>
  <si>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</si>
  <si>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</si>
  <si>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</si>
  <si>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</si>
  <si>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</si>
  <si>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</si>
  <si>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</si>
  <si>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</si>
  <si>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</si>
  <si>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</si>
  <si>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</si>
  <si>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</si>
  <si>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</si>
  <si>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</si>
  <si>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</si>
  <si>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</si>
  <si>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</si>
  <si>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</si>
  <si>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</si>
  <si>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</si>
  <si>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</si>
  <si>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</si>
  <si>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</si>
  <si>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</si>
  <si>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</si>
  <si>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</si>
  <si>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</si>
  <si>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</si>
  <si>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</si>
  <si>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</si>
  <si>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</si>
  <si>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</si>
  <si>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</si>
  <si>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</si>
  <si>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</si>
  <si>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</si>
  <si>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</si>
  <si>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</si>
  <si>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</si>
  <si>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</si>
  <si>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</si>
  <si>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</si>
  <si>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</si>
  <si>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</si>
  <si>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</si>
  <si>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</si>
  <si>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</si>
  <si>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</si>
  <si>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</si>
  <si>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</si>
  <si>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</si>
  <si>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</si>
  <si>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</si>
  <si>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</si>
  <si>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</si>
  <si>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</si>
  <si>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</si>
  <si>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</si>
  <si>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</si>
  <si>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</si>
  <si>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</si>
  <si>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</si>
  <si>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</si>
  <si>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</si>
  <si>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</si>
  <si>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</si>
  <si>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</si>
  <si>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</si>
  <si>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</si>
  <si>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</si>
  <si>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</si>
  <si>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</si>
  <si>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</si>
  <si>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</si>
  <si>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</si>
  <si>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</si>
  <si>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</si>
  <si>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</si>
  <si>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</si>
  <si>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</si>
  <si>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</si>
  <si>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</si>
  <si>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</si>
  <si>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</si>
  <si>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</si>
  <si>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</si>
  <si>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</si>
  <si>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</si>
  <si>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</si>
  <si>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</si>
  <si>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</si>
  <si>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</si>
  <si>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</si>
  <si>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</si>
  <si>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</si>
  <si>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</si>
  <si>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</si>
  <si>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</si>
  <si>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</si>
  <si>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</si>
  <si>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</si>
  <si>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</si>
  <si>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</si>
  <si>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</si>
  <si>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</si>
  <si>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</si>
  <si>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</si>
  <si>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</si>
  <si>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</si>
  <si>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</si>
  <si>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</si>
  <si>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</si>
  <si>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</si>
  <si>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</si>
  <si>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</si>
  <si>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</si>
  <si>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</si>
  <si>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</si>
  <si>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</si>
  <si>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</si>
  <si>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</si>
  <si>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</si>
  <si>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</si>
  <si>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</si>
  <si>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</si>
  <si>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</si>
  <si>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</si>
  <si>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</si>
  <si>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</si>
  <si>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</si>
  <si>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</si>
  <si>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</si>
  <si>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</si>
  <si>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</si>
  <si>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</si>
  <si>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</si>
  <si>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</si>
  <si>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</si>
  <si>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</si>
  <si>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</si>
  <si>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</si>
  <si>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</si>
  <si>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</si>
  <si>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</si>
  <si>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</si>
  <si>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</si>
  <si>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</si>
  <si>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</si>
  <si>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</si>
  <si>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</si>
  <si>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</si>
  <si>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</si>
  <si>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</si>
  <si>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</si>
  <si>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</si>
  <si>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</si>
  <si>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</si>
  <si>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</si>
  <si>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</si>
  <si>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</si>
  <si>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</si>
  <si>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</si>
  <si>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</si>
  <si>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</si>
  <si>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</si>
  <si>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</si>
  <si>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</si>
  <si>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</si>
  <si>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</si>
  <si>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</si>
  <si>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</si>
  <si>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</si>
  <si>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</si>
  <si>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</si>
  <si>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</si>
  <si>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</si>
  <si>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</si>
  <si>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</si>
  <si>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</si>
  <si>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</si>
  <si>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</si>
  <si>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</si>
  <si>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</si>
  <si>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</si>
  <si>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</si>
  <si>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</si>
  <si>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</si>
  <si>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</si>
  <si>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</si>
  <si>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</si>
  <si>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</si>
  <si>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</si>
  <si>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</si>
  <si>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</si>
  <si>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</si>
  <si>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</si>
  <si>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</si>
  <si>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</si>
  <si>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</si>
  <si>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</si>
  <si>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</si>
  <si>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</si>
  <si>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</si>
  <si>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</si>
  <si>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</si>
  <si>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</si>
  <si>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</si>
  <si>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</si>
  <si>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</si>
  <si>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</si>
  <si>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</si>
  <si>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</si>
  <si>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</si>
  <si>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</si>
  <si>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</si>
  <si>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</si>
  <si>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</si>
  <si>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</si>
  <si>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</si>
  <si>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</si>
  <si>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</si>
  <si>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</si>
  <si>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</si>
  <si>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</si>
  <si>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</si>
  <si>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</si>
  <si>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</si>
  <si>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</si>
  <si>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</si>
  <si>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</si>
  <si>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</si>
  <si>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</si>
  <si>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</si>
  <si>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</si>
  <si>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</si>
  <si>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</si>
  <si>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</si>
  <si>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</si>
  <si>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</si>
  <si>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</si>
  <si>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</si>
  <si>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</si>
  <si>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</si>
  <si>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</si>
  <si>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</si>
  <si>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</si>
  <si>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</si>
  <si>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</si>
  <si>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</si>
  <si>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</si>
  <si>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</si>
  <si>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</si>
  <si>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</si>
  <si>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</si>
  <si>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</si>
  <si>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</si>
  <si>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</si>
  <si>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</si>
  <si>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</si>
  <si>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</si>
  <si>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</si>
  <si>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</si>
  <si>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</si>
  <si>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</si>
  <si>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</si>
  <si>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</si>
  <si>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</si>
  <si>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</si>
  <si>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</si>
  <si>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</si>
  <si>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</si>
  <si>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</si>
  <si>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</si>
  <si>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</si>
  <si>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</si>
  <si>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</si>
  <si>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</si>
  <si>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</si>
  <si>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</si>
  <si>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</si>
  <si>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</si>
  <si>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</si>
  <si>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</si>
  <si>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</si>
  <si>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</si>
  <si>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</si>
  <si>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</si>
  <si>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</si>
  <si>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</si>
  <si>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</si>
  <si>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</si>
  <si>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</si>
  <si>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</si>
  <si>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</si>
  <si>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</si>
  <si>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</si>
  <si>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</si>
  <si>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</si>
  <si>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</si>
  <si>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</si>
  <si>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</si>
  <si>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</si>
  <si>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</si>
  <si>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</si>
  <si>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</si>
  <si>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</si>
  <si>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</si>
  <si>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</si>
  <si>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</si>
  <si>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</si>
  <si>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</si>
  <si>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</si>
  <si>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</si>
  <si>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</si>
  <si>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</si>
  <si>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</si>
  <si>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</si>
  <si>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</si>
  <si>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</si>
  <si>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</si>
  <si>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</si>
  <si>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</si>
  <si>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</si>
  <si>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</si>
  <si>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</si>
  <si>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</si>
  <si>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</si>
  <si>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</si>
  <si>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</si>
  <si>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</si>
  <si>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</si>
  <si>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</si>
  <si>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</si>
  <si>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</si>
  <si>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</si>
  <si>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</si>
  <si>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</si>
  <si>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</si>
  <si>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</si>
  <si>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</si>
  <si>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</si>
  <si>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</si>
  <si>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</si>
  <si>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</si>
  <si>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</si>
  <si>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</si>
  <si>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</si>
  <si>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</si>
  <si>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</si>
  <si>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</si>
  <si>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</si>
  <si>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</si>
  <si>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</si>
  <si>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</si>
  <si>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</si>
  <si>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</si>
  <si>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</si>
  <si>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</si>
  <si>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</si>
  <si>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</si>
  <si>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</si>
  <si>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</si>
  <si>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</si>
  <si>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</si>
  <si>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</si>
  <si>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</si>
  <si>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</si>
  <si>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</si>
  <si>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</si>
  <si>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</si>
  <si>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</si>
  <si>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</si>
  <si>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</si>
  <si>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</si>
  <si>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</si>
  <si>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</si>
  <si>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</si>
  <si>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</si>
  <si>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</si>
  <si>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</si>
  <si>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</si>
  <si>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</si>
  <si>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</si>
  <si>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</si>
  <si>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</si>
  <si>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</si>
  <si>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</si>
  <si>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</si>
  <si>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</si>
  <si>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</si>
  <si>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</si>
  <si>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</si>
  <si>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</si>
  <si>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</si>
  <si>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</si>
  <si>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</si>
  <si>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</si>
  <si>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</si>
  <si>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</si>
  <si>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</si>
  <si>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</si>
  <si>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</si>
  <si>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</si>
  <si>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</si>
  <si>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</si>
  <si>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</si>
  <si>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</si>
  <si>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</si>
  <si>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</si>
  <si>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</si>
  <si>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</si>
  <si>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</si>
  <si>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</si>
  <si>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</si>
  <si>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</si>
  <si>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</si>
  <si>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</si>
  <si>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</si>
  <si>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</si>
  <si>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</si>
  <si>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</si>
  <si>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</si>
  <si>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</si>
  <si>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</si>
  <si>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</si>
  <si>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</si>
  <si>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</si>
  <si>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</si>
  <si>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</si>
  <si>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</si>
  <si>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</si>
  <si>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</si>
  <si>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</si>
  <si>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</si>
  <si>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</si>
  <si>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</si>
  <si>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</si>
  <si>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</si>
  <si>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</si>
  <si>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</si>
  <si>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</si>
  <si>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</si>
  <si>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</si>
  <si>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</si>
  <si>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</si>
  <si>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</si>
  <si>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</si>
  <si>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</si>
  <si>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</si>
  <si>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</si>
  <si>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</si>
  <si>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</si>
  <si>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</si>
  <si>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</si>
  <si>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</si>
  <si>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</si>
  <si>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</si>
  <si>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</si>
  <si>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</si>
  <si>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</si>
  <si>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</si>
  <si>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</si>
  <si>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</si>
  <si>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</si>
  <si>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</si>
  <si>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</si>
  <si>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</si>
  <si>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</si>
  <si>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</si>
  <si>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</si>
  <si>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</si>
  <si>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</si>
  <si>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</si>
  <si>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</si>
  <si>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</si>
  <si>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</si>
  <si>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</si>
  <si>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</si>
  <si>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</si>
  <si>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</si>
  <si>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</si>
  <si>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</si>
  <si>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</si>
  <si>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</si>
  <si>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</si>
  <si>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</si>
  <si>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</si>
  <si>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</si>
  <si>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</si>
  <si>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</si>
  <si>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</si>
  <si>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</si>
  <si>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</si>
  <si>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</si>
  <si>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</si>
  <si>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</si>
  <si>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</si>
  <si>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</si>
  <si>
    <t>SGNFC9306600</t>
  </si>
  <si>
    <t>GAOU6632660</t>
  </si>
  <si>
    <t>VN12429AM</t>
  </si>
  <si>
    <t>CÁI MÉP THỊ VẢI</t>
  </si>
  <si>
    <t>Rớt</t>
  </si>
  <si>
    <t>TCNU8865958</t>
  </si>
  <si>
    <t>HLC2767731</t>
  </si>
  <si>
    <t>039FX39560</t>
  </si>
  <si>
    <t>WHSU8074412</t>
  </si>
  <si>
    <t>WHLT226536</t>
  </si>
  <si>
    <t>ICD SOWATCO LONG BINH</t>
  </si>
  <si>
    <t>TIIU6290051</t>
  </si>
  <si>
    <t>00LKLV3317</t>
  </si>
  <si>
    <t>CSNU8818230</t>
  </si>
  <si>
    <t>OOLKLW1347</t>
  </si>
  <si>
    <t>CAAU9562292</t>
  </si>
  <si>
    <t>MLVN0049068</t>
  </si>
  <si>
    <t>TCKU7096350</t>
  </si>
  <si>
    <t>MLVN0126629</t>
  </si>
  <si>
    <t>SGNFB1262500</t>
  </si>
  <si>
    <t>FFAU3691090</t>
  </si>
  <si>
    <t>VN10496AM</t>
  </si>
  <si>
    <t>19/05/2025</t>
  </si>
  <si>
    <t>SGNM25005102</t>
  </si>
  <si>
    <t>TRHU4797648</t>
  </si>
  <si>
    <t>VN18179AM</t>
  </si>
  <si>
    <t>HMMU6993743</t>
  </si>
  <si>
    <t>24H0341535</t>
  </si>
  <si>
    <t>HMMU6096627</t>
  </si>
  <si>
    <t>24H0329612</t>
  </si>
  <si>
    <t>DRYU9481949</t>
  </si>
  <si>
    <t>VN12730AM</t>
  </si>
  <si>
    <t>KOCU4616562</t>
  </si>
  <si>
    <t>24H0329636</t>
  </si>
  <si>
    <t>SGNM13903203</t>
  </si>
  <si>
    <t>HMMU7051490</t>
  </si>
  <si>
    <t>24H0329622</t>
  </si>
  <si>
    <t>HMMU6170468</t>
  </si>
  <si>
    <t>24H1722636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</si>
</sst>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/m"/>
    <numFmt numFmtId="169" formatCode="0_);\(0\)"/>
    <numFmt numFmtId="170" formatCode="0;[Red]0"/>
  </numFmts>
  <fonts count="70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8" fillId="5" borderId="21"/>
  </cellStyleXfs>
  <cellXfs count="646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65" fontId="40" fillId="8" borderId="5" xfId="0" applyNumberFormat="1" applyFont="1" applyFill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7" fillId="8" borderId="1" xfId="0" applyNumberFormat="1" applyFont="1" applyFill="1" applyBorder="1" applyAlignment="1">
      <alignment horizontal="center" vertical="center"/>
    </xf>
    <xf numFmtId="1" fontId="37" fillId="8" borderId="21" xfId="0" applyNumberFormat="1" applyFont="1" applyFill="1" applyAlignment="1">
      <alignment horizontal="center" vertical="center"/>
    </xf>
    <xf numFmtId="0" fontId="37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6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6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6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6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6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8" fontId="26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7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165" fontId="40" fillId="11" borderId="5" xfId="0" applyNumberFormat="1" applyFont="1" applyFill="1" applyBorder="1" applyAlignment="1">
      <alignment horizontal="center" vertical="center" wrapText="1"/>
    </xf>
    <xf numFmtId="165" fontId="40" fillId="8" borderId="20" xfId="0" applyNumberFormat="1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8" borderId="14" xfId="0" applyFont="1" applyFill="1" applyBorder="1" applyAlignment="1">
      <alignment horizontal="center" vertical="center" wrapText="1"/>
    </xf>
    <xf numFmtId="1" fontId="49" fillId="8" borderId="1" xfId="0" applyNumberFormat="1" applyFont="1" applyFill="1" applyBorder="1" applyAlignment="1">
      <alignment horizontal="center" vertical="center" wrapText="1"/>
    </xf>
    <xf numFmtId="0" fontId="40" fillId="7" borderId="1" xfId="0" applyFont="1" applyFill="1" applyBorder="1" applyAlignment="1">
      <alignment horizontal="center" vertical="center" wrapText="1"/>
    </xf>
    <xf numFmtId="165" fontId="51" fillId="30" borderId="5" xfId="1" applyNumberFormat="1" applyFont="1" applyFill="1" applyBorder="1" applyAlignment="1">
      <alignment horizontal="center" vertical="center" wrapText="1"/>
    </xf>
    <xf numFmtId="165" fontId="51" fillId="30" borderId="20" xfId="1" applyNumberFormat="1" applyFont="1" applyFill="1" applyBorder="1" applyAlignment="1">
      <alignment horizontal="center" vertical="center" wrapText="1"/>
    </xf>
    <xf numFmtId="165" fontId="51" fillId="30" borderId="18" xfId="1" applyNumberFormat="1" applyFont="1" applyFill="1" applyBorder="1" applyAlignment="1">
      <alignment horizontal="center" vertical="center" wrapText="1"/>
    </xf>
    <xf numFmtId="0" fontId="51" fillId="30" borderId="21" xfId="1" applyFont="1" applyFill="1" applyAlignment="1">
      <alignment horizontal="center" vertical="center" wrapText="1"/>
    </xf>
    <xf numFmtId="1" fontId="51" fillId="30" borderId="21" xfId="1" applyNumberFormat="1" applyFont="1" applyFill="1" applyAlignment="1">
      <alignment horizontal="center" vertical="center" wrapText="1"/>
    </xf>
    <xf numFmtId="0" fontId="39" fillId="6" borderId="11" xfId="0" applyFont="1" applyFill="1" applyBorder="1" applyAlignment="1">
      <alignment horizontal="center" vertical="center"/>
    </xf>
    <xf numFmtId="0" fontId="27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0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5" fillId="12" borderId="22" xfId="0" applyFont="1" applyFill="1" applyBorder="1" applyAlignment="1">
      <alignment horizontal="center" vertical="center" wrapText="1"/>
    </xf>
    <xf numFmtId="0" fontId="43" fillId="12" borderId="22" xfId="0" applyFont="1" applyFill="1" applyBorder="1" applyAlignment="1">
      <alignment horizontal="center" vertical="center" wrapText="1"/>
    </xf>
    <xf numFmtId="165" fontId="40" fillId="8" borderId="22" xfId="0" applyNumberFormat="1" applyFont="1" applyFill="1" applyBorder="1" applyAlignment="1">
      <alignment horizontal="center" vertical="center"/>
    </xf>
    <xf numFmtId="0" fontId="44" fillId="12" borderId="22" xfId="0" applyFont="1" applyFill="1" applyBorder="1" applyAlignment="1">
      <alignment vertical="center" wrapText="1"/>
    </xf>
    <xf numFmtId="0" fontId="50" fillId="30" borderId="22" xfId="1" applyFont="1" applyFill="1" applyBorder="1" applyAlignment="1">
      <alignment vertical="center" wrapText="1"/>
    </xf>
    <xf numFmtId="0" fontId="39" fillId="20" borderId="22" xfId="0" applyFont="1" applyFill="1" applyBorder="1" applyAlignment="1">
      <alignment horizontal="center" vertical="center" wrapText="1"/>
    </xf>
    <xf numFmtId="165" fontId="40" fillId="20" borderId="22" xfId="0" applyNumberFormat="1" applyFont="1" applyFill="1" applyBorder="1" applyAlignment="1">
      <alignment horizontal="center" vertical="center" wrapText="1"/>
    </xf>
    <xf numFmtId="1" fontId="40" fillId="20" borderId="22" xfId="0" applyNumberFormat="1" applyFont="1" applyFill="1" applyBorder="1" applyAlignment="1">
      <alignment horizontal="center" vertical="center" wrapText="1"/>
    </xf>
    <xf numFmtId="164" fontId="42" fillId="20" borderId="22" xfId="0" applyNumberFormat="1" applyFont="1" applyFill="1" applyBorder="1" applyAlignment="1">
      <alignment horizontal="center" vertical="center" wrapText="1"/>
    </xf>
    <xf numFmtId="165" fontId="40" fillId="25" borderId="22" xfId="0" applyNumberFormat="1" applyFont="1" applyFill="1" applyBorder="1" applyAlignment="1">
      <alignment horizontal="center" vertical="center" wrapText="1"/>
    </xf>
    <xf numFmtId="1" fontId="40" fillId="25" borderId="22" xfId="0" applyNumberFormat="1" applyFont="1" applyFill="1" applyBorder="1" applyAlignment="1">
      <alignment horizontal="center" vertical="center" wrapText="1"/>
    </xf>
    <xf numFmtId="3" fontId="40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6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0" fillId="30" borderId="22" xfId="1" applyFont="1" applyFill="1" applyBorder="1" applyAlignment="1">
      <alignment horizontal="center" vertical="center" wrapText="1"/>
    </xf>
    <xf numFmtId="3" fontId="26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3" fillId="24" borderId="22" xfId="0" applyFont="1" applyFill="1" applyBorder="1" applyAlignment="1">
      <alignment horizontal="center" vertical="center" wrapText="1"/>
    </xf>
    <xf numFmtId="0" fontId="52" fillId="24" borderId="22" xfId="0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horizontal="center" vertical="center" wrapText="1"/>
    </xf>
    <xf numFmtId="14" fontId="52" fillId="24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vertical="center" wrapText="1"/>
    </xf>
    <xf numFmtId="165" fontId="40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1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4" fillId="12" borderId="24" xfId="0" applyFont="1" applyFill="1" applyBorder="1" applyAlignment="1">
      <alignment vertical="center" wrapText="1"/>
    </xf>
    <xf numFmtId="0" fontId="43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5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0" fillId="18" borderId="25" xfId="0" applyFont="1" applyFill="1" applyBorder="1" applyAlignment="1">
      <alignment horizontal="center" vertical="center"/>
    </xf>
    <xf numFmtId="0" fontId="44" fillId="12" borderId="27" xfId="0" applyFont="1" applyFill="1" applyBorder="1" applyAlignment="1">
      <alignment vertical="center" wrapText="1"/>
    </xf>
    <xf numFmtId="0" fontId="54" fillId="12" borderId="22" xfId="0" applyFont="1" applyFill="1" applyBorder="1" applyAlignment="1">
      <alignment horizontal="center" vertical="center" wrapText="1"/>
    </xf>
    <xf numFmtId="165" fontId="55" fillId="8" borderId="22" xfId="0" applyNumberFormat="1" applyFont="1" applyFill="1" applyBorder="1" applyAlignment="1">
      <alignment horizontal="center" vertical="center"/>
    </xf>
    <xf numFmtId="0" fontId="54" fillId="12" borderId="25" xfId="0" applyFont="1" applyFill="1" applyBorder="1" applyAlignment="1">
      <alignment horizontal="center" vertical="center" wrapText="1"/>
    </xf>
    <xf numFmtId="165" fontId="55" fillId="8" borderId="25" xfId="0" applyNumberFormat="1" applyFont="1" applyFill="1" applyBorder="1" applyAlignment="1">
      <alignment horizontal="center" vertical="center"/>
    </xf>
    <xf numFmtId="0" fontId="44" fillId="12" borderId="28" xfId="0" applyFont="1" applyFill="1" applyBorder="1" applyAlignment="1">
      <alignment vertical="center" wrapText="1"/>
    </xf>
    <xf numFmtId="14" fontId="56" fillId="31" borderId="22" xfId="0" applyNumberFormat="1" applyFont="1" applyFill="1" applyBorder="1" applyAlignment="1">
      <alignment horizontal="center" vertical="center" wrapText="1"/>
    </xf>
    <xf numFmtId="14" fontId="56" fillId="31" borderId="25" xfId="0" applyNumberFormat="1" applyFont="1" applyFill="1" applyBorder="1" applyAlignment="1">
      <alignment horizontal="center" vertical="center" wrapText="1"/>
    </xf>
    <xf numFmtId="14" fontId="56" fillId="32" borderId="22" xfId="0" applyNumberFormat="1" applyFont="1" applyFill="1" applyBorder="1" applyAlignment="1">
      <alignment horizontal="center" vertical="center" wrapText="1"/>
    </xf>
    <xf numFmtId="14" fontId="56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69" fontId="4" fillId="18" borderId="25" xfId="0" applyNumberFormat="1" applyFont="1" applyFill="1" applyBorder="1" applyAlignment="1">
      <alignment horizontal="center" vertical="center" wrapText="1"/>
    </xf>
    <xf numFmtId="169" fontId="54" fillId="12" borderId="22" xfId="0" applyNumberFormat="1" applyFont="1" applyFill="1" applyBorder="1" applyAlignment="1">
      <alignment horizontal="center" vertical="center" wrapText="1"/>
    </xf>
    <xf numFmtId="169" fontId="54" fillId="12" borderId="25" xfId="0" applyNumberFormat="1" applyFont="1" applyFill="1" applyBorder="1" applyAlignment="1">
      <alignment horizontal="center" vertical="center" wrapText="1"/>
    </xf>
    <xf numFmtId="169" fontId="43" fillId="12" borderId="22" xfId="0" applyNumberFormat="1" applyFont="1" applyFill="1" applyBorder="1" applyAlignment="1">
      <alignment horizontal="center" vertical="center" wrapText="1"/>
    </xf>
    <xf numFmtId="169" fontId="4" fillId="8" borderId="18" xfId="0" applyNumberFormat="1" applyFont="1" applyFill="1" applyBorder="1" applyAlignment="1">
      <alignment horizontal="center" vertical="center"/>
    </xf>
    <xf numFmtId="169" fontId="4" fillId="8" borderId="5" xfId="0" applyNumberFormat="1" applyFont="1" applyFill="1" applyBorder="1" applyAlignment="1">
      <alignment horizontal="center" vertical="center"/>
    </xf>
    <xf numFmtId="169" fontId="4" fillId="11" borderId="5" xfId="0" applyNumberFormat="1" applyFont="1" applyFill="1" applyBorder="1" applyAlignment="1">
      <alignment horizontal="center" vertical="center"/>
    </xf>
    <xf numFmtId="169" fontId="4" fillId="8" borderId="1" xfId="0" applyNumberFormat="1" applyFont="1" applyFill="1" applyBorder="1" applyAlignment="1">
      <alignment horizontal="center" vertical="center" wrapText="1"/>
    </xf>
    <xf numFmtId="169" fontId="4" fillId="8" borderId="12" xfId="0" applyNumberFormat="1" applyFont="1" applyFill="1" applyBorder="1" applyAlignment="1">
      <alignment horizontal="center" vertical="center" wrapText="1"/>
    </xf>
    <xf numFmtId="169" fontId="4" fillId="8" borderId="14" xfId="0" applyNumberFormat="1" applyFont="1" applyFill="1" applyBorder="1" applyAlignment="1">
      <alignment horizontal="center" vertical="center" wrapText="1"/>
    </xf>
    <xf numFmtId="169" fontId="37" fillId="8" borderId="1" xfId="0" applyNumberFormat="1" applyFont="1" applyFill="1" applyBorder="1" applyAlignment="1">
      <alignment horizontal="center" vertical="center" wrapText="1"/>
    </xf>
    <xf numFmtId="169" fontId="4" fillId="7" borderId="1" xfId="0" applyNumberFormat="1" applyFont="1" applyFill="1" applyBorder="1" applyAlignment="1">
      <alignment horizontal="center" vertical="center" wrapText="1"/>
    </xf>
    <xf numFmtId="14" fontId="58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7" fillId="12" borderId="22" xfId="0" applyFont="1" applyFill="1" applyBorder="1" applyAlignment="1">
      <alignment horizontal="center" vertical="center" wrapText="1"/>
    </xf>
    <xf numFmtId="0" fontId="54" fillId="12" borderId="23" xfId="0" applyFont="1" applyFill="1" applyBorder="1" applyAlignment="1">
      <alignment horizontal="center" vertical="center" wrapText="1"/>
    </xf>
    <xf numFmtId="0" fontId="57" fillId="12" borderId="25" xfId="0" applyFont="1" applyFill="1" applyBorder="1" applyAlignment="1">
      <alignment horizontal="center" vertical="center" wrapText="1"/>
    </xf>
    <xf numFmtId="0" fontId="54" fillId="12" borderId="29" xfId="0" applyFont="1" applyFill="1" applyBorder="1" applyAlignment="1">
      <alignment horizontal="center" vertical="center" wrapText="1"/>
    </xf>
    <xf numFmtId="14" fontId="45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7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69" fontId="0" fillId="12" borderId="0" xfId="0" applyNumberFormat="1" applyFill="1" applyBorder="1" applyAlignment="1">
      <alignment vertical="center"/>
    </xf>
    <xf numFmtId="0" fontId="47" fillId="12" borderId="0" xfId="0" applyFont="1" applyFill="1" applyBorder="1" applyAlignment="1">
      <alignment vertical="center"/>
    </xf>
    <xf numFmtId="0" fontId="51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29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0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7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1" fillId="20" borderId="20" xfId="0" applyNumberFormat="1" applyFont="1" applyFill="1" applyBorder="1" applyAlignment="1">
      <alignment horizontal="center" vertical="center"/>
    </xf>
    <xf numFmtId="164" fontId="31" fillId="20" borderId="18" xfId="0" applyNumberFormat="1" applyFont="1" applyFill="1" applyBorder="1" applyAlignment="1">
      <alignment horizontal="center" vertical="center" wrapText="1"/>
    </xf>
    <xf numFmtId="165" fontId="32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3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4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0" fillId="8" borderId="20" xfId="0" applyNumberFormat="1" applyFont="1" applyFill="1" applyBorder="1" applyAlignment="1">
      <alignment horizontal="center" vertical="center"/>
    </xf>
    <xf numFmtId="165" fontId="51" fillId="30" borderId="20" xfId="1" applyNumberFormat="1" applyFont="1" applyFill="1" applyBorder="1" applyAlignment="1">
      <alignment horizontal="center" vertical="center"/>
    </xf>
    <xf numFmtId="165" fontId="40" fillId="8" borderId="10" xfId="0" applyNumberFormat="1" applyFont="1" applyFill="1" applyBorder="1" applyAlignment="1">
      <alignment horizontal="center" vertical="center"/>
    </xf>
    <xf numFmtId="165" fontId="51" fillId="30" borderId="11" xfId="1" applyNumberFormat="1" applyFont="1" applyFill="1" applyBorder="1" applyAlignment="1">
      <alignment horizontal="center" vertical="center"/>
    </xf>
    <xf numFmtId="165" fontId="35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4" fillId="20" borderId="10" xfId="0" applyNumberFormat="1" applyFont="1" applyFill="1" applyBorder="1" applyAlignment="1">
      <alignment horizontal="center" vertical="center"/>
    </xf>
    <xf numFmtId="1" fontId="34" fillId="20" borderId="2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64" fontId="28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3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69" fontId="0" fillId="12" borderId="9" xfId="0" applyNumberFormat="1" applyFill="1" applyBorder="1" applyAlignment="1">
      <alignment vertical="center"/>
    </xf>
    <xf numFmtId="0" fontId="47" fillId="12" borderId="9" xfId="0" applyFont="1" applyFill="1" applyBorder="1" applyAlignment="1">
      <alignment vertical="center"/>
    </xf>
    <xf numFmtId="0" fontId="51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8" fillId="12" borderId="13" xfId="0" applyFont="1" applyFill="1" applyBorder="1" applyAlignment="1">
      <alignment vertical="center"/>
    </xf>
    <xf numFmtId="0" fontId="51" fillId="30" borderId="21" xfId="1" applyFont="1" applyFill="1" applyAlignment="1">
      <alignment vertical="center"/>
    </xf>
    <xf numFmtId="0" fontId="48" fillId="12" borderId="2" xfId="0" applyFont="1" applyFill="1" applyBorder="1" applyAlignment="1">
      <alignment vertical="center"/>
    </xf>
    <xf numFmtId="169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7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8" fillId="33" borderId="25" xfId="0" applyNumberFormat="1" applyFont="1" applyFill="1" applyBorder="1" applyAlignment="1">
      <alignment horizontal="center" vertical="center" wrapText="1"/>
    </xf>
    <xf numFmtId="14" fontId="59" fillId="34" borderId="22" xfId="0" applyNumberFormat="1" applyFont="1" applyFill="1" applyBorder="1" applyAlignment="1">
      <alignment horizontal="center" vertical="center" wrapText="1"/>
    </xf>
    <xf numFmtId="0" fontId="44" fillId="24" borderId="25" xfId="0" applyFont="1" applyFill="1" applyBorder="1" applyAlignment="1">
      <alignment vertical="center" wrapText="1"/>
    </xf>
    <xf numFmtId="0" fontId="44" fillId="24" borderId="26" xfId="0" applyFont="1" applyFill="1" applyBorder="1" applyAlignment="1">
      <alignment vertical="center" wrapText="1"/>
    </xf>
    <xf numFmtId="0" fontId="47" fillId="24" borderId="22" xfId="0" applyFont="1" applyFill="1" applyBorder="1" applyAlignment="1">
      <alignment vertical="center" wrapText="1"/>
    </xf>
    <xf numFmtId="1" fontId="54" fillId="12" borderId="22" xfId="0" applyNumberFormat="1" applyFont="1" applyFill="1" applyBorder="1" applyAlignment="1">
      <alignment horizontal="center" vertical="center" wrapText="1"/>
    </xf>
    <xf numFmtId="0" fontId="57" fillId="12" borderId="24" xfId="0" applyFont="1" applyFill="1" applyBorder="1" applyAlignment="1">
      <alignment horizontal="center" vertical="center" wrapText="1"/>
    </xf>
    <xf numFmtId="14" fontId="59" fillId="34" borderId="25" xfId="0" applyNumberFormat="1" applyFont="1" applyFill="1" applyBorder="1" applyAlignment="1">
      <alignment horizontal="center" vertical="center" wrapText="1"/>
    </xf>
    <xf numFmtId="14" fontId="59" fillId="35" borderId="22" xfId="0" applyNumberFormat="1" applyFont="1" applyFill="1" applyBorder="1" applyAlignment="1">
      <alignment horizontal="center" wrapText="1"/>
    </xf>
    <xf numFmtId="0" fontId="60" fillId="17" borderId="22" xfId="0" applyFont="1" applyFill="1" applyBorder="1" applyAlignment="1">
      <alignment horizontal="center" vertical="center" wrapText="1"/>
    </xf>
    <xf numFmtId="0" fontId="60" fillId="17" borderId="23" xfId="0" applyFont="1" applyFill="1" applyBorder="1" applyAlignment="1">
      <alignment horizontal="center" vertical="center" wrapText="1"/>
    </xf>
    <xf numFmtId="0" fontId="61" fillId="13" borderId="5" xfId="0" applyFont="1" applyFill="1" applyBorder="1" applyAlignment="1">
      <alignment horizontal="center" vertical="center"/>
    </xf>
    <xf numFmtId="0" fontId="61" fillId="15" borderId="5" xfId="0" applyFont="1" applyFill="1" applyBorder="1" applyAlignment="1">
      <alignment horizontal="center" vertical="center"/>
    </xf>
    <xf numFmtId="0" fontId="61" fillId="16" borderId="5" xfId="0" applyFont="1" applyFill="1" applyBorder="1" applyAlignment="1">
      <alignment horizontal="center" vertical="center"/>
    </xf>
    <xf numFmtId="0" fontId="61" fillId="14" borderId="5" xfId="0" applyFont="1" applyFill="1" applyBorder="1" applyAlignment="1">
      <alignment horizontal="center" vertical="center"/>
    </xf>
    <xf numFmtId="165" fontId="62" fillId="14" borderId="5" xfId="0" applyNumberFormat="1" applyFont="1" applyFill="1" applyBorder="1" applyAlignment="1">
      <alignment vertical="center"/>
    </xf>
    <xf numFmtId="0" fontId="62" fillId="14" borderId="5" xfId="0" applyFont="1" applyFill="1" applyBorder="1" applyAlignment="1">
      <alignment vertical="center"/>
    </xf>
    <xf numFmtId="0" fontId="61" fillId="14" borderId="1" xfId="0" applyFont="1" applyFill="1" applyBorder="1" applyAlignment="1">
      <alignment horizontal="center"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3" fillId="13" borderId="1" xfId="0" applyFont="1" applyFill="1" applyBorder="1" applyAlignment="1">
      <alignment horizontal="center" vertical="center"/>
    </xf>
    <xf numFmtId="0" fontId="64" fillId="17" borderId="0" xfId="0" applyFont="1" applyFill="1" applyBorder="1" applyAlignment="1">
      <alignment vertical="center"/>
    </xf>
    <xf numFmtId="14" fontId="59" fillId="35" borderId="25" xfId="0" applyNumberFormat="1" applyFont="1" applyFill="1" applyBorder="1" applyAlignment="1">
      <alignment horizontal="center" wrapText="1"/>
    </xf>
    <xf numFmtId="0" fontId="57" fillId="12" borderId="27" xfId="0" applyFont="1" applyFill="1" applyBorder="1" applyAlignment="1">
      <alignment horizontal="center" vertical="center" wrapText="1"/>
    </xf>
    <xf numFmtId="1" fontId="54" fillId="12" borderId="25" xfId="0" applyNumberFormat="1" applyFont="1" applyFill="1" applyBorder="1" applyAlignment="1">
      <alignment horizontal="center" vertical="center" wrapText="1"/>
    </xf>
    <xf numFmtId="0" fontId="50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4" fillId="12" borderId="26" xfId="0" applyFont="1" applyFill="1" applyBorder="1" applyAlignment="1">
      <alignment vertical="center" wrapText="1"/>
    </xf>
    <xf numFmtId="0" fontId="50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5" fillId="36" borderId="22" xfId="0" applyNumberFormat="1" applyFont="1" applyFill="1" applyBorder="1" applyAlignment="1">
      <alignment horizontal="center" vertical="center" wrapText="1"/>
    </xf>
    <xf numFmtId="0" fontId="66" fillId="12" borderId="22" xfId="0" applyFont="1" applyFill="1" applyBorder="1" applyAlignment="1">
      <alignment vertical="center" wrapText="1"/>
    </xf>
    <xf numFmtId="0" fontId="67" fillId="30" borderId="22" xfId="1" applyFont="1" applyFill="1" applyBorder="1" applyAlignment="1">
      <alignment vertical="center" wrapText="1"/>
    </xf>
    <xf numFmtId="0" fontId="68" fillId="20" borderId="22" xfId="0" applyFont="1" applyFill="1" applyBorder="1" applyAlignment="1">
      <alignment horizontal="center" vertical="center" wrapText="1"/>
    </xf>
    <xf numFmtId="165" fontId="55" fillId="20" borderId="22" xfId="0" applyNumberFormat="1" applyFont="1" applyFill="1" applyBorder="1" applyAlignment="1">
      <alignment horizontal="center" vertical="center"/>
    </xf>
    <xf numFmtId="0" fontId="66" fillId="24" borderId="22" xfId="0" applyFont="1" applyFill="1" applyBorder="1" applyAlignment="1">
      <alignment vertical="center" wrapText="1"/>
    </xf>
    <xf numFmtId="0" fontId="69" fillId="24" borderId="22" xfId="0" applyFont="1" applyFill="1" applyBorder="1" applyAlignment="1">
      <alignment horizontal="center" vertical="center" wrapText="1"/>
    </xf>
    <xf numFmtId="170" fontId="54" fillId="12" borderId="22" xfId="0" applyNumberFormat="1" applyFont="1" applyFill="1" applyBorder="1" applyAlignment="1">
      <alignment horizontal="center" vertical="center" wrapText="1"/>
    </xf>
    <xf numFmtId="14" fontId="65" fillId="36" borderId="25" xfId="0" applyNumberFormat="1" applyFont="1" applyFill="1" applyBorder="1" applyAlignment="1">
      <alignment horizontal="center" vertical="center" wrapText="1"/>
    </xf>
    <xf numFmtId="169" fontId="54" fillId="12" borderId="31" xfId="0" applyNumberFormat="1" applyFont="1" applyFill="1" applyBorder="1" applyAlignment="1">
      <alignment horizontal="center" vertical="center" wrapText="1"/>
    </xf>
    <xf numFmtId="0" fontId="54" fillId="12" borderId="31" xfId="0" applyFont="1" applyFill="1" applyBorder="1" applyAlignment="1">
      <alignment horizontal="center" vertical="center" wrapText="1"/>
    </xf>
    <xf numFmtId="14" fontId="43" fillId="37" borderId="22" xfId="0" applyNumberFormat="1" applyFont="1" applyFill="1" applyBorder="1" applyAlignment="1">
      <alignment horizontal="center" vertical="center" wrapText="1"/>
    </xf>
    <xf numFmtId="170" fontId="54" fillId="12" borderId="25" xfId="0" applyNumberFormat="1" applyFont="1" applyFill="1" applyBorder="1" applyAlignment="1">
      <alignment horizontal="center" vertical="center" wrapText="1"/>
    </xf>
    <xf numFmtId="0" fontId="54" fillId="12" borderId="24" xfId="0" applyFont="1" applyFill="1" applyBorder="1" applyAlignment="1">
      <alignment horizontal="center" vertical="center" wrapText="1"/>
    </xf>
    <xf numFmtId="14" fontId="43" fillId="37" borderId="25" xfId="0" applyNumberFormat="1" applyFont="1" applyFill="1" applyBorder="1" applyAlignment="1">
      <alignment horizontal="center" vertical="center" wrapText="1"/>
    </xf>
    <xf numFmtId="0" fontId="54" fillId="12" borderId="27" xfId="0" applyFont="1" applyFill="1" applyBorder="1" applyAlignment="1">
      <alignment horizontal="center" vertical="center" wrapText="1"/>
    </xf>
    <xf numFmtId="14" fontId="52" fillId="38" borderId="22" xfId="0" applyNumberFormat="1" applyFont="1" applyFill="1" applyBorder="1" applyAlignment="1">
      <alignment horizontal="center" vertical="center" wrapText="1"/>
    </xf>
    <xf numFmtId="14" fontId="52" fillId="38" borderId="25" xfId="0" applyNumberFormat="1" applyFont="1" applyFill="1" applyBorder="1" applyAlignment="1">
      <alignment horizontal="center" vertical="center" wrapText="1"/>
    </xf>
    <xf numFmtId="0" fontId="69" fillId="39" borderId="22" xfId="0" applyFont="1" applyFill="1" applyBorder="1" applyAlignment="1">
      <alignment horizontal="center" vertical="center" wrapText="1"/>
    </xf>
    <xf numFmtId="0" fontId="69" fillId="39" borderId="25" xfId="0" applyFont="1" applyFill="1" applyBorder="1" applyAlignment="1">
      <alignment horizontal="center" vertical="center" wrapText="1"/>
    </xf>
    <xf numFmtId="0" fontId="53" fillId="31" borderId="22" xfId="0" applyFont="1" applyFill="1" applyBorder="1" applyAlignment="1">
      <alignment horizontal="center" vertical="center" wrapText="1"/>
    </xf>
    <xf numFmtId="0" fontId="50" fillId="30" borderId="26" xfId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wrapText="1"/>
    </xf>
    <xf numFmtId="169" fontId="43" fillId="12" borderId="26" xfId="0" applyNumberFormat="1" applyFont="1" applyFill="1" applyBorder="1" applyAlignment="1">
      <alignment horizontal="center" vertical="center" wrapText="1"/>
    </xf>
    <xf numFmtId="0" fontId="43" fillId="12" borderId="26" xfId="0" applyFont="1" applyFill="1" applyBorder="1" applyAlignment="1">
      <alignment horizontal="center" vertical="center" wrapText="1"/>
    </xf>
    <xf numFmtId="165" fontId="40" fillId="8" borderId="26" xfId="0" applyNumberFormat="1" applyFont="1" applyFill="1" applyBorder="1" applyAlignment="1">
      <alignment horizontal="center" vertical="center"/>
    </xf>
    <xf numFmtId="0" fontId="53" fillId="31" borderId="25" xfId="0" applyFont="1" applyFill="1" applyBorder="1" applyAlignment="1">
      <alignment horizontal="center" vertical="center" wrapText="1"/>
    </xf>
    <xf numFmtId="0" fontId="45" fillId="12" borderId="26" xfId="0" applyFont="1" applyFill="1" applyBorder="1" applyAlignment="1">
      <alignment horizontal="center" vertical="center" wrapText="1"/>
    </xf>
    <xf numFmtId="0" fontId="58" fillId="32" borderId="22" xfId="0" applyFont="1" applyFill="1" applyBorder="1" applyAlignment="1">
      <alignment horizontal="center" vertical="center" wrapText="1"/>
    </xf>
    <xf numFmtId="14" fontId="56" fillId="12" borderId="22" xfId="0" applyNumberFormat="1" applyFont="1" applyFill="1" applyBorder="1" applyAlignment="1">
      <alignment horizontal="center" vertical="center" wrapText="1"/>
    </xf>
    <xf numFmtId="14" fontId="56" fillId="12" borderId="25" xfId="0" applyNumberFormat="1" applyFont="1" applyFill="1" applyBorder="1" applyAlignment="1">
      <alignment horizontal="center" vertical="center" wrapText="1"/>
    </xf>
    <xf numFmtId="14" fontId="58" fillId="12" borderId="22" xfId="0" applyNumberFormat="1" applyFont="1" applyFill="1" applyBorder="1" applyAlignment="1">
      <alignment horizontal="center" vertical="center" wrapText="1"/>
    </xf>
    <xf numFmtId="14" fontId="58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wrapText="1"/>
    </xf>
    <xf numFmtId="14" fontId="59" fillId="12" borderId="25" xfId="0" applyNumberFormat="1" applyFont="1" applyFill="1" applyBorder="1" applyAlignment="1">
      <alignment horizontal="center" wrapText="1"/>
    </xf>
    <xf numFmtId="14" fontId="65" fillId="12" borderId="22" xfId="0" applyNumberFormat="1" applyFont="1" applyFill="1" applyBorder="1" applyAlignment="1">
      <alignment horizontal="center" vertical="center" wrapText="1"/>
    </xf>
    <xf numFmtId="14" fontId="65" fillId="12" borderId="25" xfId="0" applyNumberFormat="1" applyFont="1" applyFill="1" applyBorder="1" applyAlignment="1">
      <alignment horizontal="center" vertical="center" wrapText="1"/>
    </xf>
    <xf numFmtId="14" fontId="43" fillId="12" borderId="22" xfId="0" applyNumberFormat="1" applyFont="1" applyFill="1" applyBorder="1" applyAlignment="1">
      <alignment horizontal="center" vertical="center" wrapText="1"/>
    </xf>
    <xf numFmtId="14" fontId="43" fillId="12" borderId="25" xfId="0" applyNumberFormat="1" applyFont="1" applyFill="1" applyBorder="1" applyAlignment="1">
      <alignment horizontal="center" vertical="center" wrapText="1"/>
    </xf>
    <xf numFmtId="14" fontId="52" fillId="12" borderId="22" xfId="0" applyNumberFormat="1" applyFont="1" applyFill="1" applyBorder="1" applyAlignment="1">
      <alignment horizontal="center" vertical="center" wrapText="1"/>
    </xf>
    <xf numFmtId="14" fontId="52" fillId="12" borderId="25" xfId="0" applyNumberFormat="1" applyFont="1" applyFill="1" applyBorder="1" applyAlignment="1">
      <alignment horizontal="center" vertical="center" wrapText="1"/>
    </xf>
    <xf numFmtId="0" fontId="69" fillId="12" borderId="22" xfId="0" applyFont="1" applyFill="1" applyBorder="1" applyAlignment="1">
      <alignment horizontal="center" vertical="center" wrapText="1"/>
    </xf>
    <xf numFmtId="0" fontId="69" fillId="12" borderId="25" xfId="0" applyFont="1" applyFill="1" applyBorder="1" applyAlignment="1">
      <alignment horizontal="center" vertical="center" wrapText="1"/>
    </xf>
    <xf numFmtId="0" fontId="53" fillId="12" borderId="22" xfId="0" applyFont="1" applyFill="1" applyBorder="1" applyAlignment="1">
      <alignment horizontal="center" vertical="center" wrapText="1"/>
    </xf>
    <xf numFmtId="0" fontId="53" fillId="12" borderId="25" xfId="0" applyFont="1" applyFill="1" applyBorder="1" applyAlignment="1">
      <alignment horizontal="center" vertical="center" wrapText="1"/>
    </xf>
    <xf numFmtId="0" fontId="58" fillId="12" borderId="22" xfId="0" applyFont="1" applyFill="1" applyBorder="1" applyAlignment="1">
      <alignment horizontal="center" vertical="center" wrapText="1"/>
    </xf>
    <xf numFmtId="0" fontId="57" fillId="12" borderId="26" xfId="0" applyFont="1" applyFill="1" applyBorder="1" applyAlignment="1">
      <alignment horizontal="center" vertical="center" wrapText="1"/>
    </xf>
    <xf numFmtId="0" fontId="54" fillId="12" borderId="26" xfId="0" applyFont="1" applyFill="1" applyBorder="1" applyAlignment="1">
      <alignment horizontal="center" vertical="center" wrapText="1"/>
    </xf>
    <xf numFmtId="169" fontId="54" fillId="12" borderId="26" xfId="0" applyNumberFormat="1" applyFont="1" applyFill="1" applyBorder="1" applyAlignment="1">
      <alignment horizontal="center" vertical="center" wrapText="1"/>
    </xf>
    <xf numFmtId="165" fontId="55" fillId="8" borderId="26" xfId="0" applyNumberFormat="1" applyFont="1" applyFill="1" applyBorder="1" applyAlignment="1">
      <alignment horizontal="center" vertical="center"/>
    </xf>
    <xf numFmtId="14" fontId="56" fillId="12" borderId="26" xfId="0" applyNumberFormat="1" applyFont="1" applyFill="1" applyBorder="1" applyAlignment="1">
      <alignment horizontal="center" vertical="center" wrapText="1"/>
    </xf>
    <xf numFmtId="0" fontId="43" fillId="32" borderId="22" xfId="0" applyFont="1" applyFill="1" applyBorder="1" applyAlignment="1">
      <alignment horizontal="center" vertical="center" wrapText="1"/>
    </xf>
    <xf numFmtId="0" fontId="43" fillId="40" borderId="22" xfId="0" applyFont="1" applyFill="1" applyBorder="1" applyAlignment="1">
      <alignment horizontal="center" vertical="center" wrapText="1"/>
    </xf>
    <xf numFmtId="0" fontId="43" fillId="41" borderId="22" xfId="0" applyFont="1" applyFill="1" applyBorder="1" applyAlignment="1">
      <alignment horizontal="center" vertical="center" wrapText="1"/>
    </xf>
    <xf numFmtId="165" fontId="55" fillId="8" borderId="24" xfId="0" applyNumberFormat="1" applyFont="1" applyFill="1" applyBorder="1" applyAlignment="1">
      <alignment horizontal="center" vertical="center"/>
    </xf>
    <xf numFmtId="165" fontId="55" fillId="8" borderId="23" xfId="0" applyNumberFormat="1" applyFont="1" applyFill="1" applyBorder="1" applyAlignment="1">
      <alignment horizontal="center" vertical="center"/>
    </xf>
    <xf numFmtId="0" fontId="56" fillId="32" borderId="22" xfId="0" applyFont="1" applyFill="1" applyBorder="1" applyAlignment="1">
      <alignment horizontal="center" vertical="center" wrapText="1"/>
    </xf>
    <xf numFmtId="0" fontId="56" fillId="33" borderId="22" xfId="0" applyFont="1" applyFill="1" applyBorder="1" applyAlignment="1">
      <alignment horizontal="center" vertical="center" wrapText="1"/>
    </xf>
    <xf numFmtId="0" fontId="56" fillId="42" borderId="22" xfId="0" applyFont="1" applyFill="1" applyBorder="1" applyAlignment="1">
      <alignment horizontal="center" vertical="center" wrapText="1"/>
    </xf>
    <xf numFmtId="0" fontId="43" fillId="41" borderId="25" xfId="0" applyFont="1" applyFill="1" applyBorder="1" applyAlignment="1">
      <alignment horizontal="center" vertical="center" wrapText="1"/>
    </xf>
    <xf numFmtId="0" fontId="58" fillId="32" borderId="25" xfId="0" applyFont="1" applyFill="1" applyBorder="1" applyAlignment="1">
      <alignment horizontal="center" vertical="center" wrapText="1"/>
    </xf>
    <xf numFmtId="0" fontId="54" fillId="43" borderId="22" xfId="0" applyFont="1" applyFill="1" applyBorder="1" applyAlignment="1">
      <alignment horizontal="center" vertical="center" wrapText="1"/>
    </xf>
    <xf numFmtId="0" fontId="56" fillId="32" borderId="25" xfId="0" applyFont="1" applyFill="1" applyBorder="1" applyAlignment="1">
      <alignment horizontal="center" vertical="center" wrapText="1"/>
    </xf>
    <xf numFmtId="165" fontId="55" fillId="8" borderId="27" xfId="0" applyNumberFormat="1" applyFont="1" applyFill="1" applyBorder="1" applyAlignment="1">
      <alignment horizontal="center" vertical="center"/>
    </xf>
    <xf numFmtId="165" fontId="55" fillId="8" borderId="29" xfId="0" applyNumberFormat="1" applyFont="1" applyFill="1" applyBorder="1" applyAlignment="1">
      <alignment horizontal="center" vertical="center"/>
    </xf>
    <xf numFmtId="0" fontId="54" fillId="36" borderId="22" xfId="0" applyFont="1" applyFill="1" applyBorder="1" applyAlignment="1">
      <alignment horizontal="center" vertical="center" wrapText="1"/>
    </xf>
    <xf numFmtId="0" fontId="50" fillId="30" borderId="24" xfId="1" applyFont="1" applyFill="1" applyBorder="1" applyAlignment="1">
      <alignment vertical="center" wrapText="1"/>
    </xf>
    <xf numFmtId="0" fontId="4" fillId="20" borderId="22" xfId="0" applyFont="1" applyFill="1" applyBorder="1" applyAlignment="1">
      <alignment horizontal="center" vertical="center" wrapText="1"/>
    </xf>
    <xf numFmtId="165" fontId="55" fillId="8" borderId="22" xfId="0" applyNumberFormat="1" applyFont="1" applyFill="1" applyBorder="1" applyAlignment="1">
      <alignment horizontal="center"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  <xf numFmtId="0" fontId="43" fillId="44" borderId="22" xfId="0" applyFont="1" applyFill="1" applyBorder="1" applyAlignment="1">
      <alignment horizontal="center" vertical="center" wrapText="1"/>
    </xf>
    <xf numFmtId="0" fontId="43" fillId="35" borderId="22" xfId="0" applyFont="1" applyFill="1" applyBorder="1" applyAlignment="1">
      <alignment horizontal="center" vertical="center" wrapText="1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28" t="s">
        <v>3</v>
      </c>
      <c r="J3" s="629"/>
      <c r="K3" s="629"/>
      <c r="L3" s="629"/>
      <c r="M3" s="629"/>
      <c r="N3" s="629"/>
      <c r="O3" s="629"/>
      <c r="P3" s="629"/>
      <c r="Q3" s="629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29"/>
      <c r="J4" s="629"/>
      <c r="K4" s="629"/>
      <c r="L4" s="629"/>
      <c r="M4" s="629"/>
      <c r="N4" s="629"/>
      <c r="O4" s="629"/>
      <c r="P4" s="629"/>
      <c r="Q4" s="629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34" t="s">
        <v>6</v>
      </c>
      <c r="J5" s="629"/>
      <c r="K5" s="629"/>
      <c r="L5" s="629"/>
      <c r="M5" s="629"/>
      <c r="N5" s="629"/>
      <c r="O5" s="629"/>
      <c r="P5" s="629"/>
      <c r="Q5" s="629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41" t="s">
        <v>7</v>
      </c>
      <c r="B6" s="629"/>
      <c r="C6" s="629"/>
      <c r="D6" s="629"/>
      <c r="E6" s="629"/>
      <c r="F6" s="629"/>
      <c r="G6" s="629"/>
      <c r="H6" s="629"/>
      <c r="I6" s="634"/>
      <c r="J6" s="629"/>
      <c r="K6" s="629"/>
      <c r="L6" s="629"/>
      <c r="M6" s="629"/>
      <c r="N6" s="629"/>
      <c r="O6" s="629"/>
      <c r="P6" s="629"/>
      <c r="Q6" s="629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29"/>
      <c r="B7" s="629"/>
      <c r="C7" s="629"/>
      <c r="D7" s="629"/>
      <c r="E7" s="629"/>
      <c r="F7" s="629"/>
      <c r="G7" s="629"/>
      <c r="H7" s="629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42"/>
      <c r="B8" s="642"/>
      <c r="C8" s="642"/>
      <c r="D8" s="642"/>
      <c r="E8" s="642"/>
      <c r="F8" s="642"/>
      <c r="G8" s="642"/>
      <c r="H8" s="642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36" t="s">
        <v>176</v>
      </c>
      <c r="B53" s="631"/>
      <c r="C53" s="631"/>
      <c r="D53" s="632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38" t="s">
        <v>177</v>
      </c>
      <c r="B54" s="631"/>
      <c r="C54" s="631"/>
      <c r="D54" s="632"/>
      <c r="E54" s="47"/>
      <c r="F54" s="45"/>
      <c r="G54" s="45">
        <f>F53+G53+H53</f>
        <v>43</v>
      </c>
      <c r="H54" s="47"/>
      <c r="I54" s="47"/>
      <c r="J54" s="630"/>
      <c r="K54" s="631"/>
      <c r="L54" s="632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30">
        <f>AB53+AC53+AA53</f>
        <v>0</v>
      </c>
      <c r="AB54" s="631"/>
      <c r="AC54" s="632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39">
        <f>AB53+AA53</f>
        <v>0</v>
      </c>
      <c r="G56" s="640"/>
      <c r="H56" s="640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37">
        <f>AC53</f>
        <v>0</v>
      </c>
      <c r="G57" s="629"/>
      <c r="H57" s="629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37">
        <f>O54</f>
        <v>91516321</v>
      </c>
      <c r="G58" s="629"/>
      <c r="H58" s="629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37">
        <f>SUM(F56:H58)</f>
        <v>91516321</v>
      </c>
      <c r="G59" s="629"/>
      <c r="H59" s="629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35" t="s">
        <v>182</v>
      </c>
      <c r="C62" s="629"/>
      <c r="D62" s="629"/>
      <c r="E62" s="629"/>
      <c r="F62" s="629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33"/>
      <c r="C69" s="629"/>
      <c r="D69" s="629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6"/>
  <sheetViews>
    <sheetView zoomScale="55" zoomScaleNormal="55" workbookViewId="0">
      <selection activeCell="D5" sqref="D5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5" t="s">
        <v>202</v>
      </c>
      <c r="C2" s="452" t="s">
        <v>203</v>
      </c>
      <c r="D2" s="427" t="s">
        <v>204</v>
      </c>
      <c r="E2" s="570" t="s">
        <v>572</v>
      </c>
      <c r="F2" s="427" t="s">
        <v>573</v>
      </c>
      <c r="G2" s="427" t="s">
        <v>574</v>
      </c>
      <c r="H2" s="428" t="s">
        <v>42</v>
      </c>
      <c r="I2" s="427">
        <v>1</v>
      </c>
      <c r="J2" s="428">
        <v>40</v>
      </c>
      <c r="K2" s="627" t="s">
        <v>205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1</v>
      </c>
      <c r="B3" s="606" t="s">
        <v>206</v>
      </c>
      <c r="C3" s="605" t="s">
        <v>203</v>
      </c>
      <c r="D3" s="606" t="s">
        <v>204</v>
      </c>
      <c r="E3" s="427">
        <v>253526628</v>
      </c>
      <c r="F3" s="427" t="s">
        <v>589</v>
      </c>
      <c r="G3" s="427" t="s">
        <v>590</v>
      </c>
      <c r="H3" s="428" t="s">
        <v>42</v>
      </c>
      <c r="I3" s="427">
        <v>1</v>
      </c>
      <c r="J3" s="428">
        <v>40</v>
      </c>
      <c r="K3" s="427" t="s">
        <v>205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/>
      <c r="B4" s="581"/>
      <c r="C4" s="605"/>
      <c r="D4" s="606"/>
      <c r="E4" s="606"/>
      <c r="F4" s="606"/>
      <c r="G4" s="606"/>
      <c r="H4" s="608"/>
      <c r="I4" s="606"/>
      <c r="J4" s="608"/>
      <c r="K4" s="606"/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/>
      <c r="B5" s="372"/>
      <c r="C5" s="452"/>
      <c r="D5" s="427"/>
      <c r="E5" s="427"/>
      <c r="F5" s="427"/>
      <c r="G5" s="427"/>
      <c r="H5" s="428"/>
      <c r="I5" s="427"/>
      <c r="J5" s="428"/>
      <c r="K5" s="427"/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/>
      <c r="B6" s="372"/>
      <c r="C6" s="452"/>
      <c r="D6" s="427"/>
      <c r="E6" s="427"/>
      <c r="F6" s="427"/>
      <c r="G6" s="427"/>
      <c r="H6" s="428"/>
      <c r="I6" s="427"/>
      <c r="J6" s="428"/>
      <c r="K6" s="427"/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/>
      <c r="B7" s="372"/>
      <c r="C7" s="452"/>
      <c r="D7" s="427"/>
      <c r="E7" s="427"/>
      <c r="F7" s="427"/>
      <c r="G7" s="427"/>
      <c r="H7" s="428"/>
      <c r="I7" s="427"/>
      <c r="J7" s="428"/>
      <c r="K7" s="427"/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/>
      <c r="B8" s="372"/>
      <c r="C8" s="452"/>
      <c r="D8" s="427"/>
      <c r="E8" s="427"/>
      <c r="F8" s="427"/>
      <c r="G8" s="427"/>
      <c r="H8" s="428"/>
      <c r="I8" s="427"/>
      <c r="J8" s="428"/>
      <c r="K8" s="427"/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/>
      <c r="B9" s="372"/>
      <c r="C9" s="452"/>
      <c r="D9" s="427"/>
      <c r="E9" s="427"/>
      <c r="F9" s="427"/>
      <c r="G9" s="427"/>
      <c r="H9" s="428"/>
      <c r="I9" s="427"/>
      <c r="J9" s="428"/>
      <c r="K9" s="427"/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/>
      <c r="B10" s="372"/>
      <c r="C10" s="452"/>
      <c r="D10" s="427"/>
      <c r="E10" s="427"/>
      <c r="F10" s="427"/>
      <c r="G10" s="427"/>
      <c r="H10" s="428"/>
      <c r="I10" s="427"/>
      <c r="J10" s="428"/>
      <c r="K10" s="427"/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/>
      <c r="B11" s="372"/>
      <c r="C11" s="452"/>
      <c r="D11" s="427"/>
      <c r="E11" s="427"/>
      <c r="F11" s="427"/>
      <c r="G11" s="427"/>
      <c r="H11" s="428"/>
      <c r="I11" s="427"/>
      <c r="J11" s="428"/>
      <c r="K11" s="427"/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/>
      <c r="B12" s="372"/>
      <c r="C12" s="452"/>
      <c r="D12" s="427"/>
      <c r="E12" s="427"/>
      <c r="F12" s="427"/>
      <c r="G12" s="427"/>
      <c r="H12" s="428"/>
      <c r="I12" s="427"/>
      <c r="J12" s="428"/>
      <c r="K12" s="427"/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3"/>
      <c r="AI3615" s="642"/>
      <c r="AJ3615" s="642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  <row r="3816" spans="1:37" ht="15.75" customHeight="1" x14ac:dyDescent="0.25">
      <c r="A3816" t="s">
        <v>206</v>
      </c>
      <c r="B3816" t="s">
        <v>203</v>
      </c>
      <c r="C3816" t="s">
        <v>207</v>
      </c>
      <c r="D3816" t="s">
        <v>208</v>
      </c>
      <c r="E3816" t="s">
        <v>208</v>
      </c>
      <c r="F3816" t="s">
        <v>208</v>
      </c>
      <c r="G3816" t="s">
        <v>42</v>
      </c>
      <c r="H3816" t="s">
        <v>209</v>
      </c>
      <c r="I3816" t="s">
        <v>210</v>
      </c>
      <c r="J3816" t="s">
        <v>208</v>
      </c>
      <c r="K3816" t="s">
        <v>208</v>
      </c>
    </row>
  </sheetData>
  <autoFilter ref="A1:AK98" xr:uid="{00000000-0009-0000-0000-000001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5"/>
  <sheetViews>
    <sheetView zoomScale="55" zoomScaleNormal="55" workbookViewId="0">
      <selection sqref="A1:M1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5" t="s">
        <v>211</v>
      </c>
      <c r="C2" s="452" t="s">
        <v>212</v>
      </c>
      <c r="D2" s="427" t="s">
        <v>204</v>
      </c>
      <c r="E2" s="427" t="s">
        <v>213</v>
      </c>
      <c r="F2" s="427" t="s">
        <v>214</v>
      </c>
      <c r="G2" s="427" t="s">
        <v>215</v>
      </c>
      <c r="H2" s="613" t="s">
        <v>42</v>
      </c>
      <c r="I2" s="427">
        <v>1</v>
      </c>
      <c r="J2" s="614">
        <v>40</v>
      </c>
      <c r="K2" s="427" t="s">
        <v>216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5" t="s">
        <v>211</v>
      </c>
      <c r="C3" s="452" t="s">
        <v>212</v>
      </c>
      <c r="D3" s="427" t="s">
        <v>204</v>
      </c>
      <c r="E3" s="427" t="s">
        <v>213</v>
      </c>
      <c r="F3" s="427" t="s">
        <v>217</v>
      </c>
      <c r="G3" s="427" t="s">
        <v>218</v>
      </c>
      <c r="H3" s="613" t="s">
        <v>42</v>
      </c>
      <c r="I3" s="427">
        <v>1</v>
      </c>
      <c r="J3" s="614">
        <v>40</v>
      </c>
      <c r="K3" s="427" t="s">
        <v>216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>
        <v>3</v>
      </c>
      <c r="B4" s="621" t="s">
        <v>211</v>
      </c>
      <c r="C4" s="454" t="s">
        <v>212</v>
      </c>
      <c r="D4" s="429" t="s">
        <v>204</v>
      </c>
      <c r="E4" s="429" t="s">
        <v>219</v>
      </c>
      <c r="F4" s="429" t="s">
        <v>220</v>
      </c>
      <c r="G4" s="429" t="s">
        <v>221</v>
      </c>
      <c r="H4" s="622" t="s">
        <v>42</v>
      </c>
      <c r="I4" s="429">
        <v>1</v>
      </c>
      <c r="J4" s="623">
        <v>40</v>
      </c>
      <c r="K4" s="429" t="s">
        <v>222</v>
      </c>
      <c r="L4" s="417"/>
      <c r="M4" s="375"/>
      <c r="N4" s="383"/>
      <c r="O4" s="384"/>
      <c r="P4" s="411"/>
      <c r="Q4" s="525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>
        <v>4</v>
      </c>
      <c r="B5" s="624" t="s">
        <v>223</v>
      </c>
      <c r="C5" s="452" t="s">
        <v>212</v>
      </c>
      <c r="D5" s="427" t="s">
        <v>204</v>
      </c>
      <c r="E5" s="427">
        <v>67992441</v>
      </c>
      <c r="F5" s="427" t="s">
        <v>224</v>
      </c>
      <c r="G5" s="427" t="s">
        <v>225</v>
      </c>
      <c r="H5" s="428" t="s">
        <v>42</v>
      </c>
      <c r="I5" s="427">
        <v>1</v>
      </c>
      <c r="J5" s="428">
        <v>40</v>
      </c>
      <c r="K5" s="427" t="s">
        <v>226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>
        <v>5</v>
      </c>
      <c r="B6" s="624" t="s">
        <v>223</v>
      </c>
      <c r="C6" s="452" t="s">
        <v>212</v>
      </c>
      <c r="D6" s="427" t="s">
        <v>204</v>
      </c>
      <c r="E6" s="427" t="s">
        <v>227</v>
      </c>
      <c r="F6" s="427" t="s">
        <v>228</v>
      </c>
      <c r="G6" s="427" t="s">
        <v>229</v>
      </c>
      <c r="H6" s="428" t="s">
        <v>42</v>
      </c>
      <c r="I6" s="427">
        <v>1</v>
      </c>
      <c r="J6" s="428">
        <v>40</v>
      </c>
      <c r="K6" s="427" t="s">
        <v>230</v>
      </c>
      <c r="L6" s="417"/>
      <c r="M6" s="375"/>
      <c r="N6" s="383"/>
      <c r="O6" s="384"/>
      <c r="P6" s="411"/>
      <c r="Q6" s="416" t="s">
        <v>231</v>
      </c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>
        <v>6</v>
      </c>
      <c r="B7" s="624" t="s">
        <v>223</v>
      </c>
      <c r="C7" s="452" t="s">
        <v>212</v>
      </c>
      <c r="D7" s="427" t="s">
        <v>204</v>
      </c>
      <c r="E7" s="427" t="s">
        <v>232</v>
      </c>
      <c r="F7" s="427" t="s">
        <v>233</v>
      </c>
      <c r="G7" s="427" t="s">
        <v>234</v>
      </c>
      <c r="H7" s="428" t="s">
        <v>42</v>
      </c>
      <c r="I7" s="427">
        <v>1</v>
      </c>
      <c r="J7" s="428">
        <v>40</v>
      </c>
      <c r="K7" s="427" t="s">
        <v>205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>
        <v>7</v>
      </c>
      <c r="B8" s="581" t="s">
        <v>206</v>
      </c>
      <c r="C8" s="605" t="s">
        <v>212</v>
      </c>
      <c r="D8" s="606" t="s">
        <v>204</v>
      </c>
      <c r="E8" s="606">
        <v>67992441</v>
      </c>
      <c r="F8" s="606" t="s">
        <v>224</v>
      </c>
      <c r="G8" s="606" t="s">
        <v>225</v>
      </c>
      <c r="H8" s="608" t="s">
        <v>42</v>
      </c>
      <c r="I8" s="606">
        <v>1</v>
      </c>
      <c r="J8" s="608">
        <v>40</v>
      </c>
      <c r="K8" s="606" t="s">
        <v>308</v>
      </c>
      <c r="L8" s="418"/>
      <c r="M8" s="375"/>
      <c r="N8" s="383"/>
      <c r="O8" s="384"/>
      <c r="P8" s="411"/>
      <c r="Q8" s="526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>
        <v>8</v>
      </c>
      <c r="B9" s="372" t="s">
        <v>206</v>
      </c>
      <c r="C9" s="452" t="s">
        <v>212</v>
      </c>
      <c r="D9" s="427" t="s">
        <v>204</v>
      </c>
      <c r="E9" s="427" t="s">
        <v>579</v>
      </c>
      <c r="F9" s="427" t="s">
        <v>580</v>
      </c>
      <c r="G9" s="427" t="s">
        <v>581</v>
      </c>
      <c r="H9" s="428" t="s">
        <v>42</v>
      </c>
      <c r="I9" s="427">
        <v>1</v>
      </c>
      <c r="J9" s="428">
        <v>40</v>
      </c>
      <c r="K9" s="427" t="s">
        <v>582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>
        <v>9</v>
      </c>
      <c r="B10" s="372" t="s">
        <v>206</v>
      </c>
      <c r="C10" s="452" t="s">
        <v>212</v>
      </c>
      <c r="D10" s="427" t="s">
        <v>204</v>
      </c>
      <c r="E10" s="427">
        <v>2308184340</v>
      </c>
      <c r="F10" s="427" t="s">
        <v>583</v>
      </c>
      <c r="G10" s="427" t="s">
        <v>584</v>
      </c>
      <c r="H10" s="428" t="s">
        <v>42</v>
      </c>
      <c r="I10" s="427">
        <v>1</v>
      </c>
      <c r="J10" s="428">
        <v>40</v>
      </c>
      <c r="K10" s="427" t="s">
        <v>250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>
        <v>10</v>
      </c>
      <c r="B11" s="372" t="s">
        <v>206</v>
      </c>
      <c r="C11" s="452" t="s">
        <v>212</v>
      </c>
      <c r="D11" s="427" t="s">
        <v>204</v>
      </c>
      <c r="E11" s="427">
        <v>2308184340</v>
      </c>
      <c r="F11" s="427" t="s">
        <v>585</v>
      </c>
      <c r="G11" s="427" t="s">
        <v>586</v>
      </c>
      <c r="H11" s="428" t="s">
        <v>42</v>
      </c>
      <c r="I11" s="427">
        <v>1</v>
      </c>
      <c r="J11" s="428">
        <v>40</v>
      </c>
      <c r="K11" s="427" t="s">
        <v>205</v>
      </c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>
        <v>11</v>
      </c>
      <c r="B12" s="372" t="s">
        <v>206</v>
      </c>
      <c r="C12" s="452" t="s">
        <v>212</v>
      </c>
      <c r="D12" s="427" t="s">
        <v>204</v>
      </c>
      <c r="E12" s="427">
        <v>253505369</v>
      </c>
      <c r="F12" s="427" t="s">
        <v>587</v>
      </c>
      <c r="G12" s="427" t="s">
        <v>588</v>
      </c>
      <c r="H12" s="428" t="s">
        <v>42</v>
      </c>
      <c r="I12" s="427">
        <v>1</v>
      </c>
      <c r="J12" s="428">
        <v>40</v>
      </c>
      <c r="K12" s="427" t="s">
        <v>245</v>
      </c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3"/>
      <c r="AI3615" s="642"/>
      <c r="AJ3615" s="642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2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5"/>
  <sheetViews>
    <sheetView zoomScale="55" zoomScaleNormal="55" workbookViewId="0">
      <selection activeCell="F15" sqref="F15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6" t="s">
        <v>235</v>
      </c>
      <c r="C2" s="452" t="s">
        <v>236</v>
      </c>
      <c r="D2" s="427" t="s">
        <v>237</v>
      </c>
      <c r="E2" s="427" t="s">
        <v>238</v>
      </c>
      <c r="F2" s="427" t="s">
        <v>239</v>
      </c>
      <c r="G2" s="427" t="s">
        <v>240</v>
      </c>
      <c r="H2" s="428" t="s">
        <v>35</v>
      </c>
      <c r="I2" s="427">
        <v>1</v>
      </c>
      <c r="J2" s="428">
        <v>40</v>
      </c>
      <c r="K2" s="427" t="s">
        <v>241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7" t="s">
        <v>211</v>
      </c>
      <c r="C3" s="452" t="s">
        <v>236</v>
      </c>
      <c r="D3" s="427" t="s">
        <v>237</v>
      </c>
      <c r="E3" s="427" t="s">
        <v>242</v>
      </c>
      <c r="F3" s="427" t="s">
        <v>243</v>
      </c>
      <c r="G3" s="427" t="s">
        <v>244</v>
      </c>
      <c r="H3" s="428" t="s">
        <v>42</v>
      </c>
      <c r="I3" s="427">
        <v>1</v>
      </c>
      <c r="J3" s="428">
        <v>40</v>
      </c>
      <c r="K3" s="427" t="s">
        <v>245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/>
      <c r="B4" s="581"/>
      <c r="C4" s="605"/>
      <c r="D4" s="606"/>
      <c r="E4" s="606"/>
      <c r="F4" s="606"/>
      <c r="G4" s="606"/>
      <c r="H4" s="608"/>
      <c r="I4" s="606"/>
      <c r="J4" s="608"/>
      <c r="K4" s="606"/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/>
      <c r="B5" s="372"/>
      <c r="C5" s="452"/>
      <c r="D5" s="427"/>
      <c r="E5" s="427"/>
      <c r="F5" s="427"/>
      <c r="G5" s="427"/>
      <c r="H5" s="428"/>
      <c r="I5" s="427"/>
      <c r="J5" s="428"/>
      <c r="K5" s="427"/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/>
      <c r="B6" s="372"/>
      <c r="C6" s="452"/>
      <c r="D6" s="427"/>
      <c r="E6" s="427"/>
      <c r="F6" s="427"/>
      <c r="G6" s="427"/>
      <c r="H6" s="428"/>
      <c r="I6" s="427"/>
      <c r="J6" s="428"/>
      <c r="K6" s="427"/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/>
      <c r="B7" s="372"/>
      <c r="C7" s="452"/>
      <c r="D7" s="427"/>
      <c r="E7" s="427"/>
      <c r="F7" s="427"/>
      <c r="G7" s="427"/>
      <c r="H7" s="428"/>
      <c r="I7" s="427"/>
      <c r="J7" s="428"/>
      <c r="K7" s="427"/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/>
      <c r="B8" s="372"/>
      <c r="C8" s="452"/>
      <c r="D8" s="427"/>
      <c r="E8" s="427"/>
      <c r="F8" s="427"/>
      <c r="G8" s="427"/>
      <c r="H8" s="428"/>
      <c r="I8" s="427"/>
      <c r="J8" s="428"/>
      <c r="K8" s="427"/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/>
      <c r="B9" s="372"/>
      <c r="C9" s="452"/>
      <c r="D9" s="427"/>
      <c r="E9" s="427"/>
      <c r="F9" s="427"/>
      <c r="G9" s="427"/>
      <c r="H9" s="428"/>
      <c r="I9" s="427"/>
      <c r="J9" s="428"/>
      <c r="K9" s="427"/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/>
      <c r="B10" s="372"/>
      <c r="C10" s="452"/>
      <c r="D10" s="427"/>
      <c r="E10" s="427"/>
      <c r="F10" s="427"/>
      <c r="G10" s="427"/>
      <c r="H10" s="428"/>
      <c r="I10" s="427"/>
      <c r="J10" s="428"/>
      <c r="K10" s="427"/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/>
      <c r="B11" s="372"/>
      <c r="C11" s="452"/>
      <c r="D11" s="427"/>
      <c r="E11" s="427"/>
      <c r="F11" s="427"/>
      <c r="G11" s="427"/>
      <c r="H11" s="428"/>
      <c r="I11" s="427"/>
      <c r="J11" s="428"/>
      <c r="K11" s="427"/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/>
      <c r="B12" s="372"/>
      <c r="C12" s="452"/>
      <c r="D12" s="427"/>
      <c r="E12" s="427"/>
      <c r="F12" s="427"/>
      <c r="G12" s="427"/>
      <c r="H12" s="428"/>
      <c r="I12" s="427"/>
      <c r="J12" s="428"/>
      <c r="K12" s="427"/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3"/>
      <c r="AI3615" s="642"/>
      <c r="AJ3615" s="642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3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5"/>
  <sheetViews>
    <sheetView zoomScale="55" zoomScaleNormal="55" workbookViewId="0">
      <selection activeCell="A2" activeCellId="1" sqref="A1:XFD1 A2:XFD2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0" t="s">
        <v>235</v>
      </c>
      <c r="C2" s="452" t="s">
        <v>246</v>
      </c>
      <c r="D2" s="427" t="s">
        <v>207</v>
      </c>
      <c r="E2" s="427">
        <v>6416674000</v>
      </c>
      <c r="F2" s="427" t="s">
        <v>247</v>
      </c>
      <c r="G2" s="427">
        <v>26129188</v>
      </c>
      <c r="H2" s="428" t="s">
        <v>42</v>
      </c>
      <c r="I2" s="427">
        <v>1</v>
      </c>
      <c r="J2" s="428">
        <v>40</v>
      </c>
      <c r="K2" s="427" t="s">
        <v>245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1" t="s">
        <v>202</v>
      </c>
      <c r="C3" s="452" t="s">
        <v>246</v>
      </c>
      <c r="D3" s="427" t="s">
        <v>207</v>
      </c>
      <c r="E3" s="427">
        <v>25153641</v>
      </c>
      <c r="F3" s="427" t="s">
        <v>248</v>
      </c>
      <c r="G3" s="427" t="s">
        <v>249</v>
      </c>
      <c r="H3" s="428" t="s">
        <v>42</v>
      </c>
      <c r="I3" s="427">
        <v>1</v>
      </c>
      <c r="J3" s="428">
        <v>40</v>
      </c>
      <c r="K3" s="427" t="s">
        <v>250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>
        <v>3</v>
      </c>
      <c r="B4" s="611" t="s">
        <v>202</v>
      </c>
      <c r="C4" s="452" t="s">
        <v>246</v>
      </c>
      <c r="D4" s="427" t="s">
        <v>207</v>
      </c>
      <c r="E4" s="427">
        <v>25153641</v>
      </c>
      <c r="F4" s="427" t="s">
        <v>251</v>
      </c>
      <c r="G4" s="427" t="s">
        <v>252</v>
      </c>
      <c r="H4" s="428" t="s">
        <v>42</v>
      </c>
      <c r="I4" s="427">
        <v>1</v>
      </c>
      <c r="J4" s="428">
        <v>40</v>
      </c>
      <c r="K4" s="427" t="s">
        <v>250</v>
      </c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>
        <v>4</v>
      </c>
      <c r="B5" s="611" t="s">
        <v>202</v>
      </c>
      <c r="C5" s="452" t="s">
        <v>246</v>
      </c>
      <c r="D5" s="427" t="s">
        <v>207</v>
      </c>
      <c r="E5" s="427">
        <v>6417051110</v>
      </c>
      <c r="F5" s="427" t="s">
        <v>253</v>
      </c>
      <c r="G5" s="427">
        <v>29842399</v>
      </c>
      <c r="H5" s="428" t="s">
        <v>42</v>
      </c>
      <c r="I5" s="427">
        <v>1</v>
      </c>
      <c r="J5" s="428">
        <v>40</v>
      </c>
      <c r="K5" s="427" t="s">
        <v>254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>
        <v>5</v>
      </c>
      <c r="B6" s="611" t="s">
        <v>202</v>
      </c>
      <c r="C6" s="452" t="s">
        <v>246</v>
      </c>
      <c r="D6" s="427" t="s">
        <v>207</v>
      </c>
      <c r="E6" s="427">
        <v>6416674420</v>
      </c>
      <c r="F6" s="427" t="s">
        <v>255</v>
      </c>
      <c r="G6" s="427">
        <v>26129164</v>
      </c>
      <c r="H6" s="428" t="s">
        <v>42</v>
      </c>
      <c r="I6" s="427">
        <v>1</v>
      </c>
      <c r="J6" s="428">
        <v>40</v>
      </c>
      <c r="K6" s="427" t="s">
        <v>245</v>
      </c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>
        <v>6</v>
      </c>
      <c r="B7" s="611" t="s">
        <v>202</v>
      </c>
      <c r="C7" s="452" t="s">
        <v>246</v>
      </c>
      <c r="D7" s="427" t="s">
        <v>207</v>
      </c>
      <c r="E7" s="427">
        <v>6417000410</v>
      </c>
      <c r="F7" s="427" t="s">
        <v>256</v>
      </c>
      <c r="G7" s="427">
        <v>26129162</v>
      </c>
      <c r="H7" s="428" t="s">
        <v>42</v>
      </c>
      <c r="I7" s="427">
        <v>1</v>
      </c>
      <c r="J7" s="428">
        <v>40</v>
      </c>
      <c r="K7" s="427" t="s">
        <v>245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>
        <v>7</v>
      </c>
      <c r="B8" s="611" t="s">
        <v>202</v>
      </c>
      <c r="C8" s="452" t="s">
        <v>246</v>
      </c>
      <c r="D8" s="427" t="s">
        <v>207</v>
      </c>
      <c r="E8" s="427">
        <v>6417145170</v>
      </c>
      <c r="F8" s="427" t="s">
        <v>257</v>
      </c>
      <c r="G8" s="427" t="s">
        <v>258</v>
      </c>
      <c r="H8" s="428" t="s">
        <v>42</v>
      </c>
      <c r="I8" s="427">
        <v>1</v>
      </c>
      <c r="J8" s="428">
        <v>40</v>
      </c>
      <c r="K8" s="427" t="s">
        <v>245</v>
      </c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>
        <v>8</v>
      </c>
      <c r="B9" s="612" t="s">
        <v>211</v>
      </c>
      <c r="C9" s="452" t="s">
        <v>246</v>
      </c>
      <c r="D9" s="427" t="s">
        <v>207</v>
      </c>
      <c r="E9" s="427" t="s">
        <v>259</v>
      </c>
      <c r="F9" s="427" t="s">
        <v>260</v>
      </c>
      <c r="G9" s="427" t="s">
        <v>261</v>
      </c>
      <c r="H9" s="428" t="s">
        <v>42</v>
      </c>
      <c r="I9" s="427">
        <v>1</v>
      </c>
      <c r="J9" s="428">
        <v>40</v>
      </c>
      <c r="K9" s="427" t="s">
        <v>262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>
        <v>9</v>
      </c>
      <c r="B10" s="612" t="s">
        <v>211</v>
      </c>
      <c r="C10" s="452" t="s">
        <v>246</v>
      </c>
      <c r="D10" s="427" t="s">
        <v>207</v>
      </c>
      <c r="E10" s="427">
        <v>6416674420</v>
      </c>
      <c r="F10" s="427" t="s">
        <v>255</v>
      </c>
      <c r="G10" s="427">
        <v>26129164</v>
      </c>
      <c r="H10" s="428" t="s">
        <v>42</v>
      </c>
      <c r="I10" s="427">
        <v>1</v>
      </c>
      <c r="J10" s="428">
        <v>40</v>
      </c>
      <c r="K10" s="427" t="s">
        <v>245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>
        <v>10</v>
      </c>
      <c r="B11" s="612" t="s">
        <v>211</v>
      </c>
      <c r="C11" s="452" t="s">
        <v>246</v>
      </c>
      <c r="D11" s="427" t="s">
        <v>207</v>
      </c>
      <c r="E11" s="427">
        <v>6417000410</v>
      </c>
      <c r="F11" s="427" t="s">
        <v>256</v>
      </c>
      <c r="G11" s="427">
        <v>26129162</v>
      </c>
      <c r="H11" s="428" t="s">
        <v>42</v>
      </c>
      <c r="I11" s="427">
        <v>1</v>
      </c>
      <c r="J11" s="428">
        <v>40</v>
      </c>
      <c r="K11" s="427" t="s">
        <v>245</v>
      </c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>
        <v>11</v>
      </c>
      <c r="B12" s="618" t="s">
        <v>211</v>
      </c>
      <c r="C12" s="454" t="s">
        <v>246</v>
      </c>
      <c r="D12" s="429" t="s">
        <v>207</v>
      </c>
      <c r="E12" s="429">
        <v>2759534170</v>
      </c>
      <c r="F12" s="429" t="s">
        <v>263</v>
      </c>
      <c r="G12" s="429" t="s">
        <v>264</v>
      </c>
      <c r="H12" s="430" t="s">
        <v>42</v>
      </c>
      <c r="I12" s="429">
        <v>1</v>
      </c>
      <c r="J12" s="430">
        <v>40</v>
      </c>
      <c r="K12" s="429" t="s">
        <v>205</v>
      </c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3">
        <v>12</v>
      </c>
      <c r="B13" s="612" t="s">
        <v>211</v>
      </c>
      <c r="C13" s="427" t="s">
        <v>246</v>
      </c>
      <c r="D13" s="427" t="s">
        <v>207</v>
      </c>
      <c r="E13" s="427">
        <v>6416674420</v>
      </c>
      <c r="F13" s="427" t="s">
        <v>255</v>
      </c>
      <c r="G13" s="427">
        <v>26129164</v>
      </c>
      <c r="H13" s="428" t="s">
        <v>42</v>
      </c>
      <c r="I13" s="427">
        <v>1</v>
      </c>
      <c r="J13" s="428">
        <v>40</v>
      </c>
      <c r="K13" s="427" t="s">
        <v>245</v>
      </c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3">
        <v>13</v>
      </c>
      <c r="B14" s="618" t="s">
        <v>211</v>
      </c>
      <c r="C14" s="429" t="s">
        <v>246</v>
      </c>
      <c r="D14" s="429" t="s">
        <v>207</v>
      </c>
      <c r="E14" s="429">
        <v>2759534170</v>
      </c>
      <c r="F14" s="429" t="s">
        <v>263</v>
      </c>
      <c r="G14" s="429" t="s">
        <v>264</v>
      </c>
      <c r="H14" s="430" t="s">
        <v>42</v>
      </c>
      <c r="I14" s="429">
        <v>1</v>
      </c>
      <c r="J14" s="430">
        <v>40</v>
      </c>
      <c r="K14" s="429" t="s">
        <v>205</v>
      </c>
      <c r="L14" s="426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3">
        <v>14</v>
      </c>
      <c r="B15" s="624" t="s">
        <v>223</v>
      </c>
      <c r="C15" s="427" t="s">
        <v>246</v>
      </c>
      <c r="D15" s="427" t="s">
        <v>207</v>
      </c>
      <c r="E15" s="427" t="s">
        <v>265</v>
      </c>
      <c r="F15" s="427" t="s">
        <v>266</v>
      </c>
      <c r="G15" s="427" t="s">
        <v>267</v>
      </c>
      <c r="H15" s="428" t="s">
        <v>35</v>
      </c>
      <c r="I15" s="427">
        <v>1</v>
      </c>
      <c r="J15" s="428">
        <v>40</v>
      </c>
      <c r="K15" s="558"/>
      <c r="L15" s="427" t="s">
        <v>268</v>
      </c>
      <c r="M15" s="62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3">
        <v>15</v>
      </c>
      <c r="B16" s="624" t="s">
        <v>223</v>
      </c>
      <c r="C16" s="427" t="s">
        <v>246</v>
      </c>
      <c r="D16" s="427" t="s">
        <v>207</v>
      </c>
      <c r="E16" s="427" t="s">
        <v>259</v>
      </c>
      <c r="F16" s="427" t="s">
        <v>260</v>
      </c>
      <c r="G16" s="427" t="s">
        <v>261</v>
      </c>
      <c r="H16" s="428" t="s">
        <v>42</v>
      </c>
      <c r="I16" s="427">
        <v>1</v>
      </c>
      <c r="J16" s="428">
        <v>40</v>
      </c>
      <c r="K16" s="427" t="s">
        <v>262</v>
      </c>
      <c r="L16" s="558"/>
      <c r="M16" s="62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3">
        <v>16</v>
      </c>
      <c r="B17" s="624" t="s">
        <v>223</v>
      </c>
      <c r="C17" s="427" t="s">
        <v>246</v>
      </c>
      <c r="D17" s="427" t="s">
        <v>207</v>
      </c>
      <c r="E17" s="427">
        <v>6417051110</v>
      </c>
      <c r="F17" s="427" t="s">
        <v>253</v>
      </c>
      <c r="G17" s="427">
        <v>29842399</v>
      </c>
      <c r="H17" s="428" t="s">
        <v>42</v>
      </c>
      <c r="I17" s="427">
        <v>1</v>
      </c>
      <c r="J17" s="428">
        <v>40</v>
      </c>
      <c r="K17" s="427" t="s">
        <v>254</v>
      </c>
      <c r="L17" s="558"/>
      <c r="M17" s="62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>
        <v>1</v>
      </c>
      <c r="B18" s="609" t="s">
        <v>206</v>
      </c>
      <c r="C18" s="605" t="s">
        <v>246</v>
      </c>
      <c r="D18" s="606" t="s">
        <v>207</v>
      </c>
      <c r="E18" s="607">
        <v>6417145170</v>
      </c>
      <c r="F18" s="606" t="s">
        <v>257</v>
      </c>
      <c r="G18" s="606">
        <v>26129169</v>
      </c>
      <c r="H18" s="608" t="s">
        <v>42</v>
      </c>
      <c r="I18" s="606">
        <v>1</v>
      </c>
      <c r="J18" s="608">
        <v>40</v>
      </c>
      <c r="K18" s="606" t="s">
        <v>575</v>
      </c>
      <c r="L18" s="431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>
        <v>2</v>
      </c>
      <c r="B19" s="587" t="s">
        <v>206</v>
      </c>
      <c r="C19" s="454" t="s">
        <v>246</v>
      </c>
      <c r="D19" s="429" t="s">
        <v>207</v>
      </c>
      <c r="E19" s="439">
        <v>6416674420</v>
      </c>
      <c r="F19" s="429" t="s">
        <v>255</v>
      </c>
      <c r="G19" s="429">
        <v>26129164</v>
      </c>
      <c r="H19" s="430" t="s">
        <v>42</v>
      </c>
      <c r="I19" s="429">
        <v>1</v>
      </c>
      <c r="J19" s="430">
        <v>40</v>
      </c>
      <c r="K19" s="429" t="s">
        <v>575</v>
      </c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3"/>
      <c r="AI3615" s="642"/>
      <c r="AJ3615" s="642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4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6"/>
  <sheetViews>
    <sheetView tabSelected="1" topLeftCell="A113" zoomScale="55" zoomScaleNormal="55" workbookViewId="0">
      <selection activeCell="K129" sqref="K129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6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2">
        <v>1</v>
      </c>
      <c r="B2" s="432">
        <v>45782</v>
      </c>
      <c r="C2" s="452" t="s">
        <v>269</v>
      </c>
      <c r="D2" s="427" t="s">
        <v>207</v>
      </c>
      <c r="E2" s="438">
        <v>253224444</v>
      </c>
      <c r="F2" s="427" t="s">
        <v>270</v>
      </c>
      <c r="G2" s="427" t="s">
        <v>270</v>
      </c>
      <c r="H2" s="428" t="s">
        <v>42</v>
      </c>
      <c r="I2" s="427">
        <v>1</v>
      </c>
      <c r="J2" s="428">
        <v>40</v>
      </c>
      <c r="K2" s="427" t="s">
        <v>271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2">
        <v>2</v>
      </c>
      <c r="B3" s="432">
        <v>45782</v>
      </c>
      <c r="C3" s="452" t="s">
        <v>269</v>
      </c>
      <c r="D3" s="427" t="s">
        <v>207</v>
      </c>
      <c r="E3" s="438" t="s">
        <v>272</v>
      </c>
      <c r="F3" s="427" t="s">
        <v>273</v>
      </c>
      <c r="G3" s="427" t="s">
        <v>273</v>
      </c>
      <c r="H3" s="428" t="s">
        <v>42</v>
      </c>
      <c r="I3" s="427">
        <v>1</v>
      </c>
      <c r="J3" s="428">
        <v>40</v>
      </c>
      <c r="K3" s="427" t="s">
        <v>274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2">
        <v>3</v>
      </c>
      <c r="B4" s="432">
        <v>45782</v>
      </c>
      <c r="C4" s="452" t="s">
        <v>269</v>
      </c>
      <c r="D4" s="427" t="s">
        <v>207</v>
      </c>
      <c r="E4" s="438" t="s">
        <v>275</v>
      </c>
      <c r="F4" s="427" t="s">
        <v>276</v>
      </c>
      <c r="G4" s="427" t="s">
        <v>276</v>
      </c>
      <c r="H4" s="428" t="s">
        <v>42</v>
      </c>
      <c r="I4" s="427">
        <v>1</v>
      </c>
      <c r="J4" s="428">
        <v>40</v>
      </c>
      <c r="K4" s="427" t="s">
        <v>277</v>
      </c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2">
        <v>4</v>
      </c>
      <c r="B5" s="432">
        <v>45782</v>
      </c>
      <c r="C5" s="452" t="s">
        <v>269</v>
      </c>
      <c r="D5" s="427" t="s">
        <v>207</v>
      </c>
      <c r="E5" s="438">
        <v>253247761</v>
      </c>
      <c r="F5" s="427" t="s">
        <v>278</v>
      </c>
      <c r="G5" s="427" t="s">
        <v>278</v>
      </c>
      <c r="H5" s="428" t="s">
        <v>42</v>
      </c>
      <c r="I5" s="427">
        <v>1</v>
      </c>
      <c r="J5" s="428">
        <v>40</v>
      </c>
      <c r="K5" s="427" t="s">
        <v>279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2">
        <v>5</v>
      </c>
      <c r="B6" s="432">
        <v>45782</v>
      </c>
      <c r="C6" s="452" t="s">
        <v>269</v>
      </c>
      <c r="D6" s="427" t="s">
        <v>207</v>
      </c>
      <c r="E6" s="438" t="s">
        <v>280</v>
      </c>
      <c r="F6" s="427" t="s">
        <v>281</v>
      </c>
      <c r="G6" s="427" t="s">
        <v>281</v>
      </c>
      <c r="H6" s="428" t="s">
        <v>42</v>
      </c>
      <c r="I6" s="427">
        <v>1</v>
      </c>
      <c r="J6" s="428">
        <v>40</v>
      </c>
      <c r="K6" s="427" t="s">
        <v>282</v>
      </c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2">
        <v>6</v>
      </c>
      <c r="B7" s="432">
        <v>45782</v>
      </c>
      <c r="C7" s="452" t="s">
        <v>269</v>
      </c>
      <c r="D7" s="427" t="s">
        <v>207</v>
      </c>
      <c r="E7" s="438" t="s">
        <v>283</v>
      </c>
      <c r="F7" s="427" t="s">
        <v>284</v>
      </c>
      <c r="G7" s="427" t="s">
        <v>284</v>
      </c>
      <c r="H7" s="428" t="s">
        <v>42</v>
      </c>
      <c r="I7" s="427">
        <v>1</v>
      </c>
      <c r="J7" s="428">
        <v>40</v>
      </c>
      <c r="K7" s="427" t="s">
        <v>282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2">
        <v>7</v>
      </c>
      <c r="B8" s="432">
        <v>45782</v>
      </c>
      <c r="C8" s="452" t="s">
        <v>269</v>
      </c>
      <c r="D8" s="427" t="s">
        <v>207</v>
      </c>
      <c r="E8" s="438" t="s">
        <v>285</v>
      </c>
      <c r="F8" s="427" t="s">
        <v>286</v>
      </c>
      <c r="G8" s="427" t="s">
        <v>286</v>
      </c>
      <c r="H8" s="428" t="s">
        <v>42</v>
      </c>
      <c r="I8" s="427">
        <v>1</v>
      </c>
      <c r="J8" s="428">
        <v>40</v>
      </c>
      <c r="K8" s="427" t="s">
        <v>245</v>
      </c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2">
        <v>8</v>
      </c>
      <c r="B9" s="432">
        <v>45782</v>
      </c>
      <c r="C9" s="452" t="s">
        <v>269</v>
      </c>
      <c r="D9" s="427" t="s">
        <v>207</v>
      </c>
      <c r="E9" s="438" t="s">
        <v>285</v>
      </c>
      <c r="F9" s="427" t="s">
        <v>287</v>
      </c>
      <c r="G9" s="427" t="s">
        <v>287</v>
      </c>
      <c r="H9" s="428" t="s">
        <v>42</v>
      </c>
      <c r="I9" s="427">
        <v>1</v>
      </c>
      <c r="J9" s="428">
        <v>40</v>
      </c>
      <c r="K9" s="427" t="s">
        <v>245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2">
        <v>9</v>
      </c>
      <c r="B10" s="432">
        <v>45782</v>
      </c>
      <c r="C10" s="452" t="s">
        <v>269</v>
      </c>
      <c r="D10" s="427" t="s">
        <v>207</v>
      </c>
      <c r="E10" s="439">
        <v>36423548</v>
      </c>
      <c r="F10" s="429" t="s">
        <v>288</v>
      </c>
      <c r="G10" s="429" t="s">
        <v>288</v>
      </c>
      <c r="H10" s="430" t="s">
        <v>42</v>
      </c>
      <c r="I10" s="429">
        <v>1</v>
      </c>
      <c r="J10" s="430">
        <v>40</v>
      </c>
      <c r="K10" s="429" t="s">
        <v>279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2">
        <v>10</v>
      </c>
      <c r="B11" s="432">
        <v>45782</v>
      </c>
      <c r="C11" s="452" t="s">
        <v>269</v>
      </c>
      <c r="D11" s="453" t="s">
        <v>207</v>
      </c>
      <c r="E11" s="438" t="s">
        <v>289</v>
      </c>
      <c r="F11" s="427" t="s">
        <v>290</v>
      </c>
      <c r="G11" s="427" t="s">
        <v>291</v>
      </c>
      <c r="H11" s="428" t="s">
        <v>42</v>
      </c>
      <c r="I11" s="427">
        <v>1</v>
      </c>
      <c r="J11" s="428">
        <v>40</v>
      </c>
      <c r="K11" s="427" t="s">
        <v>292</v>
      </c>
      <c r="L11" s="374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2">
        <v>11</v>
      </c>
      <c r="B12" s="433">
        <v>45782</v>
      </c>
      <c r="C12" s="454" t="s">
        <v>269</v>
      </c>
      <c r="D12" s="455" t="s">
        <v>207</v>
      </c>
      <c r="E12" s="439" t="s">
        <v>293</v>
      </c>
      <c r="F12" s="429" t="s">
        <v>294</v>
      </c>
      <c r="G12" s="429" t="s">
        <v>295</v>
      </c>
      <c r="H12" s="430" t="s">
        <v>42</v>
      </c>
      <c r="I12" s="429">
        <v>1</v>
      </c>
      <c r="J12" s="430">
        <v>40</v>
      </c>
      <c r="K12" s="429" t="s">
        <v>292</v>
      </c>
      <c r="L12" s="374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>
        <v>12</v>
      </c>
      <c r="B13" s="434">
        <v>45813</v>
      </c>
      <c r="C13" s="452" t="s">
        <v>269</v>
      </c>
      <c r="D13" s="427" t="s">
        <v>207</v>
      </c>
      <c r="E13" s="438" t="s">
        <v>289</v>
      </c>
      <c r="F13" s="427" t="s">
        <v>296</v>
      </c>
      <c r="G13" s="427" t="s">
        <v>297</v>
      </c>
      <c r="H13" s="428" t="s">
        <v>42</v>
      </c>
      <c r="I13" s="427">
        <v>1</v>
      </c>
      <c r="J13" s="428">
        <v>40</v>
      </c>
      <c r="K13" s="427" t="s">
        <v>292</v>
      </c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>
        <v>13</v>
      </c>
      <c r="B14" s="434">
        <v>45813</v>
      </c>
      <c r="C14" s="452" t="s">
        <v>269</v>
      </c>
      <c r="D14" s="427" t="s">
        <v>207</v>
      </c>
      <c r="E14" s="438" t="s">
        <v>289</v>
      </c>
      <c r="F14" s="427" t="s">
        <v>298</v>
      </c>
      <c r="G14" s="427" t="s">
        <v>299</v>
      </c>
      <c r="H14" s="428" t="s">
        <v>42</v>
      </c>
      <c r="I14" s="427">
        <v>1</v>
      </c>
      <c r="J14" s="428">
        <v>40</v>
      </c>
      <c r="K14" s="427" t="s">
        <v>292</v>
      </c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>
        <v>14</v>
      </c>
      <c r="B15" s="434">
        <v>45813</v>
      </c>
      <c r="C15" s="452" t="s">
        <v>269</v>
      </c>
      <c r="D15" s="427" t="s">
        <v>207</v>
      </c>
      <c r="E15" s="438" t="s">
        <v>289</v>
      </c>
      <c r="F15" s="427" t="s">
        <v>300</v>
      </c>
      <c r="G15" s="427" t="s">
        <v>301</v>
      </c>
      <c r="H15" s="428" t="s">
        <v>42</v>
      </c>
      <c r="I15" s="427">
        <v>1</v>
      </c>
      <c r="J15" s="428">
        <v>40</v>
      </c>
      <c r="K15" s="427" t="s">
        <v>292</v>
      </c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>
        <v>15</v>
      </c>
      <c r="B16" s="434">
        <v>45813</v>
      </c>
      <c r="C16" s="452" t="s">
        <v>269</v>
      </c>
      <c r="D16" s="427" t="s">
        <v>207</v>
      </c>
      <c r="E16" s="438" t="s">
        <v>302</v>
      </c>
      <c r="F16" s="427" t="s">
        <v>303</v>
      </c>
      <c r="G16" s="427" t="s">
        <v>304</v>
      </c>
      <c r="H16" s="428" t="s">
        <v>42</v>
      </c>
      <c r="I16" s="427">
        <v>1</v>
      </c>
      <c r="J16" s="428">
        <v>40</v>
      </c>
      <c r="K16" s="427" t="s">
        <v>205</v>
      </c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>
        <v>16</v>
      </c>
      <c r="B17" s="434">
        <v>45813</v>
      </c>
      <c r="C17" s="452" t="s">
        <v>269</v>
      </c>
      <c r="D17" s="427" t="s">
        <v>207</v>
      </c>
      <c r="E17" s="438" t="s">
        <v>305</v>
      </c>
      <c r="F17" s="427" t="s">
        <v>306</v>
      </c>
      <c r="G17" s="427" t="s">
        <v>307</v>
      </c>
      <c r="H17" s="428" t="s">
        <v>42</v>
      </c>
      <c r="I17" s="427">
        <v>1</v>
      </c>
      <c r="J17" s="428">
        <v>40</v>
      </c>
      <c r="K17" s="427" t="s">
        <v>308</v>
      </c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>
        <v>17</v>
      </c>
      <c r="B18" s="434">
        <v>45813</v>
      </c>
      <c r="C18" s="452" t="s">
        <v>269</v>
      </c>
      <c r="D18" s="427" t="s">
        <v>207</v>
      </c>
      <c r="E18" s="438" t="s">
        <v>289</v>
      </c>
      <c r="F18" s="427" t="s">
        <v>309</v>
      </c>
      <c r="G18" s="427" t="s">
        <v>310</v>
      </c>
      <c r="H18" s="428" t="s">
        <v>42</v>
      </c>
      <c r="I18" s="427">
        <v>1</v>
      </c>
      <c r="J18" s="428">
        <v>40</v>
      </c>
      <c r="K18" s="427" t="s">
        <v>311</v>
      </c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>
        <v>18</v>
      </c>
      <c r="B19" s="435">
        <v>45813</v>
      </c>
      <c r="C19" s="454" t="s">
        <v>269</v>
      </c>
      <c r="D19" s="429" t="s">
        <v>207</v>
      </c>
      <c r="E19" s="439">
        <v>235500672233</v>
      </c>
      <c r="F19" s="429" t="s">
        <v>312</v>
      </c>
      <c r="G19" s="429" t="s">
        <v>313</v>
      </c>
      <c r="H19" s="430" t="s">
        <v>42</v>
      </c>
      <c r="I19" s="429">
        <v>1</v>
      </c>
      <c r="J19" s="430">
        <v>40</v>
      </c>
      <c r="K19" s="429" t="s">
        <v>245</v>
      </c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>
        <v>19</v>
      </c>
      <c r="B20" s="449">
        <v>45843</v>
      </c>
      <c r="C20" s="452" t="s">
        <v>269</v>
      </c>
      <c r="D20" s="427" t="s">
        <v>207</v>
      </c>
      <c r="E20" s="438">
        <v>235500672225</v>
      </c>
      <c r="F20" s="427" t="s">
        <v>314</v>
      </c>
      <c r="G20" s="427" t="s">
        <v>315</v>
      </c>
      <c r="H20" s="428" t="s">
        <v>42</v>
      </c>
      <c r="I20" s="427">
        <v>1</v>
      </c>
      <c r="J20" s="428">
        <v>40</v>
      </c>
      <c r="K20" s="427" t="s">
        <v>245</v>
      </c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>
        <v>20</v>
      </c>
      <c r="B21" s="449">
        <v>45843</v>
      </c>
      <c r="C21" s="452" t="s">
        <v>269</v>
      </c>
      <c r="D21" s="427" t="s">
        <v>207</v>
      </c>
      <c r="E21" s="438">
        <v>21299407</v>
      </c>
      <c r="F21" s="427" t="s">
        <v>316</v>
      </c>
      <c r="G21" s="427" t="s">
        <v>317</v>
      </c>
      <c r="H21" s="428" t="s">
        <v>42</v>
      </c>
      <c r="I21" s="427">
        <v>1</v>
      </c>
      <c r="J21" s="428">
        <v>40</v>
      </c>
      <c r="K21" s="427" t="s">
        <v>205</v>
      </c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>
        <v>21</v>
      </c>
      <c r="B22" s="449">
        <v>45843</v>
      </c>
      <c r="C22" s="452" t="s">
        <v>269</v>
      </c>
      <c r="D22" s="427" t="s">
        <v>207</v>
      </c>
      <c r="E22" s="438">
        <v>235500677176</v>
      </c>
      <c r="F22" s="427" t="s">
        <v>318</v>
      </c>
      <c r="G22" s="427" t="s">
        <v>319</v>
      </c>
      <c r="H22" s="428" t="s">
        <v>42</v>
      </c>
      <c r="I22" s="427">
        <v>1</v>
      </c>
      <c r="J22" s="428">
        <v>40</v>
      </c>
      <c r="K22" s="427" t="s">
        <v>245</v>
      </c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>
        <v>22</v>
      </c>
      <c r="B23" s="449">
        <v>45843</v>
      </c>
      <c r="C23" s="452" t="s">
        <v>269</v>
      </c>
      <c r="D23" s="427" t="s">
        <v>207</v>
      </c>
      <c r="E23" s="438">
        <v>235500663943</v>
      </c>
      <c r="F23" s="427" t="s">
        <v>320</v>
      </c>
      <c r="G23" s="427" t="s">
        <v>321</v>
      </c>
      <c r="H23" s="428" t="s">
        <v>42</v>
      </c>
      <c r="I23" s="427">
        <v>1</v>
      </c>
      <c r="J23" s="428">
        <v>40</v>
      </c>
      <c r="K23" s="427" t="s">
        <v>245</v>
      </c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>
        <v>23</v>
      </c>
      <c r="B24" s="449">
        <v>45843</v>
      </c>
      <c r="C24" s="452" t="s">
        <v>269</v>
      </c>
      <c r="D24" s="427" t="s">
        <v>207</v>
      </c>
      <c r="E24" s="438">
        <v>235500663935</v>
      </c>
      <c r="F24" s="427" t="s">
        <v>322</v>
      </c>
      <c r="G24" s="427" t="s">
        <v>323</v>
      </c>
      <c r="H24" s="428" t="s">
        <v>42</v>
      </c>
      <c r="I24" s="427">
        <v>1</v>
      </c>
      <c r="J24" s="428">
        <v>40</v>
      </c>
      <c r="K24" s="427" t="s">
        <v>245</v>
      </c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>
        <v>24</v>
      </c>
      <c r="B25" s="523">
        <v>45843</v>
      </c>
      <c r="C25" s="454" t="s">
        <v>269</v>
      </c>
      <c r="D25" s="429" t="s">
        <v>207</v>
      </c>
      <c r="E25" s="439">
        <v>235500658940</v>
      </c>
      <c r="F25" s="429" t="s">
        <v>324</v>
      </c>
      <c r="G25" s="429" t="s">
        <v>325</v>
      </c>
      <c r="H25" s="430" t="s">
        <v>42</v>
      </c>
      <c r="I25" s="429">
        <v>1</v>
      </c>
      <c r="J25" s="430">
        <v>40</v>
      </c>
      <c r="K25" s="429" t="s">
        <v>245</v>
      </c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>
        <v>25</v>
      </c>
      <c r="B26" s="524">
        <v>45874</v>
      </c>
      <c r="C26" s="452" t="s">
        <v>269</v>
      </c>
      <c r="D26" s="427" t="s">
        <v>207</v>
      </c>
      <c r="E26" s="438">
        <v>235500696507</v>
      </c>
      <c r="F26" s="427" t="s">
        <v>326</v>
      </c>
      <c r="G26" s="427" t="s">
        <v>327</v>
      </c>
      <c r="H26" s="428" t="s">
        <v>42</v>
      </c>
      <c r="I26" s="427">
        <v>1</v>
      </c>
      <c r="J26" s="428">
        <v>40</v>
      </c>
      <c r="K26" s="427" t="s">
        <v>328</v>
      </c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>
        <v>26</v>
      </c>
      <c r="B27" s="524">
        <v>45874</v>
      </c>
      <c r="C27" s="452" t="s">
        <v>269</v>
      </c>
      <c r="D27" s="427" t="s">
        <v>207</v>
      </c>
      <c r="E27" s="438">
        <v>90386177</v>
      </c>
      <c r="F27" s="427" t="s">
        <v>329</v>
      </c>
      <c r="G27" s="427" t="s">
        <v>330</v>
      </c>
      <c r="H27" s="428" t="s">
        <v>42</v>
      </c>
      <c r="I27" s="427">
        <v>1</v>
      </c>
      <c r="J27" s="428">
        <v>40</v>
      </c>
      <c r="K27" s="427" t="s">
        <v>331</v>
      </c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>
        <v>27</v>
      </c>
      <c r="B28" s="524">
        <v>45874</v>
      </c>
      <c r="C28" s="452" t="s">
        <v>269</v>
      </c>
      <c r="D28" s="427" t="s">
        <v>207</v>
      </c>
      <c r="E28" s="438" t="s">
        <v>332</v>
      </c>
      <c r="F28" s="427" t="s">
        <v>333</v>
      </c>
      <c r="G28" s="427" t="s">
        <v>334</v>
      </c>
      <c r="H28" s="428" t="s">
        <v>42</v>
      </c>
      <c r="I28" s="427">
        <v>1</v>
      </c>
      <c r="J28" s="428">
        <v>40</v>
      </c>
      <c r="K28" s="427" t="s">
        <v>222</v>
      </c>
      <c r="L28" s="417"/>
      <c r="M28" s="375"/>
      <c r="N28" s="383"/>
      <c r="O28" s="384"/>
      <c r="P28" s="411"/>
      <c r="Q28" s="416" t="s">
        <v>335</v>
      </c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>
        <v>28</v>
      </c>
      <c r="B29" s="524">
        <v>45874</v>
      </c>
      <c r="C29" s="452" t="s">
        <v>269</v>
      </c>
      <c r="D29" s="427" t="s">
        <v>207</v>
      </c>
      <c r="E29" s="438" t="s">
        <v>336</v>
      </c>
      <c r="F29" s="427" t="s">
        <v>337</v>
      </c>
      <c r="G29" s="427" t="s">
        <v>338</v>
      </c>
      <c r="H29" s="428" t="s">
        <v>42</v>
      </c>
      <c r="I29" s="427">
        <v>1</v>
      </c>
      <c r="J29" s="428">
        <v>40</v>
      </c>
      <c r="K29" s="427" t="s">
        <v>222</v>
      </c>
      <c r="L29" s="417"/>
      <c r="M29" s="375"/>
      <c r="N29" s="383"/>
      <c r="O29" s="384"/>
      <c r="P29" s="411"/>
      <c r="Q29" s="416" t="s">
        <v>335</v>
      </c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>
        <v>29</v>
      </c>
      <c r="B30" s="524">
        <v>45874</v>
      </c>
      <c r="C30" s="452" t="s">
        <v>269</v>
      </c>
      <c r="D30" s="427" t="s">
        <v>207</v>
      </c>
      <c r="E30" s="438" t="s">
        <v>339</v>
      </c>
      <c r="F30" s="427" t="s">
        <v>340</v>
      </c>
      <c r="G30" s="427" t="s">
        <v>341</v>
      </c>
      <c r="H30" s="428" t="s">
        <v>42</v>
      </c>
      <c r="I30" s="427">
        <v>1</v>
      </c>
      <c r="J30" s="428">
        <v>40</v>
      </c>
      <c r="K30" s="427" t="s">
        <v>222</v>
      </c>
      <c r="L30" s="417"/>
      <c r="M30" s="375"/>
      <c r="N30" s="383"/>
      <c r="O30" s="384"/>
      <c r="P30" s="411"/>
      <c r="Q30" s="416" t="s">
        <v>335</v>
      </c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>
        <v>30</v>
      </c>
      <c r="B31" s="524">
        <v>45874</v>
      </c>
      <c r="C31" s="452" t="s">
        <v>269</v>
      </c>
      <c r="D31" s="427" t="s">
        <v>207</v>
      </c>
      <c r="E31" s="438">
        <v>253515960</v>
      </c>
      <c r="F31" s="427" t="s">
        <v>342</v>
      </c>
      <c r="G31" s="427" t="s">
        <v>343</v>
      </c>
      <c r="H31" s="428" t="s">
        <v>42</v>
      </c>
      <c r="I31" s="427">
        <v>1</v>
      </c>
      <c r="J31" s="428">
        <v>40</v>
      </c>
      <c r="K31" s="427" t="s">
        <v>271</v>
      </c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>
        <v>31</v>
      </c>
      <c r="B32" s="524">
        <v>45874</v>
      </c>
      <c r="C32" s="452" t="s">
        <v>269</v>
      </c>
      <c r="D32" s="427" t="s">
        <v>207</v>
      </c>
      <c r="E32" s="438">
        <v>253528408</v>
      </c>
      <c r="F32" s="427" t="s">
        <v>344</v>
      </c>
      <c r="G32" s="427" t="s">
        <v>345</v>
      </c>
      <c r="H32" s="428" t="s">
        <v>42</v>
      </c>
      <c r="I32" s="427">
        <v>1</v>
      </c>
      <c r="J32" s="428">
        <v>40</v>
      </c>
      <c r="K32" s="427" t="s">
        <v>271</v>
      </c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>
        <v>32</v>
      </c>
      <c r="B33" s="524">
        <v>45874</v>
      </c>
      <c r="C33" s="452" t="s">
        <v>269</v>
      </c>
      <c r="D33" s="427" t="s">
        <v>207</v>
      </c>
      <c r="E33" s="438" t="s">
        <v>346</v>
      </c>
      <c r="F33" s="427" t="s">
        <v>347</v>
      </c>
      <c r="G33" s="427" t="s">
        <v>348</v>
      </c>
      <c r="H33" s="428" t="s">
        <v>42</v>
      </c>
      <c r="I33" s="427">
        <v>1</v>
      </c>
      <c r="J33" s="428">
        <v>40</v>
      </c>
      <c r="K33" s="427" t="s">
        <v>205</v>
      </c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>
        <v>33</v>
      </c>
      <c r="B34" s="530">
        <v>45874</v>
      </c>
      <c r="C34" s="452" t="s">
        <v>269</v>
      </c>
      <c r="D34" s="427" t="s">
        <v>207</v>
      </c>
      <c r="E34" s="439" t="s">
        <v>349</v>
      </c>
      <c r="F34" s="429" t="s">
        <v>350</v>
      </c>
      <c r="G34" s="429" t="s">
        <v>351</v>
      </c>
      <c r="H34" s="430" t="s">
        <v>42</v>
      </c>
      <c r="I34" s="429">
        <v>1</v>
      </c>
      <c r="J34" s="430">
        <v>40</v>
      </c>
      <c r="K34" s="429" t="s">
        <v>205</v>
      </c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>
        <v>34</v>
      </c>
      <c r="B35" s="531">
        <v>45905</v>
      </c>
      <c r="C35" s="529" t="s">
        <v>269</v>
      </c>
      <c r="D35" s="453" t="s">
        <v>207</v>
      </c>
      <c r="E35" s="528">
        <v>235500666403</v>
      </c>
      <c r="F35" s="427" t="s">
        <v>352</v>
      </c>
      <c r="G35" s="427" t="s">
        <v>353</v>
      </c>
      <c r="H35" s="428" t="s">
        <v>42</v>
      </c>
      <c r="I35" s="427">
        <v>1</v>
      </c>
      <c r="J35" s="428">
        <v>40</v>
      </c>
      <c r="K35" s="427" t="s">
        <v>328</v>
      </c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>
        <v>35</v>
      </c>
      <c r="B36" s="531">
        <v>45905</v>
      </c>
      <c r="C36" s="529" t="s">
        <v>269</v>
      </c>
      <c r="D36" s="453" t="s">
        <v>207</v>
      </c>
      <c r="E36" s="528">
        <v>235500666403</v>
      </c>
      <c r="F36" s="427" t="s">
        <v>354</v>
      </c>
      <c r="G36" s="427" t="s">
        <v>355</v>
      </c>
      <c r="H36" s="428" t="s">
        <v>42</v>
      </c>
      <c r="I36" s="427">
        <v>1</v>
      </c>
      <c r="J36" s="428">
        <v>40</v>
      </c>
      <c r="K36" s="427" t="s">
        <v>328</v>
      </c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>
        <v>36</v>
      </c>
      <c r="B37" s="531">
        <v>45905</v>
      </c>
      <c r="C37" s="529" t="s">
        <v>269</v>
      </c>
      <c r="D37" s="453" t="s">
        <v>207</v>
      </c>
      <c r="E37" s="528">
        <v>235500666390</v>
      </c>
      <c r="F37" s="427" t="s">
        <v>356</v>
      </c>
      <c r="G37" s="427" t="s">
        <v>357</v>
      </c>
      <c r="H37" s="428" t="s">
        <v>42</v>
      </c>
      <c r="I37" s="427">
        <v>1</v>
      </c>
      <c r="J37" s="428">
        <v>40</v>
      </c>
      <c r="K37" s="427" t="s">
        <v>328</v>
      </c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>
        <v>37</v>
      </c>
      <c r="B38" s="531">
        <v>45905</v>
      </c>
      <c r="C38" s="529" t="s">
        <v>269</v>
      </c>
      <c r="D38" s="453" t="s">
        <v>207</v>
      </c>
      <c r="E38" s="528">
        <v>235500666390</v>
      </c>
      <c r="F38" s="427" t="s">
        <v>358</v>
      </c>
      <c r="G38" s="427" t="s">
        <v>359</v>
      </c>
      <c r="H38" s="428" t="s">
        <v>42</v>
      </c>
      <c r="I38" s="427">
        <v>1</v>
      </c>
      <c r="J38" s="428">
        <v>40</v>
      </c>
      <c r="K38" s="427" t="s">
        <v>328</v>
      </c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>
        <v>38</v>
      </c>
      <c r="B39" s="531">
        <v>45905</v>
      </c>
      <c r="C39" s="529" t="s">
        <v>269</v>
      </c>
      <c r="D39" s="453" t="s">
        <v>207</v>
      </c>
      <c r="E39" s="528" t="s">
        <v>360</v>
      </c>
      <c r="F39" s="427" t="s">
        <v>361</v>
      </c>
      <c r="G39" s="427" t="s">
        <v>362</v>
      </c>
      <c r="H39" s="428" t="s">
        <v>42</v>
      </c>
      <c r="I39" s="427">
        <v>1</v>
      </c>
      <c r="J39" s="428">
        <v>40</v>
      </c>
      <c r="K39" s="427" t="s">
        <v>205</v>
      </c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>
        <v>39</v>
      </c>
      <c r="B40" s="545">
        <v>45905</v>
      </c>
      <c r="C40" s="546" t="s">
        <v>269</v>
      </c>
      <c r="D40" s="455" t="s">
        <v>207</v>
      </c>
      <c r="E40" s="547">
        <v>16788579</v>
      </c>
      <c r="F40" s="429" t="s">
        <v>363</v>
      </c>
      <c r="G40" s="429" t="s">
        <v>364</v>
      </c>
      <c r="H40" s="430" t="s">
        <v>42</v>
      </c>
      <c r="I40" s="429">
        <v>1</v>
      </c>
      <c r="J40" s="430">
        <v>40</v>
      </c>
      <c r="K40" s="429" t="s">
        <v>308</v>
      </c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>
        <v>40</v>
      </c>
      <c r="B41" s="557">
        <v>45935</v>
      </c>
      <c r="C41" s="452" t="s">
        <v>269</v>
      </c>
      <c r="D41" s="427" t="s">
        <v>207</v>
      </c>
      <c r="E41" s="564" t="s">
        <v>365</v>
      </c>
      <c r="F41" s="427" t="s">
        <v>333</v>
      </c>
      <c r="G41" s="427" t="s">
        <v>334</v>
      </c>
      <c r="H41" s="428" t="s">
        <v>42</v>
      </c>
      <c r="I41" s="427">
        <v>1</v>
      </c>
      <c r="J41" s="428">
        <v>40</v>
      </c>
      <c r="K41" s="427" t="s">
        <v>205</v>
      </c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>
        <v>41</v>
      </c>
      <c r="B42" s="557">
        <v>45935</v>
      </c>
      <c r="C42" s="452" t="s">
        <v>269</v>
      </c>
      <c r="D42" s="427" t="s">
        <v>207</v>
      </c>
      <c r="E42" s="564" t="s">
        <v>366</v>
      </c>
      <c r="F42" s="427" t="s">
        <v>367</v>
      </c>
      <c r="G42" s="427" t="s">
        <v>368</v>
      </c>
      <c r="H42" s="428" t="s">
        <v>42</v>
      </c>
      <c r="I42" s="427">
        <v>1</v>
      </c>
      <c r="J42" s="428">
        <v>40</v>
      </c>
      <c r="K42" s="427" t="s">
        <v>282</v>
      </c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>
        <v>42</v>
      </c>
      <c r="B43" s="557">
        <v>45935</v>
      </c>
      <c r="C43" s="452" t="s">
        <v>269</v>
      </c>
      <c r="D43" s="427" t="s">
        <v>207</v>
      </c>
      <c r="E43" s="564">
        <v>235500734794</v>
      </c>
      <c r="F43" s="427" t="s">
        <v>369</v>
      </c>
      <c r="G43" s="427" t="s">
        <v>370</v>
      </c>
      <c r="H43" s="428" t="s">
        <v>42</v>
      </c>
      <c r="I43" s="427">
        <v>1</v>
      </c>
      <c r="J43" s="428">
        <v>40</v>
      </c>
      <c r="K43" s="427" t="s">
        <v>328</v>
      </c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>
        <v>43</v>
      </c>
      <c r="B44" s="557">
        <v>45935</v>
      </c>
      <c r="C44" s="452" t="s">
        <v>269</v>
      </c>
      <c r="D44" s="427" t="s">
        <v>207</v>
      </c>
      <c r="E44" s="564">
        <v>235500734794</v>
      </c>
      <c r="F44" s="427" t="s">
        <v>371</v>
      </c>
      <c r="G44" s="427" t="s">
        <v>372</v>
      </c>
      <c r="H44" s="428" t="s">
        <v>42</v>
      </c>
      <c r="I44" s="427">
        <v>1</v>
      </c>
      <c r="J44" s="428">
        <v>40</v>
      </c>
      <c r="K44" s="427" t="s">
        <v>328</v>
      </c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>
        <v>44</v>
      </c>
      <c r="B45" s="557">
        <v>45935</v>
      </c>
      <c r="C45" s="452" t="s">
        <v>269</v>
      </c>
      <c r="D45" s="427" t="s">
        <v>207</v>
      </c>
      <c r="E45" s="564" t="s">
        <v>365</v>
      </c>
      <c r="F45" s="427" t="s">
        <v>340</v>
      </c>
      <c r="G45" s="427" t="s">
        <v>341</v>
      </c>
      <c r="H45" s="428" t="s">
        <v>42</v>
      </c>
      <c r="I45" s="427">
        <v>1</v>
      </c>
      <c r="J45" s="428">
        <v>40</v>
      </c>
      <c r="K45" s="427" t="s">
        <v>205</v>
      </c>
      <c r="L45" s="558"/>
      <c r="M45" s="559"/>
      <c r="N45" s="560"/>
      <c r="O45" s="561"/>
      <c r="P45" s="561"/>
      <c r="Q45" s="563" t="s">
        <v>373</v>
      </c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>
        <v>45</v>
      </c>
      <c r="B46" s="557">
        <v>45935</v>
      </c>
      <c r="C46" s="452" t="s">
        <v>269</v>
      </c>
      <c r="D46" s="427" t="s">
        <v>207</v>
      </c>
      <c r="E46" s="564" t="s">
        <v>374</v>
      </c>
      <c r="F46" s="427" t="s">
        <v>375</v>
      </c>
      <c r="G46" s="427" t="s">
        <v>376</v>
      </c>
      <c r="H46" s="428" t="s">
        <v>42</v>
      </c>
      <c r="I46" s="427">
        <v>1</v>
      </c>
      <c r="J46" s="428">
        <v>40</v>
      </c>
      <c r="K46" s="427" t="s">
        <v>222</v>
      </c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>
        <v>46</v>
      </c>
      <c r="B47" s="557">
        <v>45935</v>
      </c>
      <c r="C47" s="452" t="s">
        <v>269</v>
      </c>
      <c r="D47" s="427" t="s">
        <v>207</v>
      </c>
      <c r="E47" s="564">
        <v>253549429</v>
      </c>
      <c r="F47" s="427" t="s">
        <v>377</v>
      </c>
      <c r="G47" s="427" t="s">
        <v>378</v>
      </c>
      <c r="H47" s="428" t="s">
        <v>42</v>
      </c>
      <c r="I47" s="427">
        <v>1</v>
      </c>
      <c r="J47" s="428">
        <v>40</v>
      </c>
      <c r="K47" s="427" t="s">
        <v>205</v>
      </c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>
        <v>47</v>
      </c>
      <c r="B48" s="557">
        <v>45935</v>
      </c>
      <c r="C48" s="452" t="s">
        <v>269</v>
      </c>
      <c r="D48" s="427" t="s">
        <v>207</v>
      </c>
      <c r="E48" s="564" t="s">
        <v>365</v>
      </c>
      <c r="F48" s="427" t="s">
        <v>379</v>
      </c>
      <c r="G48" s="427" t="s">
        <v>380</v>
      </c>
      <c r="H48" s="428" t="s">
        <v>42</v>
      </c>
      <c r="I48" s="427">
        <v>1</v>
      </c>
      <c r="J48" s="428">
        <v>40</v>
      </c>
      <c r="K48" s="427" t="s">
        <v>245</v>
      </c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>
        <v>48</v>
      </c>
      <c r="B49" s="557">
        <v>45935</v>
      </c>
      <c r="C49" s="452" t="s">
        <v>269</v>
      </c>
      <c r="D49" s="427" t="s">
        <v>207</v>
      </c>
      <c r="E49" s="564" t="s">
        <v>365</v>
      </c>
      <c r="F49" s="427" t="s">
        <v>381</v>
      </c>
      <c r="G49" s="427" t="s">
        <v>382</v>
      </c>
      <c r="H49" s="428" t="s">
        <v>42</v>
      </c>
      <c r="I49" s="427">
        <v>1</v>
      </c>
      <c r="J49" s="428">
        <v>40</v>
      </c>
      <c r="K49" s="427" t="s">
        <v>222</v>
      </c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>
        <v>49</v>
      </c>
      <c r="B50" s="557">
        <v>45935</v>
      </c>
      <c r="C50" s="452" t="s">
        <v>269</v>
      </c>
      <c r="D50" s="427" t="s">
        <v>207</v>
      </c>
      <c r="E50" s="564" t="s">
        <v>365</v>
      </c>
      <c r="F50" s="427" t="s">
        <v>337</v>
      </c>
      <c r="G50" s="427" t="s">
        <v>338</v>
      </c>
      <c r="H50" s="428" t="s">
        <v>42</v>
      </c>
      <c r="I50" s="427">
        <v>1</v>
      </c>
      <c r="J50" s="428">
        <v>40</v>
      </c>
      <c r="K50" s="427" t="s">
        <v>205</v>
      </c>
      <c r="L50" s="558"/>
      <c r="M50" s="559"/>
      <c r="N50" s="560"/>
      <c r="O50" s="561"/>
      <c r="P50" s="561"/>
      <c r="Q50" s="563" t="s">
        <v>383</v>
      </c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>
        <v>50</v>
      </c>
      <c r="B51" s="565">
        <v>45935</v>
      </c>
      <c r="C51" s="454" t="s">
        <v>269</v>
      </c>
      <c r="D51" s="429" t="s">
        <v>207</v>
      </c>
      <c r="E51" s="566">
        <v>253528143</v>
      </c>
      <c r="F51" s="567" t="s">
        <v>384</v>
      </c>
      <c r="G51" s="567" t="s">
        <v>385</v>
      </c>
      <c r="H51" s="430" t="s">
        <v>42</v>
      </c>
      <c r="I51" s="429">
        <v>1</v>
      </c>
      <c r="J51" s="430">
        <v>40</v>
      </c>
      <c r="K51" s="429" t="s">
        <v>205</v>
      </c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>
        <v>51</v>
      </c>
      <c r="B52" s="568">
        <v>45966</v>
      </c>
      <c r="C52" s="427" t="s">
        <v>269</v>
      </c>
      <c r="D52" s="427" t="s">
        <v>207</v>
      </c>
      <c r="E52" s="564" t="s">
        <v>366</v>
      </c>
      <c r="F52" s="427" t="s">
        <v>386</v>
      </c>
      <c r="G52" s="427" t="s">
        <v>387</v>
      </c>
      <c r="H52" s="428" t="s">
        <v>42</v>
      </c>
      <c r="I52" s="427">
        <v>1</v>
      </c>
      <c r="J52" s="428">
        <v>40</v>
      </c>
      <c r="K52" s="427" t="s">
        <v>388</v>
      </c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>
        <v>52</v>
      </c>
      <c r="B53" s="568">
        <v>45966</v>
      </c>
      <c r="C53" s="427" t="s">
        <v>269</v>
      </c>
      <c r="D53" s="427" t="s">
        <v>207</v>
      </c>
      <c r="E53" s="564">
        <v>235500735006</v>
      </c>
      <c r="F53" s="427" t="s">
        <v>389</v>
      </c>
      <c r="G53" s="427" t="s">
        <v>390</v>
      </c>
      <c r="H53" s="428" t="s">
        <v>42</v>
      </c>
      <c r="I53" s="427">
        <v>1</v>
      </c>
      <c r="J53" s="428">
        <v>40</v>
      </c>
      <c r="K53" s="427" t="s">
        <v>328</v>
      </c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>
        <v>53</v>
      </c>
      <c r="B54" s="568">
        <v>45966</v>
      </c>
      <c r="C54" s="427" t="s">
        <v>269</v>
      </c>
      <c r="D54" s="427" t="s">
        <v>207</v>
      </c>
      <c r="E54" s="564">
        <v>235500734875</v>
      </c>
      <c r="F54" s="427" t="s">
        <v>391</v>
      </c>
      <c r="G54" s="427" t="s">
        <v>392</v>
      </c>
      <c r="H54" s="428" t="s">
        <v>42</v>
      </c>
      <c r="I54" s="427">
        <v>1</v>
      </c>
      <c r="J54" s="428">
        <v>40</v>
      </c>
      <c r="K54" s="427" t="s">
        <v>328</v>
      </c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>
        <v>54</v>
      </c>
      <c r="B55" s="571">
        <v>45966</v>
      </c>
      <c r="C55" s="427" t="s">
        <v>269</v>
      </c>
      <c r="D55" s="427" t="s">
        <v>207</v>
      </c>
      <c r="E55" s="569" t="s">
        <v>365</v>
      </c>
      <c r="F55" s="429" t="s">
        <v>393</v>
      </c>
      <c r="G55" s="429" t="s">
        <v>394</v>
      </c>
      <c r="H55" s="430" t="s">
        <v>42</v>
      </c>
      <c r="I55" s="429">
        <v>1</v>
      </c>
      <c r="J55" s="430">
        <v>40</v>
      </c>
      <c r="K55" s="429" t="s">
        <v>222</v>
      </c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>
        <v>55</v>
      </c>
      <c r="B56" s="573">
        <v>45996</v>
      </c>
      <c r="C56" s="570" t="s">
        <v>269</v>
      </c>
      <c r="D56" s="453" t="s">
        <v>207</v>
      </c>
      <c r="E56" s="427">
        <v>253549720</v>
      </c>
      <c r="F56" s="427" t="s">
        <v>395</v>
      </c>
      <c r="G56" s="427" t="s">
        <v>396</v>
      </c>
      <c r="H56" s="428" t="s">
        <v>42</v>
      </c>
      <c r="I56" s="427">
        <v>1</v>
      </c>
      <c r="J56" s="428">
        <v>40</v>
      </c>
      <c r="K56" s="427" t="s">
        <v>397</v>
      </c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>
        <v>56</v>
      </c>
      <c r="B57" s="573">
        <v>45996</v>
      </c>
      <c r="C57" s="570" t="s">
        <v>269</v>
      </c>
      <c r="D57" s="453" t="s">
        <v>207</v>
      </c>
      <c r="E57" s="427">
        <v>253549765</v>
      </c>
      <c r="F57" s="427" t="s">
        <v>398</v>
      </c>
      <c r="G57" s="427" t="s">
        <v>399</v>
      </c>
      <c r="H57" s="428" t="s">
        <v>42</v>
      </c>
      <c r="I57" s="427">
        <v>1</v>
      </c>
      <c r="J57" s="428">
        <v>40</v>
      </c>
      <c r="K57" s="427" t="s">
        <v>311</v>
      </c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>
        <v>57</v>
      </c>
      <c r="B58" s="573">
        <v>45996</v>
      </c>
      <c r="C58" s="570" t="s">
        <v>269</v>
      </c>
      <c r="D58" s="453" t="s">
        <v>207</v>
      </c>
      <c r="E58" s="427">
        <v>22457395</v>
      </c>
      <c r="F58" s="427" t="s">
        <v>400</v>
      </c>
      <c r="G58" s="427" t="s">
        <v>401</v>
      </c>
      <c r="H58" s="428" t="s">
        <v>42</v>
      </c>
      <c r="I58" s="427">
        <v>1</v>
      </c>
      <c r="J58" s="428">
        <v>40</v>
      </c>
      <c r="K58" s="427" t="s">
        <v>311</v>
      </c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>
        <v>58</v>
      </c>
      <c r="B59" s="573">
        <v>45996</v>
      </c>
      <c r="C59" s="570" t="s">
        <v>269</v>
      </c>
      <c r="D59" s="453" t="s">
        <v>207</v>
      </c>
      <c r="E59" s="427">
        <v>253549629</v>
      </c>
      <c r="F59" s="427" t="s">
        <v>402</v>
      </c>
      <c r="G59" s="427" t="s">
        <v>403</v>
      </c>
      <c r="H59" s="428" t="s">
        <v>42</v>
      </c>
      <c r="I59" s="427">
        <v>1</v>
      </c>
      <c r="J59" s="428">
        <v>40</v>
      </c>
      <c r="K59" s="427" t="s">
        <v>397</v>
      </c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>
        <v>59</v>
      </c>
      <c r="B60" s="573">
        <v>45996</v>
      </c>
      <c r="C60" s="570" t="s">
        <v>269</v>
      </c>
      <c r="D60" s="453" t="s">
        <v>207</v>
      </c>
      <c r="E60" s="427">
        <v>22457395</v>
      </c>
      <c r="F60" s="427" t="s">
        <v>404</v>
      </c>
      <c r="G60" s="427" t="s">
        <v>405</v>
      </c>
      <c r="H60" s="428" t="s">
        <v>42</v>
      </c>
      <c r="I60" s="427">
        <v>1</v>
      </c>
      <c r="J60" s="428">
        <v>40</v>
      </c>
      <c r="K60" s="427" t="s">
        <v>311</v>
      </c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>
        <v>60</v>
      </c>
      <c r="B61" s="574">
        <v>45996</v>
      </c>
      <c r="C61" s="572" t="s">
        <v>269</v>
      </c>
      <c r="D61" s="455" t="s">
        <v>207</v>
      </c>
      <c r="E61" s="429" t="s">
        <v>406</v>
      </c>
      <c r="F61" s="429" t="s">
        <v>407</v>
      </c>
      <c r="G61" s="429" t="s">
        <v>408</v>
      </c>
      <c r="H61" s="430" t="s">
        <v>42</v>
      </c>
      <c r="I61" s="429">
        <v>1</v>
      </c>
      <c r="J61" s="430">
        <v>40</v>
      </c>
      <c r="K61" s="429" t="s">
        <v>409</v>
      </c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>
        <v>61</v>
      </c>
      <c r="B62" s="575" t="s">
        <v>410</v>
      </c>
      <c r="C62" s="427" t="s">
        <v>269</v>
      </c>
      <c r="D62" s="427" t="s">
        <v>207</v>
      </c>
      <c r="E62" s="427">
        <v>30426613</v>
      </c>
      <c r="F62" s="427" t="s">
        <v>411</v>
      </c>
      <c r="G62" s="427" t="s">
        <v>412</v>
      </c>
      <c r="H62" s="428" t="s">
        <v>42</v>
      </c>
      <c r="I62" s="427">
        <v>1</v>
      </c>
      <c r="J62" s="428">
        <v>40</v>
      </c>
      <c r="K62" s="427" t="s">
        <v>413</v>
      </c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>
        <v>62</v>
      </c>
      <c r="B63" s="575" t="s">
        <v>410</v>
      </c>
      <c r="C63" s="427" t="s">
        <v>269</v>
      </c>
      <c r="D63" s="427" t="s">
        <v>207</v>
      </c>
      <c r="E63" s="427" t="s">
        <v>414</v>
      </c>
      <c r="F63" s="427" t="s">
        <v>415</v>
      </c>
      <c r="G63" s="427" t="s">
        <v>416</v>
      </c>
      <c r="H63" s="428" t="s">
        <v>42</v>
      </c>
      <c r="I63" s="427">
        <v>1</v>
      </c>
      <c r="J63" s="428">
        <v>40</v>
      </c>
      <c r="K63" s="427" t="s">
        <v>308</v>
      </c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>
        <v>63</v>
      </c>
      <c r="B64" s="575" t="s">
        <v>410</v>
      </c>
      <c r="C64" s="427" t="s">
        <v>269</v>
      </c>
      <c r="D64" s="427" t="s">
        <v>207</v>
      </c>
      <c r="E64" s="427">
        <v>67783218</v>
      </c>
      <c r="F64" s="427" t="s">
        <v>417</v>
      </c>
      <c r="G64" s="427" t="s">
        <v>418</v>
      </c>
      <c r="H64" s="428" t="s">
        <v>42</v>
      </c>
      <c r="I64" s="427">
        <v>1</v>
      </c>
      <c r="J64" s="428">
        <v>40</v>
      </c>
      <c r="K64" s="427" t="s">
        <v>250</v>
      </c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>
        <v>64</v>
      </c>
      <c r="B65" s="575" t="s">
        <v>410</v>
      </c>
      <c r="C65" s="427" t="s">
        <v>269</v>
      </c>
      <c r="D65" s="427" t="s">
        <v>207</v>
      </c>
      <c r="E65" s="427">
        <v>92756184</v>
      </c>
      <c r="F65" s="427" t="s">
        <v>419</v>
      </c>
      <c r="G65" s="427" t="s">
        <v>420</v>
      </c>
      <c r="H65" s="428" t="s">
        <v>42</v>
      </c>
      <c r="I65" s="427">
        <v>1</v>
      </c>
      <c r="J65" s="428">
        <v>40</v>
      </c>
      <c r="K65" s="427" t="s">
        <v>222</v>
      </c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>
        <v>65</v>
      </c>
      <c r="B66" s="575" t="s">
        <v>410</v>
      </c>
      <c r="C66" s="427" t="s">
        <v>269</v>
      </c>
      <c r="D66" s="427" t="s">
        <v>207</v>
      </c>
      <c r="E66" s="427">
        <v>19200195</v>
      </c>
      <c r="F66" s="427" t="s">
        <v>421</v>
      </c>
      <c r="G66" s="427" t="s">
        <v>422</v>
      </c>
      <c r="H66" s="428" t="s">
        <v>42</v>
      </c>
      <c r="I66" s="427">
        <v>1</v>
      </c>
      <c r="J66" s="428">
        <v>40</v>
      </c>
      <c r="K66" s="427" t="s">
        <v>311</v>
      </c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>
        <v>66</v>
      </c>
      <c r="B67" s="575" t="s">
        <v>410</v>
      </c>
      <c r="C67" s="427" t="s">
        <v>269</v>
      </c>
      <c r="D67" s="427" t="s">
        <v>207</v>
      </c>
      <c r="E67" s="427" t="s">
        <v>414</v>
      </c>
      <c r="F67" s="427" t="s">
        <v>423</v>
      </c>
      <c r="G67" s="427" t="s">
        <v>424</v>
      </c>
      <c r="H67" s="428" t="s">
        <v>42</v>
      </c>
      <c r="I67" s="427">
        <v>1</v>
      </c>
      <c r="J67" s="428">
        <v>40</v>
      </c>
      <c r="K67" s="427" t="s">
        <v>205</v>
      </c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>
        <v>67</v>
      </c>
      <c r="B68" s="575" t="s">
        <v>410</v>
      </c>
      <c r="C68" s="427" t="s">
        <v>269</v>
      </c>
      <c r="D68" s="427" t="s">
        <v>207</v>
      </c>
      <c r="E68" s="427" t="s">
        <v>425</v>
      </c>
      <c r="F68" s="427" t="s">
        <v>426</v>
      </c>
      <c r="G68" s="427" t="s">
        <v>427</v>
      </c>
      <c r="H68" s="428" t="s">
        <v>42</v>
      </c>
      <c r="I68" s="427">
        <v>1</v>
      </c>
      <c r="J68" s="428">
        <v>40</v>
      </c>
      <c r="K68" s="427" t="s">
        <v>428</v>
      </c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>
        <v>68</v>
      </c>
      <c r="B69" s="575" t="s">
        <v>410</v>
      </c>
      <c r="C69" s="427" t="s">
        <v>269</v>
      </c>
      <c r="D69" s="427" t="s">
        <v>207</v>
      </c>
      <c r="E69" s="427" t="s">
        <v>429</v>
      </c>
      <c r="F69" s="427" t="s">
        <v>430</v>
      </c>
      <c r="G69" s="427" t="s">
        <v>431</v>
      </c>
      <c r="H69" s="428" t="s">
        <v>42</v>
      </c>
      <c r="I69" s="427">
        <v>1</v>
      </c>
      <c r="J69" s="428">
        <v>40</v>
      </c>
      <c r="K69" s="427" t="s">
        <v>245</v>
      </c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>
        <v>69</v>
      </c>
      <c r="B70" s="575" t="s">
        <v>410</v>
      </c>
      <c r="C70" s="427" t="s">
        <v>269</v>
      </c>
      <c r="D70" s="427" t="s">
        <v>207</v>
      </c>
      <c r="E70" s="427">
        <v>12705824</v>
      </c>
      <c r="F70" s="427" t="s">
        <v>432</v>
      </c>
      <c r="G70" s="427" t="s">
        <v>433</v>
      </c>
      <c r="H70" s="428" t="s">
        <v>42</v>
      </c>
      <c r="I70" s="427">
        <v>1</v>
      </c>
      <c r="J70" s="428">
        <v>40</v>
      </c>
      <c r="K70" s="427" t="s">
        <v>413</v>
      </c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>
        <v>70</v>
      </c>
      <c r="B71" s="575" t="s">
        <v>410</v>
      </c>
      <c r="C71" s="427" t="s">
        <v>269</v>
      </c>
      <c r="D71" s="427" t="s">
        <v>207</v>
      </c>
      <c r="E71" s="429">
        <v>12705824</v>
      </c>
      <c r="F71" s="429" t="s">
        <v>434</v>
      </c>
      <c r="G71" s="429" t="s">
        <v>435</v>
      </c>
      <c r="H71" s="430" t="s">
        <v>42</v>
      </c>
      <c r="I71" s="429">
        <v>1</v>
      </c>
      <c r="J71" s="430">
        <v>40</v>
      </c>
      <c r="K71" s="429" t="s">
        <v>413</v>
      </c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>
        <v>71</v>
      </c>
      <c r="B72" s="575" t="s">
        <v>410</v>
      </c>
      <c r="C72" s="427" t="s">
        <v>269</v>
      </c>
      <c r="D72" s="453" t="s">
        <v>207</v>
      </c>
      <c r="E72" s="427" t="s">
        <v>436</v>
      </c>
      <c r="F72" s="427" t="s">
        <v>437</v>
      </c>
      <c r="G72" s="427" t="s">
        <v>438</v>
      </c>
      <c r="H72" s="428" t="s">
        <v>42</v>
      </c>
      <c r="I72" s="427">
        <v>1</v>
      </c>
      <c r="J72" s="428">
        <v>40</v>
      </c>
      <c r="K72" s="427" t="s">
        <v>230</v>
      </c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>
        <v>72</v>
      </c>
      <c r="B73" s="575" t="s">
        <v>410</v>
      </c>
      <c r="C73" s="427" t="s">
        <v>269</v>
      </c>
      <c r="D73" s="453" t="s">
        <v>207</v>
      </c>
      <c r="E73" s="427" t="s">
        <v>439</v>
      </c>
      <c r="F73" s="427" t="s">
        <v>440</v>
      </c>
      <c r="G73" s="427" t="s">
        <v>441</v>
      </c>
      <c r="H73" s="428" t="s">
        <v>42</v>
      </c>
      <c r="I73" s="427">
        <v>1</v>
      </c>
      <c r="J73" s="428">
        <v>40</v>
      </c>
      <c r="K73" s="427" t="s">
        <v>205</v>
      </c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>
        <v>73</v>
      </c>
      <c r="B74" s="576" t="s">
        <v>410</v>
      </c>
      <c r="C74" s="429" t="s">
        <v>269</v>
      </c>
      <c r="D74" s="455" t="s">
        <v>207</v>
      </c>
      <c r="E74" s="429" t="s">
        <v>442</v>
      </c>
      <c r="F74" s="429" t="s">
        <v>386</v>
      </c>
      <c r="G74" s="429" t="s">
        <v>387</v>
      </c>
      <c r="H74" s="430" t="s">
        <v>42</v>
      </c>
      <c r="I74" s="429">
        <v>1</v>
      </c>
      <c r="J74" s="430">
        <v>40</v>
      </c>
      <c r="K74" s="429" t="s">
        <v>205</v>
      </c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>
        <v>74</v>
      </c>
      <c r="B75" s="577" t="s">
        <v>235</v>
      </c>
      <c r="C75" s="427" t="s">
        <v>269</v>
      </c>
      <c r="D75" s="427" t="s">
        <v>207</v>
      </c>
      <c r="E75" s="427">
        <v>12705824</v>
      </c>
      <c r="F75" s="427" t="s">
        <v>443</v>
      </c>
      <c r="G75" s="427" t="s">
        <v>444</v>
      </c>
      <c r="H75" s="428" t="s">
        <v>42</v>
      </c>
      <c r="I75" s="427">
        <v>1</v>
      </c>
      <c r="J75" s="428">
        <v>40</v>
      </c>
      <c r="K75" s="427" t="s">
        <v>413</v>
      </c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>
        <v>75</v>
      </c>
      <c r="B76" s="577" t="s">
        <v>235</v>
      </c>
      <c r="C76" s="427" t="s">
        <v>269</v>
      </c>
      <c r="D76" s="427" t="s">
        <v>207</v>
      </c>
      <c r="E76" s="427" t="s">
        <v>445</v>
      </c>
      <c r="F76" s="427" t="s">
        <v>446</v>
      </c>
      <c r="G76" s="427" t="s">
        <v>447</v>
      </c>
      <c r="H76" s="428" t="s">
        <v>42</v>
      </c>
      <c r="I76" s="427">
        <v>1</v>
      </c>
      <c r="J76" s="428">
        <v>40</v>
      </c>
      <c r="K76" s="427" t="s">
        <v>245</v>
      </c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>
        <v>76</v>
      </c>
      <c r="B77" s="577" t="s">
        <v>235</v>
      </c>
      <c r="C77" s="427" t="s">
        <v>269</v>
      </c>
      <c r="D77" s="427" t="s">
        <v>207</v>
      </c>
      <c r="E77" s="427" t="s">
        <v>448</v>
      </c>
      <c r="F77" s="427" t="s">
        <v>449</v>
      </c>
      <c r="G77" s="427" t="s">
        <v>450</v>
      </c>
      <c r="H77" s="428" t="s">
        <v>42</v>
      </c>
      <c r="I77" s="427">
        <v>1</v>
      </c>
      <c r="J77" s="428">
        <v>40</v>
      </c>
      <c r="K77" s="427" t="s">
        <v>254</v>
      </c>
      <c r="L77" s="374"/>
      <c r="M77" s="375"/>
      <c r="N77" s="383"/>
      <c r="O77" s="384"/>
      <c r="P77" s="384"/>
      <c r="Q77" s="416" t="s">
        <v>451</v>
      </c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>
        <v>77</v>
      </c>
      <c r="B78" s="577" t="s">
        <v>235</v>
      </c>
      <c r="C78" s="427" t="s">
        <v>269</v>
      </c>
      <c r="D78" s="427" t="s">
        <v>207</v>
      </c>
      <c r="E78" s="427">
        <v>77118075</v>
      </c>
      <c r="F78" s="427" t="s">
        <v>452</v>
      </c>
      <c r="G78" s="427" t="s">
        <v>453</v>
      </c>
      <c r="H78" s="428" t="s">
        <v>42</v>
      </c>
      <c r="I78" s="427">
        <v>1</v>
      </c>
      <c r="J78" s="428">
        <v>40</v>
      </c>
      <c r="K78" s="427" t="s">
        <v>308</v>
      </c>
      <c r="L78" s="374"/>
      <c r="M78" s="375"/>
      <c r="N78" s="383"/>
      <c r="O78" s="384"/>
      <c r="P78" s="384"/>
      <c r="Q78" s="416" t="s">
        <v>454</v>
      </c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>
        <v>78</v>
      </c>
      <c r="B79" s="577" t="s">
        <v>235</v>
      </c>
      <c r="C79" s="427" t="s">
        <v>269</v>
      </c>
      <c r="D79" s="427" t="s">
        <v>207</v>
      </c>
      <c r="E79" s="427" t="s">
        <v>439</v>
      </c>
      <c r="F79" s="427" t="s">
        <v>455</v>
      </c>
      <c r="G79" s="427" t="s">
        <v>456</v>
      </c>
      <c r="H79" s="428" t="s">
        <v>42</v>
      </c>
      <c r="I79" s="427">
        <v>1</v>
      </c>
      <c r="J79" s="428">
        <v>40</v>
      </c>
      <c r="K79" s="427" t="s">
        <v>205</v>
      </c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>
        <v>79</v>
      </c>
      <c r="B80" s="577" t="s">
        <v>235</v>
      </c>
      <c r="C80" s="427" t="s">
        <v>269</v>
      </c>
      <c r="D80" s="427" t="s">
        <v>207</v>
      </c>
      <c r="E80" s="427">
        <v>27452066</v>
      </c>
      <c r="F80" s="427" t="s">
        <v>457</v>
      </c>
      <c r="G80" s="427" t="s">
        <v>458</v>
      </c>
      <c r="H80" s="428" t="s">
        <v>42</v>
      </c>
      <c r="I80" s="427">
        <v>1</v>
      </c>
      <c r="J80" s="428">
        <v>40</v>
      </c>
      <c r="K80" s="427" t="s">
        <v>413</v>
      </c>
      <c r="L80" s="374"/>
      <c r="M80" s="375"/>
      <c r="N80" s="383"/>
      <c r="O80" s="384"/>
      <c r="P80" s="384"/>
      <c r="Q80" s="416" t="s">
        <v>451</v>
      </c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>
        <v>80</v>
      </c>
      <c r="B81" s="577" t="s">
        <v>235</v>
      </c>
      <c r="C81" s="427" t="s">
        <v>269</v>
      </c>
      <c r="D81" s="427" t="s">
        <v>207</v>
      </c>
      <c r="E81" s="427">
        <v>55713173</v>
      </c>
      <c r="F81" s="427" t="s">
        <v>459</v>
      </c>
      <c r="G81" s="427" t="s">
        <v>460</v>
      </c>
      <c r="H81" s="428" t="s">
        <v>42</v>
      </c>
      <c r="I81" s="427">
        <v>1</v>
      </c>
      <c r="J81" s="428">
        <v>40</v>
      </c>
      <c r="K81" s="427" t="s">
        <v>413</v>
      </c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>
        <v>81</v>
      </c>
      <c r="B82" s="577" t="s">
        <v>235</v>
      </c>
      <c r="C82" s="427" t="s">
        <v>269</v>
      </c>
      <c r="D82" s="427" t="s">
        <v>207</v>
      </c>
      <c r="E82" s="427">
        <v>34725646</v>
      </c>
      <c r="F82" s="427" t="s">
        <v>461</v>
      </c>
      <c r="G82" s="427" t="s">
        <v>462</v>
      </c>
      <c r="H82" s="428" t="s">
        <v>42</v>
      </c>
      <c r="I82" s="427">
        <v>1</v>
      </c>
      <c r="J82" s="428">
        <v>40</v>
      </c>
      <c r="K82" s="427" t="s">
        <v>222</v>
      </c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>
        <v>82</v>
      </c>
      <c r="B83" s="577" t="s">
        <v>235</v>
      </c>
      <c r="C83" s="427" t="s">
        <v>269</v>
      </c>
      <c r="D83" s="427" t="s">
        <v>207</v>
      </c>
      <c r="E83" s="427">
        <v>32408567</v>
      </c>
      <c r="F83" s="427" t="s">
        <v>463</v>
      </c>
      <c r="G83" s="427" t="s">
        <v>464</v>
      </c>
      <c r="H83" s="428" t="s">
        <v>42</v>
      </c>
      <c r="I83" s="427">
        <v>1</v>
      </c>
      <c r="J83" s="428">
        <v>40</v>
      </c>
      <c r="K83" s="427" t="s">
        <v>413</v>
      </c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>
        <v>83</v>
      </c>
      <c r="B84" s="577" t="s">
        <v>235</v>
      </c>
      <c r="C84" s="427" t="s">
        <v>269</v>
      </c>
      <c r="D84" s="427" t="s">
        <v>207</v>
      </c>
      <c r="E84" s="427">
        <v>33029321</v>
      </c>
      <c r="F84" s="427" t="s">
        <v>465</v>
      </c>
      <c r="G84" s="427" t="s">
        <v>466</v>
      </c>
      <c r="H84" s="428" t="s">
        <v>42</v>
      </c>
      <c r="I84" s="427">
        <v>1</v>
      </c>
      <c r="J84" s="428">
        <v>40</v>
      </c>
      <c r="K84" s="427" t="s">
        <v>250</v>
      </c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>
        <v>84</v>
      </c>
      <c r="B85" s="577" t="s">
        <v>235</v>
      </c>
      <c r="C85" s="427" t="s">
        <v>269</v>
      </c>
      <c r="D85" s="427" t="s">
        <v>207</v>
      </c>
      <c r="E85" s="427">
        <v>31211122</v>
      </c>
      <c r="F85" s="427" t="s">
        <v>467</v>
      </c>
      <c r="G85" s="427" t="s">
        <v>468</v>
      </c>
      <c r="H85" s="428" t="s">
        <v>42</v>
      </c>
      <c r="I85" s="427">
        <v>1</v>
      </c>
      <c r="J85" s="428">
        <v>40</v>
      </c>
      <c r="K85" s="427" t="s">
        <v>250</v>
      </c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>
        <v>85</v>
      </c>
      <c r="B86" s="583" t="s">
        <v>235</v>
      </c>
      <c r="C86" s="427" t="s">
        <v>269</v>
      </c>
      <c r="D86" s="427" t="s">
        <v>207</v>
      </c>
      <c r="E86" s="566" t="s">
        <v>439</v>
      </c>
      <c r="F86" s="567" t="s">
        <v>469</v>
      </c>
      <c r="G86" s="567" t="s">
        <v>470</v>
      </c>
      <c r="H86" s="430" t="s">
        <v>42</v>
      </c>
      <c r="I86" s="429">
        <v>1</v>
      </c>
      <c r="J86" s="430">
        <v>40</v>
      </c>
      <c r="K86" s="567" t="s">
        <v>308</v>
      </c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>
        <v>86</v>
      </c>
      <c r="B87" s="585" t="s">
        <v>202</v>
      </c>
      <c r="C87" s="570" t="s">
        <v>269</v>
      </c>
      <c r="D87" s="453" t="s">
        <v>207</v>
      </c>
      <c r="E87" s="564">
        <v>235500677847</v>
      </c>
      <c r="F87" s="427" t="s">
        <v>471</v>
      </c>
      <c r="G87" s="427" t="s">
        <v>472</v>
      </c>
      <c r="H87" s="428" t="s">
        <v>42</v>
      </c>
      <c r="I87" s="427">
        <v>1</v>
      </c>
      <c r="J87" s="428">
        <v>40</v>
      </c>
      <c r="K87" s="427" t="s">
        <v>245</v>
      </c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>
        <v>87</v>
      </c>
      <c r="B88" s="585" t="s">
        <v>202</v>
      </c>
      <c r="C88" s="570" t="s">
        <v>269</v>
      </c>
      <c r="D88" s="453" t="s">
        <v>207</v>
      </c>
      <c r="E88" s="564" t="s">
        <v>425</v>
      </c>
      <c r="F88" s="427" t="s">
        <v>426</v>
      </c>
      <c r="G88" s="427" t="s">
        <v>427</v>
      </c>
      <c r="H88" s="428" t="s">
        <v>42</v>
      </c>
      <c r="I88" s="427">
        <v>1</v>
      </c>
      <c r="J88" s="428">
        <v>40</v>
      </c>
      <c r="K88" s="427" t="s">
        <v>205</v>
      </c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>
        <v>88</v>
      </c>
      <c r="B89" s="585" t="s">
        <v>202</v>
      </c>
      <c r="C89" s="570" t="s">
        <v>269</v>
      </c>
      <c r="D89" s="453" t="s">
        <v>207</v>
      </c>
      <c r="E89" s="564" t="s">
        <v>473</v>
      </c>
      <c r="F89" s="427" t="s">
        <v>474</v>
      </c>
      <c r="G89" s="427" t="s">
        <v>475</v>
      </c>
      <c r="H89" s="428" t="s">
        <v>42</v>
      </c>
      <c r="I89" s="427">
        <v>1</v>
      </c>
      <c r="J89" s="428">
        <v>40</v>
      </c>
      <c r="K89" s="427" t="s">
        <v>245</v>
      </c>
      <c r="L89" s="417"/>
      <c r="M89" s="393"/>
      <c r="N89" s="383"/>
      <c r="O89" s="384"/>
      <c r="P89" s="411"/>
      <c r="Q89" s="416" t="s">
        <v>476</v>
      </c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>
        <v>89</v>
      </c>
      <c r="B90" s="585" t="s">
        <v>202</v>
      </c>
      <c r="C90" s="570" t="s">
        <v>269</v>
      </c>
      <c r="D90" s="453" t="s">
        <v>207</v>
      </c>
      <c r="E90" s="564">
        <v>32371848</v>
      </c>
      <c r="F90" s="427" t="s">
        <v>477</v>
      </c>
      <c r="G90" s="427" t="s">
        <v>478</v>
      </c>
      <c r="H90" s="428" t="s">
        <v>42</v>
      </c>
      <c r="I90" s="427">
        <v>1</v>
      </c>
      <c r="J90" s="428">
        <v>40</v>
      </c>
      <c r="K90" s="427" t="s">
        <v>250</v>
      </c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>
        <v>90</v>
      </c>
      <c r="B91" s="585" t="s">
        <v>202</v>
      </c>
      <c r="C91" s="570" t="s">
        <v>269</v>
      </c>
      <c r="D91" s="453" t="s">
        <v>207</v>
      </c>
      <c r="E91" s="564">
        <v>235500730110</v>
      </c>
      <c r="F91" s="427" t="s">
        <v>479</v>
      </c>
      <c r="G91" s="427" t="s">
        <v>480</v>
      </c>
      <c r="H91" s="428" t="s">
        <v>42</v>
      </c>
      <c r="I91" s="427">
        <v>1</v>
      </c>
      <c r="J91" s="428">
        <v>40</v>
      </c>
      <c r="K91" s="427" t="s">
        <v>481</v>
      </c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>
        <v>91</v>
      </c>
      <c r="B92" s="585" t="s">
        <v>202</v>
      </c>
      <c r="C92" s="570" t="s">
        <v>269</v>
      </c>
      <c r="D92" s="453" t="s">
        <v>207</v>
      </c>
      <c r="E92" s="564">
        <v>235500677740</v>
      </c>
      <c r="F92" s="427" t="s">
        <v>482</v>
      </c>
      <c r="G92" s="427" t="s">
        <v>483</v>
      </c>
      <c r="H92" s="428" t="s">
        <v>42</v>
      </c>
      <c r="I92" s="427">
        <v>1</v>
      </c>
      <c r="J92" s="428">
        <v>40</v>
      </c>
      <c r="K92" s="427" t="s">
        <v>245</v>
      </c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>
        <v>92</v>
      </c>
      <c r="B93" s="585" t="s">
        <v>202</v>
      </c>
      <c r="C93" s="570" t="s">
        <v>269</v>
      </c>
      <c r="D93" s="453" t="s">
        <v>207</v>
      </c>
      <c r="E93" s="564">
        <v>235500678738</v>
      </c>
      <c r="F93" s="427" t="s">
        <v>484</v>
      </c>
      <c r="G93" s="427" t="s">
        <v>485</v>
      </c>
      <c r="H93" s="428" t="s">
        <v>42</v>
      </c>
      <c r="I93" s="427">
        <v>1</v>
      </c>
      <c r="J93" s="428">
        <v>40</v>
      </c>
      <c r="K93" s="427" t="s">
        <v>245</v>
      </c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>
        <v>93</v>
      </c>
      <c r="B94" s="585" t="s">
        <v>202</v>
      </c>
      <c r="C94" s="570" t="s">
        <v>269</v>
      </c>
      <c r="D94" s="453" t="s">
        <v>207</v>
      </c>
      <c r="E94" s="564" t="s">
        <v>486</v>
      </c>
      <c r="F94" s="427" t="s">
        <v>487</v>
      </c>
      <c r="G94" s="427" t="s">
        <v>488</v>
      </c>
      <c r="H94" s="428" t="s">
        <v>42</v>
      </c>
      <c r="I94" s="427">
        <v>1</v>
      </c>
      <c r="J94" s="428">
        <v>40</v>
      </c>
      <c r="K94" s="427" t="s">
        <v>428</v>
      </c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>
        <v>94</v>
      </c>
      <c r="B95" s="585" t="s">
        <v>202</v>
      </c>
      <c r="C95" s="570" t="s">
        <v>269</v>
      </c>
      <c r="D95" s="453" t="s">
        <v>207</v>
      </c>
      <c r="E95" s="564" t="s">
        <v>486</v>
      </c>
      <c r="F95" s="427" t="s">
        <v>489</v>
      </c>
      <c r="G95" s="427" t="s">
        <v>490</v>
      </c>
      <c r="H95" s="428" t="s">
        <v>42</v>
      </c>
      <c r="I95" s="427">
        <v>1</v>
      </c>
      <c r="J95" s="428">
        <v>40</v>
      </c>
      <c r="K95" s="427" t="s">
        <v>491</v>
      </c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>
        <v>95</v>
      </c>
      <c r="B96" s="585" t="s">
        <v>202</v>
      </c>
      <c r="C96" s="570" t="s">
        <v>269</v>
      </c>
      <c r="D96" s="453" t="s">
        <v>207</v>
      </c>
      <c r="E96" s="564" t="s">
        <v>492</v>
      </c>
      <c r="F96" s="427" t="s">
        <v>493</v>
      </c>
      <c r="G96" s="427" t="s">
        <v>494</v>
      </c>
      <c r="H96" s="428" t="s">
        <v>42</v>
      </c>
      <c r="I96" s="427">
        <v>1</v>
      </c>
      <c r="J96" s="428">
        <v>40</v>
      </c>
      <c r="K96" s="427" t="s">
        <v>205</v>
      </c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>
        <v>96</v>
      </c>
      <c r="B97" s="585" t="s">
        <v>202</v>
      </c>
      <c r="C97" s="570" t="s">
        <v>269</v>
      </c>
      <c r="D97" s="453" t="s">
        <v>207</v>
      </c>
      <c r="E97" s="564">
        <v>235500678720</v>
      </c>
      <c r="F97" s="427" t="s">
        <v>495</v>
      </c>
      <c r="G97" s="427" t="s">
        <v>496</v>
      </c>
      <c r="H97" s="428" t="s">
        <v>42</v>
      </c>
      <c r="I97" s="427">
        <v>1</v>
      </c>
      <c r="J97" s="428">
        <v>40</v>
      </c>
      <c r="K97" s="427" t="s">
        <v>245</v>
      </c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>
        <v>97</v>
      </c>
      <c r="B98" s="619" t="s">
        <v>202</v>
      </c>
      <c r="C98" s="572" t="s">
        <v>269</v>
      </c>
      <c r="D98" s="455" t="s">
        <v>207</v>
      </c>
      <c r="E98" s="569" t="s">
        <v>497</v>
      </c>
      <c r="F98" s="429" t="s">
        <v>498</v>
      </c>
      <c r="G98" s="429" t="s">
        <v>499</v>
      </c>
      <c r="H98" s="430" t="s">
        <v>42</v>
      </c>
      <c r="I98" s="429">
        <v>1</v>
      </c>
      <c r="J98" s="430">
        <v>40</v>
      </c>
      <c r="K98" s="429" t="s">
        <v>216</v>
      </c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3">
        <v>98</v>
      </c>
      <c r="B99" s="620" t="s">
        <v>211</v>
      </c>
      <c r="C99" s="427" t="s">
        <v>269</v>
      </c>
      <c r="D99" s="427" t="s">
        <v>207</v>
      </c>
      <c r="E99" s="564" t="s">
        <v>500</v>
      </c>
      <c r="F99" s="427" t="s">
        <v>501</v>
      </c>
      <c r="G99" s="427" t="s">
        <v>502</v>
      </c>
      <c r="H99" s="428" t="s">
        <v>42</v>
      </c>
      <c r="I99" s="427">
        <v>1</v>
      </c>
      <c r="J99" s="428">
        <v>40</v>
      </c>
      <c r="K99" s="427" t="s">
        <v>503</v>
      </c>
      <c r="L99" s="417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3">
        <v>99</v>
      </c>
      <c r="B100" s="620" t="s">
        <v>211</v>
      </c>
      <c r="C100" s="427" t="s">
        <v>269</v>
      </c>
      <c r="D100" s="427" t="s">
        <v>207</v>
      </c>
      <c r="E100" s="564" t="s">
        <v>504</v>
      </c>
      <c r="F100" s="427" t="s">
        <v>505</v>
      </c>
      <c r="G100" s="427" t="s">
        <v>506</v>
      </c>
      <c r="H100" s="428" t="s">
        <v>42</v>
      </c>
      <c r="I100" s="427">
        <v>1</v>
      </c>
      <c r="J100" s="428">
        <v>40</v>
      </c>
      <c r="K100" s="427" t="s">
        <v>503</v>
      </c>
      <c r="L100" s="417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3">
        <v>100</v>
      </c>
      <c r="B101" s="620" t="s">
        <v>211</v>
      </c>
      <c r="C101" s="427" t="s">
        <v>269</v>
      </c>
      <c r="D101" s="427" t="s">
        <v>207</v>
      </c>
      <c r="E101" s="564">
        <v>235500677740</v>
      </c>
      <c r="F101" s="427" t="s">
        <v>507</v>
      </c>
      <c r="G101" s="427" t="s">
        <v>508</v>
      </c>
      <c r="H101" s="428" t="s">
        <v>42</v>
      </c>
      <c r="I101" s="427">
        <v>1</v>
      </c>
      <c r="J101" s="428">
        <v>40</v>
      </c>
      <c r="K101" s="427" t="s">
        <v>245</v>
      </c>
      <c r="L101" s="417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3">
        <v>101</v>
      </c>
      <c r="B102" s="620" t="s">
        <v>211</v>
      </c>
      <c r="C102" s="427" t="s">
        <v>269</v>
      </c>
      <c r="D102" s="427" t="s">
        <v>207</v>
      </c>
      <c r="E102" s="564" t="s">
        <v>509</v>
      </c>
      <c r="F102" s="427" t="s">
        <v>510</v>
      </c>
      <c r="G102" s="427" t="s">
        <v>511</v>
      </c>
      <c r="H102" s="428" t="s">
        <v>42</v>
      </c>
      <c r="I102" s="427">
        <v>1</v>
      </c>
      <c r="J102" s="428">
        <v>40</v>
      </c>
      <c r="K102" s="427" t="s">
        <v>250</v>
      </c>
      <c r="L102" s="417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3">
        <v>102</v>
      </c>
      <c r="B103" s="620" t="s">
        <v>211</v>
      </c>
      <c r="C103" s="427" t="s">
        <v>269</v>
      </c>
      <c r="D103" s="427" t="s">
        <v>207</v>
      </c>
      <c r="E103" s="564" t="s">
        <v>512</v>
      </c>
      <c r="F103" s="427" t="s">
        <v>513</v>
      </c>
      <c r="G103" s="427" t="s">
        <v>514</v>
      </c>
      <c r="H103" s="428" t="s">
        <v>42</v>
      </c>
      <c r="I103" s="427">
        <v>1</v>
      </c>
      <c r="J103" s="428">
        <v>40</v>
      </c>
      <c r="K103" s="427" t="s">
        <v>222</v>
      </c>
      <c r="L103" s="417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3">
        <v>103</v>
      </c>
      <c r="B104" s="620" t="s">
        <v>211</v>
      </c>
      <c r="C104" s="427" t="s">
        <v>269</v>
      </c>
      <c r="D104" s="427" t="s">
        <v>207</v>
      </c>
      <c r="E104" s="564">
        <v>235500677821</v>
      </c>
      <c r="F104" s="427" t="s">
        <v>515</v>
      </c>
      <c r="G104" s="427" t="s">
        <v>516</v>
      </c>
      <c r="H104" s="428" t="s">
        <v>42</v>
      </c>
      <c r="I104" s="427">
        <v>1</v>
      </c>
      <c r="J104" s="428">
        <v>40</v>
      </c>
      <c r="K104" s="427" t="s">
        <v>245</v>
      </c>
      <c r="L104" s="417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3">
        <v>104</v>
      </c>
      <c r="B105" s="620" t="s">
        <v>211</v>
      </c>
      <c r="C105" s="427" t="s">
        <v>269</v>
      </c>
      <c r="D105" s="427" t="s">
        <v>207</v>
      </c>
      <c r="E105" s="564" t="s">
        <v>517</v>
      </c>
      <c r="F105" s="427" t="s">
        <v>518</v>
      </c>
      <c r="G105" s="427" t="s">
        <v>519</v>
      </c>
      <c r="H105" s="428" t="s">
        <v>42</v>
      </c>
      <c r="I105" s="427">
        <v>1</v>
      </c>
      <c r="J105" s="428">
        <v>40</v>
      </c>
      <c r="K105" s="427" t="s">
        <v>311</v>
      </c>
      <c r="L105" s="417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3">
        <v>105</v>
      </c>
      <c r="B106" s="620" t="s">
        <v>211</v>
      </c>
      <c r="C106" s="427" t="s">
        <v>269</v>
      </c>
      <c r="D106" s="427" t="s">
        <v>207</v>
      </c>
      <c r="E106" s="564">
        <v>235500678720</v>
      </c>
      <c r="F106" s="427" t="s">
        <v>495</v>
      </c>
      <c r="G106" s="427" t="s">
        <v>496</v>
      </c>
      <c r="H106" s="428" t="s">
        <v>42</v>
      </c>
      <c r="I106" s="427">
        <v>1</v>
      </c>
      <c r="J106" s="428">
        <v>40</v>
      </c>
      <c r="K106" s="427" t="s">
        <v>245</v>
      </c>
      <c r="L106" s="417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3">
        <v>106</v>
      </c>
      <c r="B107" s="620" t="s">
        <v>211</v>
      </c>
      <c r="C107" s="427" t="s">
        <v>269</v>
      </c>
      <c r="D107" s="427" t="s">
        <v>207</v>
      </c>
      <c r="E107" s="564" t="s">
        <v>520</v>
      </c>
      <c r="F107" s="427" t="s">
        <v>521</v>
      </c>
      <c r="G107" s="427" t="s">
        <v>522</v>
      </c>
      <c r="H107" s="428" t="s">
        <v>42</v>
      </c>
      <c r="I107" s="427">
        <v>1</v>
      </c>
      <c r="J107" s="428">
        <v>40</v>
      </c>
      <c r="K107" s="427" t="s">
        <v>222</v>
      </c>
      <c r="L107" s="417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3">
        <v>107</v>
      </c>
      <c r="B108" s="620" t="s">
        <v>211</v>
      </c>
      <c r="C108" s="427" t="s">
        <v>269</v>
      </c>
      <c r="D108" s="427" t="s">
        <v>207</v>
      </c>
      <c r="E108" s="564" t="s">
        <v>523</v>
      </c>
      <c r="F108" s="427" t="s">
        <v>524</v>
      </c>
      <c r="G108" s="427" t="s">
        <v>525</v>
      </c>
      <c r="H108" s="428" t="s">
        <v>42</v>
      </c>
      <c r="I108" s="427">
        <v>1</v>
      </c>
      <c r="J108" s="428">
        <v>40</v>
      </c>
      <c r="K108" s="427" t="s">
        <v>222</v>
      </c>
      <c r="L108" s="417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3">
        <v>108</v>
      </c>
      <c r="B109" s="620" t="s">
        <v>211</v>
      </c>
      <c r="C109" s="427" t="s">
        <v>269</v>
      </c>
      <c r="D109" s="427" t="s">
        <v>207</v>
      </c>
      <c r="E109" s="564" t="s">
        <v>526</v>
      </c>
      <c r="F109" s="427" t="s">
        <v>527</v>
      </c>
      <c r="G109" s="427" t="s">
        <v>528</v>
      </c>
      <c r="H109" s="428" t="s">
        <v>42</v>
      </c>
      <c r="I109" s="427">
        <v>1</v>
      </c>
      <c r="J109" s="428">
        <v>40</v>
      </c>
      <c r="K109" s="427" t="s">
        <v>222</v>
      </c>
      <c r="L109" s="417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3">
        <v>109</v>
      </c>
      <c r="B110" s="620" t="s">
        <v>211</v>
      </c>
      <c r="C110" s="427" t="s">
        <v>269</v>
      </c>
      <c r="D110" s="427" t="s">
        <v>207</v>
      </c>
      <c r="E110" s="564" t="s">
        <v>529</v>
      </c>
      <c r="F110" s="427" t="s">
        <v>530</v>
      </c>
      <c r="G110" s="427" t="s">
        <v>531</v>
      </c>
      <c r="H110" s="428" t="s">
        <v>42</v>
      </c>
      <c r="I110" s="427">
        <v>1</v>
      </c>
      <c r="J110" s="428">
        <v>40</v>
      </c>
      <c r="K110" s="427" t="s">
        <v>308</v>
      </c>
      <c r="L110" s="417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3">
        <v>110</v>
      </c>
      <c r="B111" s="620" t="s">
        <v>211</v>
      </c>
      <c r="C111" s="427" t="s">
        <v>269</v>
      </c>
      <c r="D111" s="427" t="s">
        <v>207</v>
      </c>
      <c r="E111" s="564" t="s">
        <v>532</v>
      </c>
      <c r="F111" s="427" t="s">
        <v>533</v>
      </c>
      <c r="G111" s="427" t="s">
        <v>534</v>
      </c>
      <c r="H111" s="428" t="s">
        <v>42</v>
      </c>
      <c r="I111" s="427">
        <v>1</v>
      </c>
      <c r="J111" s="428">
        <v>40</v>
      </c>
      <c r="K111" s="427" t="s">
        <v>205</v>
      </c>
      <c r="L111" s="417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3">
        <v>111</v>
      </c>
      <c r="B112" s="620" t="s">
        <v>211</v>
      </c>
      <c r="C112" s="427" t="s">
        <v>269</v>
      </c>
      <c r="D112" s="427" t="s">
        <v>207</v>
      </c>
      <c r="E112" s="564" t="s">
        <v>535</v>
      </c>
      <c r="F112" s="427" t="s">
        <v>536</v>
      </c>
      <c r="G112" s="427" t="s">
        <v>537</v>
      </c>
      <c r="H112" s="428" t="s">
        <v>42</v>
      </c>
      <c r="I112" s="427">
        <v>1</v>
      </c>
      <c r="J112" s="428">
        <v>40</v>
      </c>
      <c r="K112" s="427" t="s">
        <v>222</v>
      </c>
      <c r="L112" s="417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3">
        <v>112</v>
      </c>
      <c r="B113" s="620" t="s">
        <v>211</v>
      </c>
      <c r="C113" s="427" t="s">
        <v>269</v>
      </c>
      <c r="D113" s="427" t="s">
        <v>207</v>
      </c>
      <c r="E113" s="564" t="s">
        <v>538</v>
      </c>
      <c r="F113" s="427" t="s">
        <v>539</v>
      </c>
      <c r="G113" s="427" t="s">
        <v>540</v>
      </c>
      <c r="H113" s="428" t="s">
        <v>42</v>
      </c>
      <c r="I113" s="427">
        <v>1</v>
      </c>
      <c r="J113" s="428">
        <v>40</v>
      </c>
      <c r="K113" s="427" t="s">
        <v>205</v>
      </c>
      <c r="L113" s="417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3">
        <v>113</v>
      </c>
      <c r="B114" s="620" t="s">
        <v>211</v>
      </c>
      <c r="C114" s="427" t="s">
        <v>269</v>
      </c>
      <c r="D114" s="427" t="s">
        <v>207</v>
      </c>
      <c r="E114" s="564" t="s">
        <v>541</v>
      </c>
      <c r="F114" s="427" t="s">
        <v>542</v>
      </c>
      <c r="G114" s="427" t="s">
        <v>543</v>
      </c>
      <c r="H114" s="428" t="s">
        <v>42</v>
      </c>
      <c r="I114" s="427">
        <v>1</v>
      </c>
      <c r="J114" s="428">
        <v>40</v>
      </c>
      <c r="K114" s="427" t="s">
        <v>205</v>
      </c>
      <c r="L114" s="417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3">
        <v>114</v>
      </c>
      <c r="B115" s="620" t="s">
        <v>211</v>
      </c>
      <c r="C115" s="427" t="s">
        <v>269</v>
      </c>
      <c r="D115" s="427" t="s">
        <v>207</v>
      </c>
      <c r="E115" s="569" t="s">
        <v>544</v>
      </c>
      <c r="F115" s="429" t="s">
        <v>545</v>
      </c>
      <c r="G115" s="429" t="s">
        <v>546</v>
      </c>
      <c r="H115" s="430" t="s">
        <v>42</v>
      </c>
      <c r="I115" s="429">
        <v>1</v>
      </c>
      <c r="J115" s="430">
        <v>40</v>
      </c>
      <c r="K115" s="429" t="s">
        <v>205</v>
      </c>
      <c r="L115" s="417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3">
        <v>115</v>
      </c>
      <c r="B116" s="624" t="s">
        <v>547</v>
      </c>
      <c r="C116" s="427" t="s">
        <v>269</v>
      </c>
      <c r="D116" s="453" t="s">
        <v>207</v>
      </c>
      <c r="E116" s="427" t="s">
        <v>548</v>
      </c>
      <c r="F116" s="427" t="s">
        <v>549</v>
      </c>
      <c r="G116" s="427" t="s">
        <v>550</v>
      </c>
      <c r="H116" s="428" t="s">
        <v>42</v>
      </c>
      <c r="I116" s="427">
        <v>1</v>
      </c>
      <c r="J116" s="428">
        <v>40</v>
      </c>
      <c r="K116" s="427" t="s">
        <v>222</v>
      </c>
      <c r="L116" s="417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3">
        <v>116</v>
      </c>
      <c r="B117" s="624" t="s">
        <v>547</v>
      </c>
      <c r="C117" s="427" t="s">
        <v>269</v>
      </c>
      <c r="D117" s="453" t="s">
        <v>207</v>
      </c>
      <c r="E117" s="427" t="s">
        <v>551</v>
      </c>
      <c r="F117" s="427" t="s">
        <v>552</v>
      </c>
      <c r="G117" s="427" t="s">
        <v>553</v>
      </c>
      <c r="H117" s="428" t="s">
        <v>42</v>
      </c>
      <c r="I117" s="427">
        <v>1</v>
      </c>
      <c r="J117" s="428">
        <v>40</v>
      </c>
      <c r="K117" s="427" t="s">
        <v>292</v>
      </c>
      <c r="L117" s="417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3">
        <v>117</v>
      </c>
      <c r="B118" s="624" t="s">
        <v>547</v>
      </c>
      <c r="C118" s="427" t="s">
        <v>269</v>
      </c>
      <c r="D118" s="453" t="s">
        <v>207</v>
      </c>
      <c r="E118" s="427" t="s">
        <v>554</v>
      </c>
      <c r="F118" s="427" t="s">
        <v>555</v>
      </c>
      <c r="G118" s="427" t="s">
        <v>556</v>
      </c>
      <c r="H118" s="428" t="s">
        <v>42</v>
      </c>
      <c r="I118" s="427">
        <v>1</v>
      </c>
      <c r="J118" s="428">
        <v>40</v>
      </c>
      <c r="K118" s="427" t="s">
        <v>222</v>
      </c>
      <c r="L118" s="417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3">
        <v>118</v>
      </c>
      <c r="B119" s="624" t="s">
        <v>547</v>
      </c>
      <c r="C119" s="427" t="s">
        <v>269</v>
      </c>
      <c r="D119" s="453" t="s">
        <v>207</v>
      </c>
      <c r="E119" s="427" t="s">
        <v>557</v>
      </c>
      <c r="F119" s="427" t="s">
        <v>558</v>
      </c>
      <c r="G119" s="427" t="s">
        <v>559</v>
      </c>
      <c r="H119" s="428" t="s">
        <v>42</v>
      </c>
      <c r="I119" s="427">
        <v>1</v>
      </c>
      <c r="J119" s="428">
        <v>40</v>
      </c>
      <c r="K119" s="427" t="s">
        <v>222</v>
      </c>
      <c r="L119" s="417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3">
        <v>119</v>
      </c>
      <c r="B120" s="624" t="s">
        <v>547</v>
      </c>
      <c r="C120" s="427" t="s">
        <v>269</v>
      </c>
      <c r="D120" s="453" t="s">
        <v>207</v>
      </c>
      <c r="E120" s="427" t="s">
        <v>560</v>
      </c>
      <c r="F120" s="427" t="s">
        <v>561</v>
      </c>
      <c r="G120" s="427" t="s">
        <v>562</v>
      </c>
      <c r="H120" s="428" t="s">
        <v>42</v>
      </c>
      <c r="I120" s="427">
        <v>1</v>
      </c>
      <c r="J120" s="428">
        <v>40</v>
      </c>
      <c r="K120" s="427" t="s">
        <v>222</v>
      </c>
      <c r="L120" s="417"/>
      <c r="M120" s="393"/>
      <c r="N120" s="383"/>
      <c r="O120" s="384"/>
      <c r="P120" s="411"/>
      <c r="Q120" s="626" t="s">
        <v>576</v>
      </c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3">
        <v>120</v>
      </c>
      <c r="B121" s="624" t="s">
        <v>547</v>
      </c>
      <c r="C121" s="427" t="s">
        <v>269</v>
      </c>
      <c r="D121" s="453" t="s">
        <v>207</v>
      </c>
      <c r="E121" s="427" t="s">
        <v>563</v>
      </c>
      <c r="F121" s="427" t="s">
        <v>564</v>
      </c>
      <c r="G121" s="427" t="s">
        <v>565</v>
      </c>
      <c r="H121" s="428" t="s">
        <v>42</v>
      </c>
      <c r="I121" s="427">
        <v>1</v>
      </c>
      <c r="J121" s="428">
        <v>40</v>
      </c>
      <c r="K121" s="427" t="s">
        <v>308</v>
      </c>
      <c r="L121" s="417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3">
        <v>121</v>
      </c>
      <c r="B122" s="624" t="s">
        <v>547</v>
      </c>
      <c r="C122" s="427" t="s">
        <v>269</v>
      </c>
      <c r="D122" s="453" t="s">
        <v>207</v>
      </c>
      <c r="E122" s="427" t="s">
        <v>566</v>
      </c>
      <c r="F122" s="427" t="s">
        <v>567</v>
      </c>
      <c r="G122" s="427" t="s">
        <v>568</v>
      </c>
      <c r="H122" s="428" t="s">
        <v>42</v>
      </c>
      <c r="I122" s="427">
        <v>1</v>
      </c>
      <c r="J122" s="428">
        <v>40</v>
      </c>
      <c r="K122" s="427" t="s">
        <v>311</v>
      </c>
      <c r="L122" s="417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3">
        <v>122</v>
      </c>
      <c r="B123" s="644" t="s">
        <v>206</v>
      </c>
      <c r="C123" s="452" t="s">
        <v>269</v>
      </c>
      <c r="D123" s="427" t="s">
        <v>207</v>
      </c>
      <c r="E123" s="438">
        <v>20804738</v>
      </c>
      <c r="F123" s="427" t="s">
        <v>577</v>
      </c>
      <c r="G123" s="427" t="s">
        <v>578</v>
      </c>
      <c r="H123" s="428" t="s">
        <v>42</v>
      </c>
      <c r="I123" s="427">
        <v>1</v>
      </c>
      <c r="J123" s="428">
        <v>40</v>
      </c>
      <c r="K123" s="427" t="s">
        <v>271</v>
      </c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3">
        <v>123</v>
      </c>
      <c r="B124" s="644" t="s">
        <v>206</v>
      </c>
      <c r="C124" s="452" t="s">
        <v>269</v>
      </c>
      <c r="D124" s="427" t="s">
        <v>207</v>
      </c>
      <c r="E124" s="438" t="s">
        <v>591</v>
      </c>
      <c r="F124" s="427" t="s">
        <v>592</v>
      </c>
      <c r="G124" s="427" t="s">
        <v>593</v>
      </c>
      <c r="H124" s="428" t="s">
        <v>42</v>
      </c>
      <c r="I124" s="427">
        <v>1</v>
      </c>
      <c r="J124" s="428">
        <v>40</v>
      </c>
      <c r="K124" s="427" t="s">
        <v>205</v>
      </c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3">
        <v>124</v>
      </c>
      <c r="B125" s="644" t="s">
        <v>206</v>
      </c>
      <c r="C125" s="452" t="s">
        <v>269</v>
      </c>
      <c r="D125" s="427" t="s">
        <v>207</v>
      </c>
      <c r="E125" s="438" t="s">
        <v>554</v>
      </c>
      <c r="F125" s="427" t="s">
        <v>555</v>
      </c>
      <c r="G125" s="427" t="s">
        <v>556</v>
      </c>
      <c r="H125" s="428" t="s">
        <v>42</v>
      </c>
      <c r="I125" s="427">
        <v>1</v>
      </c>
      <c r="J125" s="428">
        <v>40</v>
      </c>
      <c r="K125" s="427" t="s">
        <v>222</v>
      </c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3">
        <v>125</v>
      </c>
      <c r="B126" s="644" t="s">
        <v>206</v>
      </c>
      <c r="C126" s="452" t="s">
        <v>269</v>
      </c>
      <c r="D126" s="427" t="s">
        <v>207</v>
      </c>
      <c r="E126" s="438" t="s">
        <v>595</v>
      </c>
      <c r="F126" s="427" t="s">
        <v>596</v>
      </c>
      <c r="G126" s="427" t="s">
        <v>597</v>
      </c>
      <c r="H126" s="428" t="s">
        <v>42</v>
      </c>
      <c r="I126" s="427">
        <v>1</v>
      </c>
      <c r="J126" s="428">
        <v>40</v>
      </c>
      <c r="K126" s="427" t="s">
        <v>222</v>
      </c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>
        <v>126</v>
      </c>
      <c r="B127" s="644" t="s">
        <v>206</v>
      </c>
      <c r="C127" s="452" t="s">
        <v>269</v>
      </c>
      <c r="D127" s="427" t="s">
        <v>207</v>
      </c>
      <c r="E127" s="438" t="s">
        <v>595</v>
      </c>
      <c r="F127" s="427" t="s">
        <v>598</v>
      </c>
      <c r="G127" s="427" t="s">
        <v>599</v>
      </c>
      <c r="H127" s="428" t="s">
        <v>42</v>
      </c>
      <c r="I127" s="427">
        <v>1</v>
      </c>
      <c r="J127" s="428">
        <v>40</v>
      </c>
      <c r="K127" s="427" t="s">
        <v>222</v>
      </c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>
        <v>127</v>
      </c>
      <c r="B128" s="644" t="s">
        <v>206</v>
      </c>
      <c r="C128" s="452" t="s">
        <v>269</v>
      </c>
      <c r="D128" s="427" t="s">
        <v>207</v>
      </c>
      <c r="E128" s="438" t="s">
        <v>595</v>
      </c>
      <c r="F128" s="427" t="s">
        <v>600</v>
      </c>
      <c r="G128" s="427" t="s">
        <v>601</v>
      </c>
      <c r="H128" s="428" t="s">
        <v>42</v>
      </c>
      <c r="I128" s="427">
        <v>1</v>
      </c>
      <c r="J128" s="428">
        <v>40</v>
      </c>
      <c r="K128" s="427" t="s">
        <v>222</v>
      </c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>
        <v>128</v>
      </c>
      <c r="B129" s="645" t="s">
        <v>594</v>
      </c>
      <c r="C129" s="452" t="s">
        <v>269</v>
      </c>
      <c r="D129" s="427" t="s">
        <v>207</v>
      </c>
      <c r="E129" s="438" t="s">
        <v>591</v>
      </c>
      <c r="F129" s="427" t="s">
        <v>602</v>
      </c>
      <c r="G129" s="427" t="s">
        <v>603</v>
      </c>
      <c r="H129" s="428" t="s">
        <v>42</v>
      </c>
      <c r="I129" s="427">
        <v>1</v>
      </c>
      <c r="J129" s="428">
        <v>40</v>
      </c>
      <c r="K129" s="427" t="s">
        <v>205</v>
      </c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>
        <v>129</v>
      </c>
      <c r="B130" s="645" t="s">
        <v>594</v>
      </c>
      <c r="C130" s="452" t="s">
        <v>269</v>
      </c>
      <c r="D130" s="427" t="s">
        <v>207</v>
      </c>
      <c r="E130" s="438" t="s">
        <v>595</v>
      </c>
      <c r="F130" s="427" t="s">
        <v>604</v>
      </c>
      <c r="G130" s="427" t="s">
        <v>605</v>
      </c>
      <c r="H130" s="428" t="s">
        <v>42</v>
      </c>
      <c r="I130" s="427">
        <v>1</v>
      </c>
      <c r="J130" s="428">
        <v>40</v>
      </c>
      <c r="K130" s="427" t="s">
        <v>222</v>
      </c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>
        <v>130</v>
      </c>
      <c r="B131" s="645" t="s">
        <v>594</v>
      </c>
      <c r="C131" s="452" t="s">
        <v>269</v>
      </c>
      <c r="D131" s="427" t="s">
        <v>207</v>
      </c>
      <c r="E131" s="438" t="s">
        <v>606</v>
      </c>
      <c r="F131" s="427" t="s">
        <v>607</v>
      </c>
      <c r="G131" s="427" t="s">
        <v>608</v>
      </c>
      <c r="H131" s="428" t="s">
        <v>42</v>
      </c>
      <c r="I131" s="427">
        <v>1</v>
      </c>
      <c r="J131" s="428">
        <v>40</v>
      </c>
      <c r="K131" s="427" t="s">
        <v>222</v>
      </c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>
        <v>131</v>
      </c>
      <c r="B132" s="645" t="s">
        <v>594</v>
      </c>
      <c r="C132" s="452" t="s">
        <v>269</v>
      </c>
      <c r="D132" s="427" t="s">
        <v>207</v>
      </c>
      <c r="E132" s="438" t="s">
        <v>595</v>
      </c>
      <c r="F132" s="427" t="s">
        <v>609</v>
      </c>
      <c r="G132" s="427" t="s">
        <v>610</v>
      </c>
      <c r="H132" s="428" t="s">
        <v>42</v>
      </c>
      <c r="I132" s="427">
        <v>1</v>
      </c>
      <c r="J132" s="428">
        <v>40</v>
      </c>
      <c r="K132" s="427" t="s">
        <v>292</v>
      </c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>
        <v>277</v>
      </c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 t="s">
        <v>569</v>
      </c>
      <c r="G1563" s="181" t="s">
        <v>570</v>
      </c>
      <c r="H1563" s="182" t="s">
        <v>42</v>
      </c>
      <c r="I1563" s="182"/>
      <c r="J1563" s="177">
        <v>1</v>
      </c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>
        <f t="shared" ref="A3110:A3120" si="0">ROW()-9</f>
        <v>3101</v>
      </c>
      <c r="B3110" s="459">
        <v>45565</v>
      </c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>
        <f t="shared" si="0"/>
        <v>3102</v>
      </c>
      <c r="B3111" s="459">
        <v>45565</v>
      </c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>
        <f t="shared" si="0"/>
        <v>3103</v>
      </c>
      <c r="B3112" s="459">
        <v>45565</v>
      </c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>
        <f t="shared" si="0"/>
        <v>3104</v>
      </c>
      <c r="B3113" s="459">
        <v>45565</v>
      </c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>
        <f t="shared" si="0"/>
        <v>3105</v>
      </c>
      <c r="B3114" s="459">
        <v>45565</v>
      </c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>
        <f t="shared" si="0"/>
        <v>3106</v>
      </c>
      <c r="B3115" s="459">
        <v>45565</v>
      </c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>
        <f t="shared" si="0"/>
        <v>3107</v>
      </c>
      <c r="B3116" s="459">
        <v>45565</v>
      </c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>
        <f t="shared" si="0"/>
        <v>3108</v>
      </c>
      <c r="B3117" s="459">
        <v>45565</v>
      </c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>
        <f t="shared" si="0"/>
        <v>3109</v>
      </c>
      <c r="B3118" s="459">
        <v>45565</v>
      </c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>
        <f t="shared" si="0"/>
        <v>3110</v>
      </c>
      <c r="B3119" s="459">
        <v>45565</v>
      </c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>
        <f t="shared" si="0"/>
        <v>3111</v>
      </c>
      <c r="B3120" s="459">
        <v>45565</v>
      </c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 t="e">
        <f>SUM(#REF!)</f>
        <v>#REF!</v>
      </c>
      <c r="AA3614" s="305"/>
      <c r="AB3614" s="306" t="e">
        <f>SUM(#REF!)</f>
        <v>#REF!</v>
      </c>
      <c r="AC3614" s="305" t="e">
        <f>SUM(#REF!)</f>
        <v>#REF!</v>
      </c>
      <c r="AD3614" s="305" t="e">
        <f>SUM(#REF!)</f>
        <v>#REF!</v>
      </c>
      <c r="AE3614" s="307" t="e">
        <f>SUM(#REF!)</f>
        <v>#REF!</v>
      </c>
      <c r="AF3614" s="305" t="e">
        <f>SUM(#REF!)</f>
        <v>#REF!</v>
      </c>
      <c r="AG3614" s="305" t="e">
        <f>SUM(#REF!)</f>
        <v>#REF!</v>
      </c>
      <c r="AH3614" s="305" t="e">
        <f>SUM(#REF!)</f>
        <v>#REF!</v>
      </c>
      <c r="AI3614" s="305" t="e">
        <f>SUM(#REF!)</f>
        <v>#REF!</v>
      </c>
      <c r="AJ3614" s="305" t="e">
        <f>SUM(#REF!)</f>
        <v>#REF!</v>
      </c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3" t="e">
        <f>AI3614+AJ3614+AH3614+AF3614+AG3614+AE3614+AD3614</f>
        <v>#REF!</v>
      </c>
      <c r="AI3615" s="642"/>
      <c r="AJ3615" s="642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 t="s">
        <v>183</v>
      </c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 t="s">
        <v>184</v>
      </c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 t="s">
        <v>185</v>
      </c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  <row r="3816" spans="1:37" ht="15.75" customHeight="1" x14ac:dyDescent="0.25">
      <c r="A3816" t="s">
        <v>571</v>
      </c>
      <c r="B3816" t="s">
        <v>208</v>
      </c>
      <c r="C3816" t="s">
        <v>208</v>
      </c>
      <c r="D3816" t="s">
        <v>208</v>
      </c>
      <c r="E3816" t="s">
        <v>208</v>
      </c>
      <c r="F3816" t="s">
        <v>208</v>
      </c>
      <c r="G3816" t="s">
        <v>208</v>
      </c>
      <c r="H3816" t="s">
        <v>208</v>
      </c>
      <c r="I3816" t="s">
        <v>208</v>
      </c>
      <c r="J3816" t="s">
        <v>208</v>
      </c>
      <c r="K3816" t="s">
        <v>208</v>
      </c>
    </row>
  </sheetData>
  <autoFilter ref="A1:AK132" xr:uid="{00000000-0009-0000-0000-000005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2025-05-19T02:15:02Z</dcterms:modified>
</cp:coreProperties>
</file>