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P\Desktop\"/>
    </mc:Choice>
  </mc:AlternateContent>
  <bookViews>
    <workbookView xWindow="0" yWindow="0" windowWidth="21600" windowHeight="9735"/>
  </bookViews>
  <sheets>
    <sheet name="Code" sheetId="1" r:id="rId1"/>
    <sheet name="Internal" sheetId="6" r:id="rId2"/>
    <sheet name="Exam" sheetId="7" r:id="rId3"/>
  </sheets>
  <definedNames>
    <definedName name="__xlfn_AVERAGEIF">NA()</definedName>
    <definedName name="Excel_BuiltIn__FilterDatabase" localSheetId="0">Code!$B$10:$I$131</definedName>
    <definedName name="_xlnm.Print_Area" localSheetId="0">Code!$A$1:$J$143</definedName>
    <definedName name="_xlnm.Print_Area" localSheetId="2">Exam!$A$1:$I$193</definedName>
    <definedName name="_xlnm.Print_Titles" localSheetId="0">Code!$10:$10</definedName>
    <definedName name="_xlnm.Print_Titles" localSheetId="2">Exam!$8:$8</definedName>
  </definedNames>
  <calcPr calcId="152511"/>
</workbook>
</file>

<file path=xl/calcChain.xml><?xml version="1.0" encoding="utf-8"?>
<calcChain xmlns="http://schemas.openxmlformats.org/spreadsheetml/2006/main">
  <c r="G19" i="1" l="1"/>
  <c r="H19" i="1" s="1"/>
  <c r="G20" i="1"/>
  <c r="H20" i="1" s="1"/>
  <c r="G21" i="1"/>
  <c r="G22" i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G42" i="1"/>
  <c r="H42" i="1" s="1"/>
  <c r="G43" i="1"/>
  <c r="G44" i="1"/>
  <c r="G45" i="1"/>
  <c r="G46" i="1"/>
  <c r="H46" i="1" s="1"/>
  <c r="G47" i="1"/>
  <c r="H47" i="1" s="1"/>
  <c r="G48" i="1"/>
  <c r="G49" i="1"/>
  <c r="H49" i="1" s="1"/>
  <c r="G50" i="1"/>
  <c r="H50" i="1" s="1"/>
  <c r="G51" i="1"/>
  <c r="H51" i="1" s="1"/>
  <c r="G52" i="1"/>
  <c r="H52" i="1" s="1"/>
  <c r="G53" i="1"/>
  <c r="H53" i="1" s="1"/>
  <c r="G54" i="1"/>
  <c r="H55" i="1"/>
  <c r="G56" i="1"/>
  <c r="H56" i="1" s="1"/>
  <c r="G57" i="1"/>
  <c r="H57" i="1" s="1"/>
  <c r="G58" i="1"/>
  <c r="H58" i="1" s="1"/>
  <c r="G59" i="1"/>
  <c r="G60" i="1"/>
  <c r="G61" i="1"/>
  <c r="H61" i="1" s="1"/>
  <c r="G62" i="1"/>
  <c r="G63" i="1"/>
  <c r="H63" i="1" s="1"/>
  <c r="G65" i="1"/>
  <c r="G66" i="1"/>
  <c r="G67" i="1"/>
  <c r="H67" i="1" s="1"/>
  <c r="G68" i="1"/>
  <c r="G69" i="1"/>
  <c r="H69" i="1" s="1"/>
  <c r="G70" i="1"/>
  <c r="H70" i="1" s="1"/>
  <c r="G71" i="1"/>
  <c r="H71" i="1" s="1"/>
  <c r="G72" i="1"/>
  <c r="G73" i="1"/>
  <c r="H73" i="1" s="1"/>
  <c r="G74" i="1"/>
  <c r="G75" i="1"/>
  <c r="H75" i="1" s="1"/>
  <c r="G76" i="1"/>
  <c r="G77" i="1"/>
  <c r="H77" i="1" s="1"/>
  <c r="G78" i="1"/>
  <c r="H78" i="1" s="1"/>
  <c r="G79" i="1"/>
  <c r="H79" i="1" s="1"/>
  <c r="G80" i="1"/>
  <c r="G81" i="1"/>
  <c r="G82" i="1"/>
  <c r="H82" i="1" s="1"/>
  <c r="G83" i="1"/>
  <c r="H83" i="1" s="1"/>
  <c r="G84" i="1"/>
  <c r="G85" i="1"/>
  <c r="G86" i="1"/>
  <c r="G87" i="1"/>
  <c r="H87" i="1" s="1"/>
  <c r="G88" i="1"/>
  <c r="G89" i="1"/>
  <c r="H89" i="1" s="1"/>
  <c r="G90" i="1"/>
  <c r="H90" i="1" s="1"/>
  <c r="G91" i="1"/>
  <c r="H91" i="1" s="1"/>
  <c r="G92" i="1"/>
  <c r="G93" i="1"/>
  <c r="H93" i="1" s="1"/>
  <c r="G94" i="1"/>
  <c r="G95" i="1"/>
  <c r="H95" i="1" s="1"/>
  <c r="G96" i="1"/>
  <c r="G97" i="1"/>
  <c r="G98" i="1"/>
  <c r="G99" i="1"/>
  <c r="H99" i="1" s="1"/>
  <c r="G100" i="1"/>
  <c r="G102" i="1"/>
  <c r="G103" i="1"/>
  <c r="H103" i="1" s="1"/>
  <c r="G104" i="1"/>
  <c r="H104" i="1" s="1"/>
  <c r="G105" i="1"/>
  <c r="H105" i="1" s="1"/>
  <c r="G106" i="1"/>
  <c r="G107" i="1"/>
  <c r="H107" i="1" s="1"/>
  <c r="G108" i="1"/>
  <c r="H108" i="1" s="1"/>
  <c r="G109" i="1"/>
  <c r="H109" i="1" s="1"/>
  <c r="G110" i="1"/>
  <c r="G111" i="1"/>
  <c r="H111" i="1" s="1"/>
  <c r="G112" i="1"/>
  <c r="H112" i="1" s="1"/>
  <c r="G113" i="1"/>
  <c r="G114" i="1"/>
  <c r="H114" i="1" s="1"/>
  <c r="G115" i="1"/>
  <c r="H115" i="1" s="1"/>
  <c r="G116" i="1"/>
  <c r="H116" i="1" s="1"/>
  <c r="G117" i="1"/>
  <c r="G118" i="1"/>
  <c r="H118" i="1" s="1"/>
  <c r="G119" i="1"/>
  <c r="H119" i="1" s="1"/>
  <c r="G120" i="1"/>
  <c r="G121" i="1"/>
  <c r="H121" i="1" s="1"/>
  <c r="H122" i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G130" i="1"/>
  <c r="H130" i="1" s="1"/>
  <c r="G131" i="1"/>
  <c r="H131" i="1" s="1"/>
  <c r="G132" i="1"/>
  <c r="G133" i="1"/>
  <c r="G134" i="1"/>
  <c r="G135" i="1"/>
  <c r="H135" i="1" s="1"/>
  <c r="G136" i="1"/>
  <c r="H136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1" i="1"/>
  <c r="H11" i="1" s="1"/>
  <c r="H45" i="1"/>
  <c r="H41" i="1"/>
  <c r="H21" i="1"/>
  <c r="H22" i="1"/>
  <c r="H34" i="1"/>
  <c r="H43" i="1"/>
  <c r="H44" i="1"/>
  <c r="H48" i="1"/>
  <c r="H54" i="1"/>
  <c r="H59" i="1"/>
  <c r="H60" i="1"/>
  <c r="H62" i="1"/>
  <c r="H64" i="1"/>
  <c r="H65" i="1"/>
  <c r="H66" i="1"/>
  <c r="H68" i="1"/>
  <c r="H72" i="1"/>
  <c r="H74" i="1"/>
  <c r="H76" i="1"/>
  <c r="H80" i="1"/>
  <c r="H81" i="1"/>
  <c r="H84" i="1"/>
  <c r="H85" i="1"/>
  <c r="H86" i="1"/>
  <c r="H88" i="1"/>
  <c r="H92" i="1"/>
  <c r="H94" i="1"/>
  <c r="H96" i="1"/>
  <c r="H97" i="1"/>
  <c r="H98" i="1"/>
  <c r="H100" i="1"/>
  <c r="H101" i="1"/>
  <c r="H102" i="1"/>
  <c r="H106" i="1"/>
  <c r="H110" i="1"/>
  <c r="H113" i="1"/>
  <c r="H117" i="1"/>
  <c r="H120" i="1"/>
  <c r="H129" i="1"/>
  <c r="H132" i="1"/>
  <c r="H133" i="1"/>
  <c r="H134" i="1"/>
  <c r="B10" i="7" l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70" i="7" s="1"/>
  <c r="B171" i="7" s="1"/>
  <c r="B172" i="7" s="1"/>
  <c r="B173" i="7" s="1"/>
  <c r="B174" i="7" s="1"/>
  <c r="B175" i="7" s="1"/>
  <c r="B176" i="7" s="1"/>
  <c r="B177" i="7" s="1"/>
  <c r="B178" i="7" s="1"/>
  <c r="B179" i="7" s="1"/>
  <c r="B180" i="7" s="1"/>
  <c r="B181" i="7" s="1"/>
  <c r="B182" i="7" s="1"/>
  <c r="B183" i="7" s="1"/>
</calcChain>
</file>

<file path=xl/sharedStrings.xml><?xml version="1.0" encoding="utf-8"?>
<sst xmlns="http://schemas.openxmlformats.org/spreadsheetml/2006/main" count="303" uniqueCount="168">
  <si>
    <t>TRƯỜNG ĐẠI HỌC HÀ NỘI</t>
  </si>
  <si>
    <t>CỘNG HÒA XÃ HỘI CHỦ NGHĨA VIỆT NAM</t>
  </si>
  <si>
    <t>KHOA CÔNG NGHỆ THÔNG TIN</t>
  </si>
  <si>
    <t>Độc lập - Tự do - Hạnh phúc</t>
  </si>
  <si>
    <t>STT</t>
  </si>
  <si>
    <t>Mã sinh viên</t>
  </si>
  <si>
    <t>Họ và tên</t>
  </si>
  <si>
    <t>Ngày sinh</t>
  </si>
  <si>
    <t>Lớp</t>
  </si>
  <si>
    <t>Kết quả</t>
  </si>
  <si>
    <t>Ghi chú</t>
  </si>
  <si>
    <t xml:space="preserve">Hà Nội, ngày . . . Tháng . . . năm . . . . . . </t>
  </si>
  <si>
    <t>GIẢNG VIÊN</t>
  </si>
  <si>
    <t>TRƯỞNG BỘ MÔN</t>
  </si>
  <si>
    <t>TRƯỞNG KHOA</t>
  </si>
  <si>
    <t>Mã số SV</t>
  </si>
  <si>
    <t>THƯ KÝ HỘI ĐỒNG THI</t>
  </si>
  <si>
    <t xml:space="preserve">ĐIỂM THI CUỐI KỲ (LẦN 1) </t>
  </si>
  <si>
    <t>Số phách</t>
  </si>
  <si>
    <t>Điểm</t>
  </si>
  <si>
    <t xml:space="preserve"> </t>
  </si>
  <si>
    <t>Hà Nội, ngày 13 tháng 6 năm 2016</t>
  </si>
  <si>
    <t>Trịnh Thu Huyền</t>
  </si>
  <si>
    <t>Học kì 1, năm học 2017-2018 (Fall 2017)</t>
  </si>
  <si>
    <t>B</t>
  </si>
  <si>
    <t>Ngày thi: 27/12/2017            Hình thức thi: Thi viết</t>
  </si>
  <si>
    <t>Môn: [FIT330] Công nghệ phần mềm/ SEG</t>
  </si>
  <si>
    <t xml:space="preserve">Ngày thi: </t>
  </si>
  <si>
    <t>Mai Văn Trường</t>
  </si>
  <si>
    <t>1C-16</t>
  </si>
  <si>
    <t>Lê Phương Anh</t>
  </si>
  <si>
    <t>Phạm Thị Vân Anh</t>
  </si>
  <si>
    <t>Lương Thị Phương Chi</t>
  </si>
  <si>
    <t>Nguyễn Đình Dũng</t>
  </si>
  <si>
    <t>Nguyễn Việt Hà</t>
  </si>
  <si>
    <t>Nguyễn Lê Hoàng</t>
  </si>
  <si>
    <t>Trần Quang Huy</t>
  </si>
  <si>
    <t>Hồ Nguyên Khánh</t>
  </si>
  <si>
    <t>Trần Trung Kiên</t>
  </si>
  <si>
    <t>Nguyễn Diệu Linh</t>
  </si>
  <si>
    <t>Nguyễn Thị Bích Loan</t>
  </si>
  <si>
    <t>Phạm Thị Minh Phượng</t>
  </si>
  <si>
    <t>Trần Thị Thanh Thanh</t>
  </si>
  <si>
    <t>Nguyễn Thu Trang</t>
  </si>
  <si>
    <t>Phạm Đình Tùng</t>
  </si>
  <si>
    <t>Phạm Thị Ngọc Anh</t>
  </si>
  <si>
    <t>Nguyễn Ngọc Ánh</t>
  </si>
  <si>
    <t>Nguyễn Thị Dịu</t>
  </si>
  <si>
    <t>Phú Thị Dung</t>
  </si>
  <si>
    <t>Nguyễn Thị Hà</t>
  </si>
  <si>
    <t>16L1040001</t>
  </si>
  <si>
    <t>Lim Cheolhong</t>
  </si>
  <si>
    <t>Đỗ Thị Hiền</t>
  </si>
  <si>
    <t>Vũ Quang Anh</t>
  </si>
  <si>
    <t>3C-16</t>
  </si>
  <si>
    <t>Nguyễn Ngọc Linh</t>
  </si>
  <si>
    <t>Số buổi vắng</t>
  </si>
  <si>
    <t>Đỗ Lan Anh</t>
  </si>
  <si>
    <t>2C-16</t>
  </si>
  <si>
    <t>Nguyễn Mai Anh</t>
  </si>
  <si>
    <t>Trần Đức Bảo</t>
  </si>
  <si>
    <t>Lê Trung Đức</t>
  </si>
  <si>
    <t>Bùi Thị Thu Hà</t>
  </si>
  <si>
    <t>Bùi Quỳnh Hoa</t>
  </si>
  <si>
    <t>Lưu Thị Huê</t>
  </si>
  <si>
    <t>Hoàng Thị Thanh Huyền</t>
  </si>
  <si>
    <t>Phạm Văn Khánh</t>
  </si>
  <si>
    <t>Ngô Phương Lan</t>
  </si>
  <si>
    <t>Nguyễn Thị Thùy Linh</t>
  </si>
  <si>
    <t>Lê Quang Minh</t>
  </si>
  <si>
    <t>Nguyễn Quốc Phong</t>
  </si>
  <si>
    <t>Hà Phú Sơn</t>
  </si>
  <si>
    <t>Trương Thị Thắm</t>
  </si>
  <si>
    <t>Nguyễn Thị Bích Thảo</t>
  </si>
  <si>
    <t>Ngô Diệu Thuỳ</t>
  </si>
  <si>
    <t>Tô Thị Trang</t>
  </si>
  <si>
    <t>Phạm Đức Trung</t>
  </si>
  <si>
    <t>Nguyễn Sơn Tùng</t>
  </si>
  <si>
    <t>Phạm Bích Hòa</t>
  </si>
  <si>
    <t>Nguyễn Thị Thu Hoài</t>
  </si>
  <si>
    <t>Nguyễn Thị Thu Hương</t>
  </si>
  <si>
    <t>Nguyễn Duy Hiếu</t>
  </si>
  <si>
    <t>Phùng Thị Huyền Trang</t>
  </si>
  <si>
    <t>1601040157</t>
  </si>
  <si>
    <t>VŨ THị Nga</t>
  </si>
  <si>
    <t>1601040244</t>
  </si>
  <si>
    <t>Hoàng SỸ Văn</t>
  </si>
  <si>
    <t>Đặng Mai Anh</t>
  </si>
  <si>
    <t>Lương Thị Vân Anh</t>
  </si>
  <si>
    <t>Nguyễn Thế Công</t>
  </si>
  <si>
    <t>Nguyễn An Dương</t>
  </si>
  <si>
    <t>Đỗ Mạnh Hải</t>
  </si>
  <si>
    <t>Quách Thu Hồng</t>
  </si>
  <si>
    <t>Trần Xuân Huy</t>
  </si>
  <si>
    <t>Nguyễn Thái Lâm</t>
  </si>
  <si>
    <t>Vũ Thị Phương Loan</t>
  </si>
  <si>
    <t>Đinh Thị Trà Mi</t>
  </si>
  <si>
    <t>Nguyễn Thị Oanh</t>
  </si>
  <si>
    <t>Trần Thanh Tâm</t>
  </si>
  <si>
    <t>Bùi Quang Thành</t>
  </si>
  <si>
    <t>Vũ Hoài Thu</t>
  </si>
  <si>
    <t>Bùi Ngọc Trung</t>
  </si>
  <si>
    <t>Nguyễn Duy Tùng</t>
  </si>
  <si>
    <t>Nguyễn Minh Hường</t>
  </si>
  <si>
    <t>Vũ Bảo Lâm</t>
  </si>
  <si>
    <t>Lê Thị Thùy Linh</t>
  </si>
  <si>
    <t>Võ Thị Quế Linh</t>
  </si>
  <si>
    <t>Hồ Thị Khánh Ly</t>
  </si>
  <si>
    <t>Vũ Thị Nhung</t>
  </si>
  <si>
    <t>Hà Tiến Anh</t>
  </si>
  <si>
    <t>4C-16</t>
  </si>
  <si>
    <t>Đinh Hải Bình</t>
  </si>
  <si>
    <t>Nguyễn Minh Đức</t>
  </si>
  <si>
    <t>Hồ Nhị Hà</t>
  </si>
  <si>
    <t>Phạm Thanh Hoa</t>
  </si>
  <si>
    <t>Phạm Văn Hưng</t>
  </si>
  <si>
    <t>Trần Ngọc Huyền</t>
  </si>
  <si>
    <t>Giang Mỹ Khuê</t>
  </si>
  <si>
    <t>Đỗ Thị Thùy Linh</t>
  </si>
  <si>
    <t>Tống Xuân Linh</t>
  </si>
  <si>
    <t>Nguyễn Lê Minh</t>
  </si>
  <si>
    <t>Đoàn Kim Ngân</t>
  </si>
  <si>
    <t>Phan Thanh Sơn</t>
  </si>
  <si>
    <t>Nguyễn Đức Thắng</t>
  </si>
  <si>
    <t>Trần Phương Thảo</t>
  </si>
  <si>
    <t>Nguyễn Thị Thủy</t>
  </si>
  <si>
    <t>Nguyễn Thanh Tùng</t>
  </si>
  <si>
    <t>Lê Minh Phượng</t>
  </si>
  <si>
    <t>Đỗ Hồng Sơn</t>
  </si>
  <si>
    <t>Nguyễn Minh Tân</t>
  </si>
  <si>
    <t>1701040119</t>
  </si>
  <si>
    <t>Đoàn Hải Nguyên</t>
  </si>
  <si>
    <t>1601040060</t>
  </si>
  <si>
    <t>Nguyễn Minh Hằng</t>
  </si>
  <si>
    <t>Đào Thị Ngát</t>
  </si>
  <si>
    <t>5C-16</t>
  </si>
  <si>
    <t>Nguyễn Thị Hồng Thu</t>
  </si>
  <si>
    <t>Lê Hà Quang Anh</t>
  </si>
  <si>
    <t>Nguyễn Thị Việt Anh</t>
  </si>
  <si>
    <t>Nguyễn Minh Cảnh</t>
  </si>
  <si>
    <t>Tạ Minh Đức</t>
  </si>
  <si>
    <t>Nguyễn Thị Thu Hà</t>
  </si>
  <si>
    <t>Nguyễn Đức Hoàng</t>
  </si>
  <si>
    <t>Vũ Hoài Hương</t>
  </si>
  <si>
    <t>Nguyễn Đức Huỳnh</t>
  </si>
  <si>
    <t>Nguyễn Nhật Kiên</t>
  </si>
  <si>
    <t>Dương Chung Linh</t>
  </si>
  <si>
    <t>Hoàng Thị Loan</t>
  </si>
  <si>
    <t>Nguyễn Thị Lưu</t>
  </si>
  <si>
    <t>Trần Thu Ngân</t>
  </si>
  <si>
    <t>Nguyễn Viết Thanh</t>
  </si>
  <si>
    <t>Vũ Viết Thiệp</t>
  </si>
  <si>
    <t>Nguyễn Linh Trang</t>
  </si>
  <si>
    <t>Trương Hoài Trang</t>
  </si>
  <si>
    <t>Hoàng Thị Tú</t>
  </si>
  <si>
    <t>Nguyễn Thế Tùng</t>
  </si>
  <si>
    <t>Phạm Đức Minh</t>
  </si>
  <si>
    <t>Trần Thị Nguyệt Linh</t>
  </si>
  <si>
    <t>Dương Đức Trung</t>
  </si>
  <si>
    <t>1501040093</t>
  </si>
  <si>
    <t>Bùi Thị Huyền</t>
  </si>
  <si>
    <t>Trạng thái</t>
  </si>
  <si>
    <t>Cấm thi</t>
  </si>
  <si>
    <t>Trịnh Bảo Ngọc</t>
  </si>
  <si>
    <t>Vũ Minh Tuấn</t>
  </si>
  <si>
    <t>Môn học: [FIT332]  / IST</t>
  </si>
  <si>
    <t>DANH SÁCH THI</t>
  </si>
  <si>
    <t>Khóa: 2016 - Học kỳ 2  (Năm học 2017-2018 / Spring 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</si>
</sst>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5" x14ac:knownFonts="1"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5"/>
      <color indexed="8"/>
      <name val="Arial"/>
      <family val="2"/>
    </font>
    <font>
      <b/>
      <sz val="12"/>
      <color indexed="8"/>
      <name val="Arial"/>
      <family val="2"/>
    </font>
    <font>
      <b/>
      <sz val="11"/>
      <color indexed="8"/>
      <name val="Arial"/>
      <family val="2"/>
    </font>
    <font>
      <i/>
      <sz val="10.5"/>
      <color indexed="8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i/>
      <sz val="10"/>
      <color indexed="8"/>
      <name val="Arial"/>
      <family val="2"/>
    </font>
    <font>
      <sz val="10"/>
      <color indexed="8"/>
      <name val="Verdana"/>
      <family val="2"/>
    </font>
    <font>
      <sz val="9"/>
      <name val="Arial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0"/>
      <name val="Verdana"/>
      <family val="2"/>
    </font>
    <font>
      <i/>
      <sz val="10"/>
      <name val="Arial"/>
      <family val="2"/>
    </font>
    <font>
      <b/>
      <sz val="10"/>
      <name val="Verdana"/>
      <family val="2"/>
    </font>
    <font>
      <b/>
      <sz val="9"/>
      <name val="Arial"/>
      <family val="2"/>
    </font>
    <font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medium">
        <color indexed="8"/>
      </left>
      <right style="thin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/>
      <top style="hair">
        <color indexed="8"/>
      </top>
      <bottom style="medium">
        <color indexed="8"/>
      </bottom>
      <diagonal/>
    </border>
    <border>
      <left/>
      <right style="thin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hair">
        <color indexed="63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hair">
        <color indexed="63"/>
      </top>
      <bottom style="hair">
        <color indexed="63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medium">
        <color indexed="8"/>
      </right>
      <top style="hair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1" fillId="0" borderId="0"/>
  </cellStyleXfs>
  <cellXfs count="139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49" fontId="8" fillId="2" borderId="2" xfId="0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horizontal="left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1" fontId="9" fillId="2" borderId="4" xfId="0" applyNumberFormat="1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13" fillId="0" borderId="0" xfId="0" applyFont="1" applyAlignment="1">
      <alignment horizontal="center" vertical="center"/>
    </xf>
    <xf numFmtId="0" fontId="1" fillId="4" borderId="0" xfId="2" applyFont="1" applyFill="1"/>
    <xf numFmtId="0" fontId="1" fillId="4" borderId="0" xfId="2" applyFont="1" applyFill="1" applyAlignment="1">
      <alignment horizontal="left" vertical="center" indent="2"/>
    </xf>
    <xf numFmtId="49" fontId="1" fillId="4" borderId="0" xfId="2" applyNumberFormat="1" applyFont="1" applyFill="1" applyAlignment="1">
      <alignment horizontal="center"/>
    </xf>
    <xf numFmtId="0" fontId="1" fillId="4" borderId="0" xfId="2" applyNumberFormat="1" applyFont="1" applyFill="1" applyAlignment="1">
      <alignment horizontal="center"/>
    </xf>
    <xf numFmtId="0" fontId="1" fillId="4" borderId="0" xfId="2" applyFont="1" applyFill="1" applyAlignment="1">
      <alignment horizontal="center"/>
    </xf>
    <xf numFmtId="0" fontId="1" fillId="4" borderId="0" xfId="2" applyFont="1" applyFill="1" applyAlignment="1">
      <alignment horizontal="center" vertical="center"/>
    </xf>
    <xf numFmtId="0" fontId="14" fillId="4" borderId="6" xfId="2" applyFont="1" applyFill="1" applyBorder="1" applyAlignment="1">
      <alignment horizontal="center" vertical="center"/>
    </xf>
    <xf numFmtId="0" fontId="14" fillId="4" borderId="7" xfId="2" applyFont="1" applyFill="1" applyBorder="1" applyAlignment="1">
      <alignment horizontal="center" vertical="center"/>
    </xf>
    <xf numFmtId="0" fontId="14" fillId="4" borderId="8" xfId="2" applyFont="1" applyFill="1" applyBorder="1" applyAlignment="1">
      <alignment horizontal="center" vertical="center"/>
    </xf>
    <xf numFmtId="49" fontId="14" fillId="4" borderId="7" xfId="2" applyNumberFormat="1" applyFont="1" applyFill="1" applyBorder="1" applyAlignment="1">
      <alignment horizontal="center" vertical="center"/>
    </xf>
    <xf numFmtId="0" fontId="14" fillId="4" borderId="7" xfId="2" applyNumberFormat="1" applyFont="1" applyFill="1" applyBorder="1" applyAlignment="1">
      <alignment horizontal="center" vertical="center"/>
    </xf>
    <xf numFmtId="0" fontId="14" fillId="4" borderId="9" xfId="2" applyFont="1" applyFill="1" applyBorder="1" applyAlignment="1">
      <alignment horizontal="center" vertical="center"/>
    </xf>
    <xf numFmtId="0" fontId="1" fillId="4" borderId="0" xfId="2" applyFont="1" applyFill="1" applyAlignment="1">
      <alignment vertical="center"/>
    </xf>
    <xf numFmtId="0" fontId="1" fillId="4" borderId="10" xfId="2" applyFont="1" applyFill="1" applyBorder="1" applyAlignment="1">
      <alignment horizontal="center" vertical="center"/>
    </xf>
    <xf numFmtId="0" fontId="12" fillId="4" borderId="11" xfId="2" applyNumberFormat="1" applyFont="1" applyFill="1" applyBorder="1" applyAlignment="1">
      <alignment horizontal="center" vertical="center"/>
    </xf>
    <xf numFmtId="0" fontId="12" fillId="4" borderId="11" xfId="2" applyFont="1" applyFill="1" applyBorder="1" applyAlignment="1">
      <alignment horizontal="left" vertical="center"/>
    </xf>
    <xf numFmtId="14" fontId="12" fillId="4" borderId="11" xfId="2" applyNumberFormat="1" applyFont="1" applyFill="1" applyBorder="1" applyAlignment="1">
      <alignment horizontal="center" vertical="center"/>
    </xf>
    <xf numFmtId="0" fontId="12" fillId="4" borderId="11" xfId="2" applyFont="1" applyFill="1" applyBorder="1" applyAlignment="1">
      <alignment horizontal="center" vertical="center"/>
    </xf>
    <xf numFmtId="49" fontId="1" fillId="4" borderId="12" xfId="2" applyNumberFormat="1" applyFont="1" applyFill="1" applyBorder="1" applyAlignment="1">
      <alignment horizontal="center" vertical="center"/>
    </xf>
    <xf numFmtId="0" fontId="1" fillId="4" borderId="13" xfId="2" applyNumberFormat="1" applyFont="1" applyFill="1" applyBorder="1" applyAlignment="1">
      <alignment horizontal="center" vertical="center"/>
    </xf>
    <xf numFmtId="14" fontId="1" fillId="4" borderId="14" xfId="2" applyNumberFormat="1" applyFont="1" applyFill="1" applyBorder="1" applyAlignment="1">
      <alignment horizontal="center" vertical="center"/>
    </xf>
    <xf numFmtId="0" fontId="1" fillId="4" borderId="15" xfId="2" applyFont="1" applyFill="1" applyBorder="1" applyAlignment="1">
      <alignment horizontal="center" vertical="center"/>
    </xf>
    <xf numFmtId="0" fontId="12" fillId="4" borderId="16" xfId="2" applyNumberFormat="1" applyFont="1" applyFill="1" applyBorder="1" applyAlignment="1">
      <alignment horizontal="center" vertical="center"/>
    </xf>
    <xf numFmtId="0" fontId="12" fillId="4" borderId="16" xfId="2" applyFont="1" applyFill="1" applyBorder="1" applyAlignment="1">
      <alignment horizontal="left" vertical="center"/>
    </xf>
    <xf numFmtId="0" fontId="12" fillId="4" borderId="16" xfId="2" applyFont="1" applyFill="1" applyBorder="1" applyAlignment="1">
      <alignment horizontal="center" vertical="center"/>
    </xf>
    <xf numFmtId="49" fontId="1" fillId="4" borderId="17" xfId="2" applyNumberFormat="1" applyFont="1" applyFill="1" applyBorder="1" applyAlignment="1">
      <alignment horizontal="center" vertical="center"/>
    </xf>
    <xf numFmtId="0" fontId="1" fillId="4" borderId="18" xfId="2" applyNumberFormat="1" applyFont="1" applyFill="1" applyBorder="1" applyAlignment="1">
      <alignment horizontal="center" vertical="center"/>
    </xf>
    <xf numFmtId="14" fontId="1" fillId="4" borderId="19" xfId="2" applyNumberFormat="1" applyFont="1" applyFill="1" applyBorder="1" applyAlignment="1">
      <alignment horizontal="center" vertical="center"/>
    </xf>
    <xf numFmtId="14" fontId="12" fillId="4" borderId="16" xfId="2" applyNumberFormat="1" applyFont="1" applyFill="1" applyBorder="1" applyAlignment="1">
      <alignment horizontal="center" vertical="center"/>
    </xf>
    <xf numFmtId="0" fontId="1" fillId="4" borderId="16" xfId="2" applyNumberFormat="1" applyFont="1" applyFill="1" applyBorder="1" applyAlignment="1">
      <alignment horizontal="center" vertical="center"/>
    </xf>
    <xf numFmtId="0" fontId="1" fillId="4" borderId="16" xfId="2" applyFont="1" applyFill="1" applyBorder="1" applyAlignment="1">
      <alignment horizontal="left" vertical="center"/>
    </xf>
    <xf numFmtId="0" fontId="1" fillId="4" borderId="16" xfId="2" applyFont="1" applyFill="1" applyBorder="1" applyAlignment="1">
      <alignment horizontal="center" vertical="center"/>
    </xf>
    <xf numFmtId="0" fontId="22" fillId="4" borderId="0" xfId="2" applyFont="1" applyFill="1" applyAlignment="1">
      <alignment vertical="center"/>
    </xf>
    <xf numFmtId="14" fontId="1" fillId="4" borderId="16" xfId="2" applyNumberFormat="1" applyFont="1" applyFill="1" applyBorder="1" applyAlignment="1">
      <alignment horizontal="center" vertical="center"/>
    </xf>
    <xf numFmtId="0" fontId="1" fillId="4" borderId="20" xfId="2" applyFont="1" applyFill="1" applyBorder="1" applyAlignment="1">
      <alignment vertical="center"/>
    </xf>
    <xf numFmtId="49" fontId="12" fillId="4" borderId="16" xfId="2" applyNumberFormat="1" applyFont="1" applyFill="1" applyBorder="1" applyAlignment="1">
      <alignment horizontal="center" vertical="center"/>
    </xf>
    <xf numFmtId="0" fontId="1" fillId="4" borderId="21" xfId="2" applyFont="1" applyFill="1" applyBorder="1" applyAlignment="1">
      <alignment horizontal="center"/>
    </xf>
    <xf numFmtId="49" fontId="1" fillId="4" borderId="22" xfId="2" applyNumberFormat="1" applyFont="1" applyFill="1" applyBorder="1" applyAlignment="1">
      <alignment horizontal="center"/>
    </xf>
    <xf numFmtId="0" fontId="1" fillId="4" borderId="23" xfId="2" applyFont="1" applyFill="1" applyBorder="1" applyAlignment="1">
      <alignment horizontal="left"/>
    </xf>
    <xf numFmtId="0" fontId="1" fillId="4" borderId="24" xfId="2" applyFont="1" applyFill="1" applyBorder="1" applyAlignment="1">
      <alignment horizontal="left"/>
    </xf>
    <xf numFmtId="0" fontId="1" fillId="4" borderId="22" xfId="2" applyFont="1" applyFill="1" applyBorder="1" applyAlignment="1">
      <alignment horizontal="center"/>
    </xf>
    <xf numFmtId="0" fontId="1" fillId="4" borderId="22" xfId="2" applyNumberFormat="1" applyFont="1" applyFill="1" applyBorder="1" applyAlignment="1">
      <alignment horizontal="center"/>
    </xf>
    <xf numFmtId="0" fontId="1" fillId="4" borderId="25" xfId="2" applyFont="1" applyFill="1" applyBorder="1" applyAlignment="1">
      <alignment horizontal="center"/>
    </xf>
    <xf numFmtId="49" fontId="17" fillId="4" borderId="0" xfId="2" applyNumberFormat="1" applyFont="1" applyFill="1" applyAlignment="1">
      <alignment horizontal="center"/>
    </xf>
    <xf numFmtId="0" fontId="17" fillId="4" borderId="0" xfId="2" applyNumberFormat="1" applyFont="1" applyFill="1" applyAlignment="1">
      <alignment horizontal="center"/>
    </xf>
    <xf numFmtId="0" fontId="17" fillId="4" borderId="0" xfId="2" applyFont="1" applyFill="1" applyAlignment="1">
      <alignment horizontal="center"/>
    </xf>
    <xf numFmtId="0" fontId="17" fillId="4" borderId="0" xfId="2" applyFont="1" applyFill="1" applyAlignment="1">
      <alignment horizontal="left" vertical="center"/>
    </xf>
    <xf numFmtId="49" fontId="14" fillId="4" borderId="0" xfId="2" applyNumberFormat="1" applyFont="1" applyFill="1" applyAlignment="1">
      <alignment horizontal="center"/>
    </xf>
    <xf numFmtId="0" fontId="14" fillId="4" borderId="0" xfId="2" applyNumberFormat="1" applyFont="1" applyFill="1"/>
    <xf numFmtId="0" fontId="14" fillId="4" borderId="0" xfId="2" applyFont="1" applyFill="1"/>
    <xf numFmtId="0" fontId="14" fillId="3" borderId="26" xfId="0" applyFont="1" applyFill="1" applyBorder="1" applyAlignment="1">
      <alignment horizontal="center" vertical="center"/>
    </xf>
    <xf numFmtId="0" fontId="14" fillId="3" borderId="27" xfId="0" applyFont="1" applyFill="1" applyBorder="1" applyAlignment="1">
      <alignment horizontal="center" vertical="center"/>
    </xf>
    <xf numFmtId="0" fontId="14" fillId="3" borderId="29" xfId="0" applyFont="1" applyFill="1" applyBorder="1" applyAlignment="1">
      <alignment horizontal="center" vertical="center"/>
    </xf>
    <xf numFmtId="0" fontId="14" fillId="3" borderId="30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2" fillId="0" borderId="32" xfId="0" applyNumberFormat="1" applyFont="1" applyFill="1" applyBorder="1" applyAlignment="1">
      <alignment horizontal="center" vertical="center"/>
    </xf>
    <xf numFmtId="0" fontId="12" fillId="0" borderId="33" xfId="0" applyFont="1" applyBorder="1" applyAlignment="1">
      <alignment horizontal="left" vertical="center"/>
    </xf>
    <xf numFmtId="0" fontId="12" fillId="0" borderId="33" xfId="0" applyFont="1" applyBorder="1" applyAlignment="1">
      <alignment horizontal="center" vertical="center"/>
    </xf>
    <xf numFmtId="0" fontId="12" fillId="2" borderId="35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164" fontId="20" fillId="2" borderId="34" xfId="0" applyNumberFormat="1" applyFont="1" applyFill="1" applyBorder="1" applyAlignment="1">
      <alignment horizontal="center" vertical="center"/>
    </xf>
    <xf numFmtId="0" fontId="12" fillId="0" borderId="37" xfId="0" applyFont="1" applyBorder="1" applyAlignment="1">
      <alignment horizontal="left" vertical="center"/>
    </xf>
    <xf numFmtId="0" fontId="12" fillId="0" borderId="37" xfId="0" applyFont="1" applyBorder="1" applyAlignment="1">
      <alignment horizontal="center" vertical="center"/>
    </xf>
    <xf numFmtId="0" fontId="1" fillId="4" borderId="38" xfId="2" applyFont="1" applyFill="1" applyBorder="1" applyAlignment="1">
      <alignment horizontal="center" vertical="center"/>
    </xf>
    <xf numFmtId="49" fontId="1" fillId="4" borderId="39" xfId="2" applyNumberFormat="1" applyFont="1" applyFill="1" applyBorder="1" applyAlignment="1">
      <alignment horizontal="center" vertical="center"/>
    </xf>
    <xf numFmtId="0" fontId="1" fillId="4" borderId="40" xfId="2" applyNumberFormat="1" applyFont="1" applyFill="1" applyBorder="1" applyAlignment="1">
      <alignment horizontal="center" vertical="center"/>
    </xf>
    <xf numFmtId="14" fontId="1" fillId="4" borderId="41" xfId="2" applyNumberFormat="1" applyFont="1" applyFill="1" applyBorder="1" applyAlignment="1">
      <alignment horizontal="center" vertical="center"/>
    </xf>
    <xf numFmtId="49" fontId="1" fillId="4" borderId="0" xfId="2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4" fillId="3" borderId="28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 indent="2"/>
    </xf>
    <xf numFmtId="0" fontId="2" fillId="2" borderId="0" xfId="0" applyFont="1" applyFill="1" applyBorder="1" applyAlignment="1">
      <alignment horizontal="left" vertical="center" indent="2"/>
    </xf>
    <xf numFmtId="49" fontId="8" fillId="0" borderId="18" xfId="0" applyNumberFormat="1" applyFont="1" applyFill="1" applyBorder="1" applyAlignment="1">
      <alignment horizontal="center" vertical="center"/>
    </xf>
    <xf numFmtId="0" fontId="8" fillId="0" borderId="42" xfId="0" applyFont="1" applyFill="1" applyBorder="1" applyAlignment="1">
      <alignment horizontal="left" vertical="center"/>
    </xf>
    <xf numFmtId="0" fontId="8" fillId="0" borderId="42" xfId="0" applyFont="1" applyFill="1" applyBorder="1" applyAlignment="1">
      <alignment horizontal="center" vertical="center"/>
    </xf>
    <xf numFmtId="49" fontId="12" fillId="0" borderId="18" xfId="0" applyNumberFormat="1" applyFont="1" applyFill="1" applyBorder="1" applyAlignment="1">
      <alignment horizontal="center" vertical="center"/>
    </xf>
    <xf numFmtId="0" fontId="12" fillId="0" borderId="42" xfId="0" applyFont="1" applyFill="1" applyBorder="1" applyAlignment="1">
      <alignment horizontal="left" vertical="center"/>
    </xf>
    <xf numFmtId="0" fontId="23" fillId="0" borderId="18" xfId="0" quotePrefix="1" applyFont="1" applyFill="1" applyBorder="1" applyAlignment="1">
      <alignment horizontal="center" vertical="center"/>
    </xf>
    <xf numFmtId="0" fontId="23" fillId="0" borderId="42" xfId="0" applyFont="1" applyFill="1" applyBorder="1" applyAlignment="1">
      <alignment horizontal="center" vertical="center"/>
    </xf>
    <xf numFmtId="49" fontId="8" fillId="0" borderId="13" xfId="0" applyNumberFormat="1" applyFont="1" applyFill="1" applyBorder="1" applyAlignment="1">
      <alignment horizontal="center" vertical="center"/>
    </xf>
    <xf numFmtId="0" fontId="8" fillId="0" borderId="43" xfId="0" applyFont="1" applyFill="1" applyBorder="1" applyAlignment="1">
      <alignment horizontal="left" vertical="center"/>
    </xf>
    <xf numFmtId="0" fontId="8" fillId="0" borderId="43" xfId="0" applyFont="1" applyFill="1" applyBorder="1" applyAlignment="1">
      <alignment horizontal="center" vertical="center"/>
    </xf>
    <xf numFmtId="0" fontId="23" fillId="0" borderId="18" xfId="0" quotePrefix="1" applyNumberFormat="1" applyFont="1" applyFill="1" applyBorder="1" applyAlignment="1">
      <alignment horizontal="center" vertical="center"/>
    </xf>
    <xf numFmtId="0" fontId="23" fillId="0" borderId="42" xfId="0" applyFont="1" applyFill="1" applyBorder="1" applyAlignment="1">
      <alignment horizontal="left" vertical="center"/>
    </xf>
    <xf numFmtId="0" fontId="8" fillId="0" borderId="0" xfId="0" applyFont="1"/>
    <xf numFmtId="0" fontId="22" fillId="2" borderId="36" xfId="0" applyFont="1" applyFill="1" applyBorder="1" applyAlignment="1">
      <alignment horizontal="center" vertical="center"/>
    </xf>
    <xf numFmtId="0" fontId="24" fillId="0" borderId="32" xfId="0" applyNumberFormat="1" applyFont="1" applyFill="1" applyBorder="1" applyAlignment="1">
      <alignment horizontal="center" vertical="center"/>
    </xf>
    <xf numFmtId="0" fontId="24" fillId="0" borderId="33" xfId="0" applyFont="1" applyBorder="1" applyAlignment="1">
      <alignment horizontal="left" vertical="center"/>
    </xf>
    <xf numFmtId="0" fontId="24" fillId="0" borderId="33" xfId="0" applyFont="1" applyBorder="1" applyAlignment="1">
      <alignment horizontal="center" vertical="center"/>
    </xf>
    <xf numFmtId="0" fontId="22" fillId="0" borderId="36" xfId="0" applyFont="1" applyFill="1" applyBorder="1" applyAlignment="1">
      <alignment horizontal="center" vertical="center"/>
    </xf>
    <xf numFmtId="49" fontId="24" fillId="0" borderId="18" xfId="0" applyNumberFormat="1" applyFont="1" applyFill="1" applyBorder="1" applyAlignment="1">
      <alignment horizontal="center" vertical="center"/>
    </xf>
    <xf numFmtId="0" fontId="24" fillId="0" borderId="42" xfId="0" applyFont="1" applyFill="1" applyBorder="1" applyAlignment="1">
      <alignment horizontal="left" vertical="center"/>
    </xf>
    <xf numFmtId="0" fontId="24" fillId="0" borderId="42" xfId="0" applyFont="1" applyFill="1" applyBorder="1" applyAlignment="1">
      <alignment horizontal="center" vertical="center"/>
    </xf>
    <xf numFmtId="0" fontId="24" fillId="0" borderId="33" xfId="0" applyFont="1" applyFill="1" applyBorder="1" applyAlignment="1">
      <alignment horizontal="center" vertical="center"/>
    </xf>
    <xf numFmtId="0" fontId="24" fillId="0" borderId="18" xfId="0" quotePrefix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0" fontId="24" fillId="0" borderId="43" xfId="0" applyFont="1" applyFill="1" applyBorder="1" applyAlignment="1">
      <alignment horizontal="left" vertical="center"/>
    </xf>
    <xf numFmtId="0" fontId="24" fillId="0" borderId="43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indent="2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left" vertical="center" indent="2"/>
    </xf>
    <xf numFmtId="0" fontId="2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14" fillId="4" borderId="0" xfId="2" applyFont="1" applyFill="1" applyAlignment="1">
      <alignment horizontal="center"/>
    </xf>
    <xf numFmtId="0" fontId="1" fillId="4" borderId="0" xfId="2" applyFont="1" applyFill="1" applyAlignment="1">
      <alignment horizontal="center"/>
    </xf>
    <xf numFmtId="0" fontId="1" fillId="4" borderId="0" xfId="2" applyFont="1" applyFill="1" applyAlignment="1">
      <alignment horizontal="center" vertical="center"/>
    </xf>
    <xf numFmtId="49" fontId="1" fillId="4" borderId="0" xfId="2" applyNumberFormat="1" applyFont="1" applyFill="1" applyAlignment="1">
      <alignment horizontal="center" vertical="center"/>
    </xf>
    <xf numFmtId="0" fontId="15" fillId="4" borderId="0" xfId="2" applyFont="1" applyFill="1" applyAlignment="1">
      <alignment horizontal="center"/>
    </xf>
    <xf numFmtId="0" fontId="16" fillId="4" borderId="0" xfId="2" applyFont="1" applyFill="1" applyAlignment="1">
      <alignment horizontal="center"/>
    </xf>
    <xf numFmtId="0" fontId="17" fillId="4" borderId="0" xfId="2" applyFont="1" applyFill="1" applyAlignment="1">
      <alignment horizontal="left" vertical="center"/>
    </xf>
    <xf numFmtId="0" fontId="18" fillId="4" borderId="0" xfId="2" applyFont="1" applyFill="1" applyAlignment="1">
      <alignment horizontal="center" vertical="center"/>
    </xf>
    <xf numFmtId="0" fontId="19" fillId="4" borderId="0" xfId="2" applyFont="1" applyFill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142875</xdr:rowOff>
    </xdr:from>
    <xdr:to>
      <xdr:col>2</xdr:col>
      <xdr:colOff>152400</xdr:colOff>
      <xdr:row>3</xdr:row>
      <xdr:rowOff>57150</xdr:rowOff>
    </xdr:to>
    <xdr:pic>
      <xdr:nvPicPr>
        <xdr:cNvPr id="105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42875"/>
          <a:ext cx="466725" cy="495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143"/>
  <sheetViews>
    <sheetView tabSelected="1" workbookViewId="0">
      <selection activeCell="G10" sqref="G10"/>
    </sheetView>
  </sheetViews>
  <sheetFormatPr defaultRowHeight="12.75" x14ac:dyDescent="0.2"/>
  <cols>
    <col min="1" max="1" width="2.7109375" style="1" customWidth="1"/>
    <col min="2" max="2" width="4.7109375" style="84" customWidth="1"/>
    <col min="3" max="3" width="12.7109375" style="1" customWidth="1"/>
    <col min="4" max="4" width="24.7109375" style="1" customWidth="1"/>
    <col min="5" max="5" width="8.42578125" style="1" customWidth="1"/>
    <col min="6" max="6" width="8.85546875" style="2" customWidth="1"/>
    <col min="7" max="7" width="15.7109375" style="2" customWidth="1"/>
    <col min="8" max="8" width="15.7109375" style="2" hidden="1" customWidth="1"/>
    <col min="9" max="9" width="10.7109375" style="3" customWidth="1"/>
    <col min="10" max="10" width="10.7109375" style="4" customWidth="1"/>
    <col min="11" max="16384" width="9.140625" style="1"/>
  </cols>
  <sheetData>
    <row r="2" spans="2:10" ht="17.100000000000001" customHeight="1" x14ac:dyDescent="0.2">
      <c r="C2" s="125" t="s">
        <v>0</v>
      </c>
      <c r="D2" s="125"/>
      <c r="E2" s="89"/>
      <c r="F2" s="126"/>
      <c r="G2" s="126"/>
      <c r="H2" s="126"/>
      <c r="I2" s="126"/>
      <c r="J2" s="126"/>
    </row>
    <row r="3" spans="2:10" ht="17.100000000000001" customHeight="1" x14ac:dyDescent="0.2">
      <c r="C3" s="127" t="s">
        <v>2</v>
      </c>
      <c r="D3" s="127"/>
      <c r="E3" s="90"/>
      <c r="F3" s="128"/>
      <c r="G3" s="128"/>
      <c r="H3" s="128"/>
      <c r="I3" s="128"/>
      <c r="J3" s="128"/>
    </row>
    <row r="4" spans="2:10" ht="20.100000000000001" customHeight="1" x14ac:dyDescent="0.2"/>
    <row r="5" spans="2:10" ht="21.95" customHeight="1" x14ac:dyDescent="0.2">
      <c r="B5" s="129" t="s">
        <v>166</v>
      </c>
      <c r="C5" s="129"/>
      <c r="D5" s="129"/>
      <c r="E5" s="129"/>
      <c r="F5" s="129"/>
      <c r="G5" s="129"/>
      <c r="H5" s="129"/>
      <c r="I5" s="129"/>
      <c r="J5" s="129"/>
    </row>
    <row r="6" spans="2:10" s="5" customFormat="1" ht="21.95" customHeight="1" x14ac:dyDescent="0.25">
      <c r="B6" s="124" t="s">
        <v>165</v>
      </c>
      <c r="C6" s="124"/>
      <c r="D6" s="124"/>
      <c r="E6" s="124"/>
      <c r="F6" s="124"/>
      <c r="G6" s="124"/>
      <c r="H6" s="124"/>
      <c r="I6" s="124"/>
      <c r="J6" s="124"/>
    </row>
    <row r="7" spans="2:10" ht="18" customHeight="1" x14ac:dyDescent="0.2">
      <c r="B7" s="120" t="s">
        <v>167</v>
      </c>
      <c r="C7" s="120"/>
      <c r="D7" s="120"/>
      <c r="E7" s="120"/>
      <c r="F7" s="120"/>
      <c r="G7" s="120"/>
      <c r="H7" s="120"/>
      <c r="I7" s="120"/>
      <c r="J7" s="120"/>
    </row>
    <row r="8" spans="2:10" ht="18" customHeight="1" x14ac:dyDescent="0.2">
      <c r="B8" s="121" t="s">
        <v>27</v>
      </c>
      <c r="C8" s="121"/>
      <c r="D8" s="121"/>
      <c r="E8" s="121"/>
      <c r="F8" s="121"/>
      <c r="G8" s="121"/>
      <c r="H8" s="121"/>
      <c r="I8" s="121"/>
      <c r="J8" s="121"/>
    </row>
    <row r="9" spans="2:10" ht="20.100000000000001" customHeight="1" thickBot="1" x14ac:dyDescent="0.25"/>
    <row r="10" spans="2:10" s="4" customFormat="1" ht="58.5" customHeight="1" x14ac:dyDescent="0.25">
      <c r="B10" s="66" t="s">
        <v>4</v>
      </c>
      <c r="C10" s="67" t="s">
        <v>5</v>
      </c>
      <c r="D10" s="67" t="s">
        <v>6</v>
      </c>
      <c r="E10" s="67" t="s">
        <v>8</v>
      </c>
      <c r="F10" s="88" t="s">
        <v>56</v>
      </c>
      <c r="G10" s="88" t="s">
        <v>161</v>
      </c>
      <c r="H10" s="68" t="s">
        <v>9</v>
      </c>
      <c r="I10" s="69" t="s">
        <v>10</v>
      </c>
    </row>
    <row r="11" spans="2:10" s="5" customFormat="1" ht="17.100000000000001" customHeight="1" x14ac:dyDescent="0.25">
      <c r="B11" s="70">
        <v>1</v>
      </c>
      <c r="C11" s="91">
        <v>1501040201</v>
      </c>
      <c r="D11" s="92" t="s">
        <v>28</v>
      </c>
      <c r="E11" s="93" t="s">
        <v>29</v>
      </c>
      <c r="F11" s="73">
        <v>3</v>
      </c>
      <c r="G11" s="73" t="str">
        <f>IF(F11&lt;6,"","Cấm thi")</f>
        <v/>
      </c>
      <c r="H11" s="76" t="e">
        <f>MROUND((F11*0.1+G11*0.3+#REF!*0.6),0.5)</f>
        <v>#VALUE!</v>
      </c>
      <c r="I11" s="74"/>
    </row>
    <row r="12" spans="2:10" s="5" customFormat="1" ht="17.100000000000001" customHeight="1" x14ac:dyDescent="0.25">
      <c r="B12" s="75">
        <v>2</v>
      </c>
      <c r="C12" s="91">
        <v>1601040009</v>
      </c>
      <c r="D12" s="92" t="s">
        <v>30</v>
      </c>
      <c r="E12" s="93" t="s">
        <v>29</v>
      </c>
      <c r="F12" s="73">
        <v>3.5</v>
      </c>
      <c r="G12" s="73" t="str">
        <f t="shared" ref="G12:G75" si="0">IF(F12&lt;6,"","Cấm thi")</f>
        <v/>
      </c>
      <c r="H12" s="76" t="e">
        <f>MROUND((F12*0.1+G12*0.3+#REF!*0.6),0.5)</f>
        <v>#VALUE!</v>
      </c>
      <c r="I12" s="74"/>
    </row>
    <row r="13" spans="2:10" s="5" customFormat="1" ht="17.100000000000001" customHeight="1" x14ac:dyDescent="0.25">
      <c r="B13" s="75">
        <v>3</v>
      </c>
      <c r="C13" s="91">
        <v>1601040016</v>
      </c>
      <c r="D13" s="92" t="s">
        <v>31</v>
      </c>
      <c r="E13" s="93" t="s">
        <v>29</v>
      </c>
      <c r="F13" s="73">
        <v>5</v>
      </c>
      <c r="G13" s="73" t="str">
        <f t="shared" si="0"/>
        <v/>
      </c>
      <c r="H13" s="76" t="e">
        <f>MROUND((F13*0.1+G13*0.3+#REF!*0.6),0.5)</f>
        <v>#VALUE!</v>
      </c>
      <c r="I13" s="74"/>
    </row>
    <row r="14" spans="2:10" s="5" customFormat="1" ht="17.100000000000001" customHeight="1" x14ac:dyDescent="0.25">
      <c r="B14" s="75">
        <v>4</v>
      </c>
      <c r="C14" s="91">
        <v>1601040026</v>
      </c>
      <c r="D14" s="92" t="s">
        <v>32</v>
      </c>
      <c r="E14" s="93" t="s">
        <v>29</v>
      </c>
      <c r="F14" s="73">
        <v>2</v>
      </c>
      <c r="G14" s="73" t="str">
        <f t="shared" si="0"/>
        <v/>
      </c>
      <c r="H14" s="76" t="e">
        <f>MROUND((F14*0.1+G14*0.3+#REF!*0.6),0.5)</f>
        <v>#VALUE!</v>
      </c>
      <c r="I14" s="74"/>
    </row>
    <row r="15" spans="2:10" s="13" customFormat="1" ht="17.100000000000001" customHeight="1" x14ac:dyDescent="0.25">
      <c r="B15" s="75">
        <v>5</v>
      </c>
      <c r="C15" s="91">
        <v>1601040038</v>
      </c>
      <c r="D15" s="92" t="s">
        <v>33</v>
      </c>
      <c r="E15" s="93" t="s">
        <v>29</v>
      </c>
      <c r="F15" s="73">
        <v>2</v>
      </c>
      <c r="G15" s="73" t="str">
        <f t="shared" si="0"/>
        <v/>
      </c>
      <c r="H15" s="76" t="e">
        <f>MROUND((F15*0.1+G15*0.3+#REF!*0.6),0.5)</f>
        <v>#VALUE!</v>
      </c>
      <c r="I15" s="74"/>
    </row>
    <row r="16" spans="2:10" s="5" customFormat="1" ht="17.100000000000001" customHeight="1" x14ac:dyDescent="0.25">
      <c r="B16" s="108">
        <v>6</v>
      </c>
      <c r="C16" s="109">
        <v>1601040054</v>
      </c>
      <c r="D16" s="110" t="s">
        <v>34</v>
      </c>
      <c r="E16" s="111" t="s">
        <v>29</v>
      </c>
      <c r="F16" s="112">
        <v>12</v>
      </c>
      <c r="G16" s="112" t="str">
        <f t="shared" si="0"/>
        <v>Cấm thi</v>
      </c>
      <c r="H16" s="76" t="e">
        <f>MROUND((F16*0.1+G16*0.3+#REF!*0.6),0.5)</f>
        <v>#VALUE!</v>
      </c>
      <c r="I16" s="74"/>
    </row>
    <row r="17" spans="2:9" s="5" customFormat="1" ht="17.100000000000001" customHeight="1" x14ac:dyDescent="0.25">
      <c r="B17" s="75">
        <v>7</v>
      </c>
      <c r="C17" s="91">
        <v>1601040080</v>
      </c>
      <c r="D17" s="92" t="s">
        <v>35</v>
      </c>
      <c r="E17" s="93" t="s">
        <v>29</v>
      </c>
      <c r="F17" s="73">
        <v>4</v>
      </c>
      <c r="G17" s="73" t="str">
        <f t="shared" si="0"/>
        <v/>
      </c>
      <c r="H17" s="76" t="e">
        <f>MROUND((F17*0.1+G17*0.3+#REF!*0.6),0.5)</f>
        <v>#VALUE!</v>
      </c>
      <c r="I17" s="74"/>
    </row>
    <row r="18" spans="2:9" s="5" customFormat="1" ht="17.100000000000001" customHeight="1" x14ac:dyDescent="0.25">
      <c r="B18" s="104">
        <v>8</v>
      </c>
      <c r="C18" s="109">
        <v>1601040095</v>
      </c>
      <c r="D18" s="110" t="s">
        <v>36</v>
      </c>
      <c r="E18" s="111" t="s">
        <v>29</v>
      </c>
      <c r="F18" s="107">
        <v>6</v>
      </c>
      <c r="G18" s="107" t="str">
        <f t="shared" si="0"/>
        <v>Cấm thi</v>
      </c>
      <c r="H18" s="76" t="e">
        <f>MROUND((F18*0.1+G18*0.3+#REF!*0.6),0.5)</f>
        <v>#VALUE!</v>
      </c>
      <c r="I18" s="74"/>
    </row>
    <row r="19" spans="2:9" s="5" customFormat="1" ht="17.100000000000001" customHeight="1" x14ac:dyDescent="0.25">
      <c r="B19" s="75">
        <v>9</v>
      </c>
      <c r="C19" s="91">
        <v>1601040104</v>
      </c>
      <c r="D19" s="92" t="s">
        <v>37</v>
      </c>
      <c r="E19" s="93" t="s">
        <v>29</v>
      </c>
      <c r="F19" s="73">
        <v>3</v>
      </c>
      <c r="G19" s="73" t="str">
        <f t="shared" si="0"/>
        <v/>
      </c>
      <c r="H19" s="76" t="e">
        <f>MROUND((F19*0.1+G19*0.3+#REF!*0.6),0.5)</f>
        <v>#VALUE!</v>
      </c>
      <c r="I19" s="74"/>
    </row>
    <row r="20" spans="2:9" s="13" customFormat="1" ht="17.100000000000001" customHeight="1" x14ac:dyDescent="0.25">
      <c r="B20" s="75">
        <v>10</v>
      </c>
      <c r="C20" s="91">
        <v>1601040112</v>
      </c>
      <c r="D20" s="92" t="s">
        <v>38</v>
      </c>
      <c r="E20" s="93" t="s">
        <v>29</v>
      </c>
      <c r="F20" s="73">
        <v>2.5</v>
      </c>
      <c r="G20" s="73" t="str">
        <f t="shared" si="0"/>
        <v/>
      </c>
      <c r="H20" s="76" t="e">
        <f>MROUND((F20*0.1+G20*0.3+#REF!*0.6),0.5)</f>
        <v>#VALUE!</v>
      </c>
      <c r="I20" s="74"/>
    </row>
    <row r="21" spans="2:9" s="5" customFormat="1" ht="17.100000000000001" customHeight="1" x14ac:dyDescent="0.25">
      <c r="B21" s="75">
        <v>11</v>
      </c>
      <c r="C21" s="91">
        <v>1601040123</v>
      </c>
      <c r="D21" s="92" t="s">
        <v>39</v>
      </c>
      <c r="E21" s="93" t="s">
        <v>29</v>
      </c>
      <c r="F21" s="73">
        <v>2</v>
      </c>
      <c r="G21" s="73" t="str">
        <f t="shared" si="0"/>
        <v/>
      </c>
      <c r="H21" s="76" t="e">
        <f>MROUND((F21*0.1+G21*0.3+#REF!*0.6),0.5)</f>
        <v>#VALUE!</v>
      </c>
      <c r="I21" s="74"/>
    </row>
    <row r="22" spans="2:9" s="5" customFormat="1" ht="17.100000000000001" customHeight="1" x14ac:dyDescent="0.25">
      <c r="B22" s="75">
        <v>12</v>
      </c>
      <c r="C22" s="91">
        <v>1601040134</v>
      </c>
      <c r="D22" s="92" t="s">
        <v>40</v>
      </c>
      <c r="E22" s="93" t="s">
        <v>29</v>
      </c>
      <c r="F22" s="73">
        <v>1</v>
      </c>
      <c r="G22" s="73" t="str">
        <f t="shared" si="0"/>
        <v/>
      </c>
      <c r="H22" s="76" t="e">
        <f>MROUND((F22*0.1+G22*0.3+#REF!*0.6),0.5)</f>
        <v>#VALUE!</v>
      </c>
      <c r="I22" s="74"/>
    </row>
    <row r="23" spans="2:9" s="5" customFormat="1" ht="17.100000000000001" customHeight="1" x14ac:dyDescent="0.25">
      <c r="B23" s="75">
        <v>13</v>
      </c>
      <c r="C23" s="91">
        <v>1601040180</v>
      </c>
      <c r="D23" s="92" t="s">
        <v>41</v>
      </c>
      <c r="E23" s="93" t="s">
        <v>29</v>
      </c>
      <c r="F23" s="73">
        <v>3</v>
      </c>
      <c r="G23" s="73" t="str">
        <f t="shared" si="0"/>
        <v/>
      </c>
      <c r="H23" s="76" t="e">
        <f>MROUND((F23*0.1+G23*0.3+#REF!*0.6),0.5)</f>
        <v>#VALUE!</v>
      </c>
      <c r="I23" s="74"/>
    </row>
    <row r="24" spans="2:9" s="5" customFormat="1" ht="17.100000000000001" customHeight="1" x14ac:dyDescent="0.25">
      <c r="B24" s="75">
        <v>14</v>
      </c>
      <c r="C24" s="91">
        <v>1601040201</v>
      </c>
      <c r="D24" s="92" t="s">
        <v>42</v>
      </c>
      <c r="E24" s="93" t="s">
        <v>29</v>
      </c>
      <c r="F24" s="73">
        <v>1</v>
      </c>
      <c r="G24" s="73" t="str">
        <f t="shared" si="0"/>
        <v/>
      </c>
      <c r="H24" s="76" t="e">
        <f>MROUND((F24*0.1+G24*0.3+#REF!*0.6),0.5)</f>
        <v>#VALUE!</v>
      </c>
      <c r="I24" s="74"/>
    </row>
    <row r="25" spans="2:9" s="5" customFormat="1" ht="17.100000000000001" customHeight="1" x14ac:dyDescent="0.25">
      <c r="B25" s="75">
        <v>15</v>
      </c>
      <c r="C25" s="91">
        <v>1601040225</v>
      </c>
      <c r="D25" s="92" t="s">
        <v>43</v>
      </c>
      <c r="E25" s="93" t="s">
        <v>29</v>
      </c>
      <c r="F25" s="73">
        <v>2</v>
      </c>
      <c r="G25" s="73" t="str">
        <f t="shared" si="0"/>
        <v/>
      </c>
      <c r="H25" s="76" t="e">
        <f>MROUND((F25*0.1+G25*0.3+#REF!*0.6),0.5)</f>
        <v>#VALUE!</v>
      </c>
      <c r="I25" s="74"/>
    </row>
    <row r="26" spans="2:9" s="5" customFormat="1" ht="17.100000000000001" customHeight="1" x14ac:dyDescent="0.25">
      <c r="B26" s="104">
        <v>16</v>
      </c>
      <c r="C26" s="109">
        <v>1601040241</v>
      </c>
      <c r="D26" s="110" t="s">
        <v>44</v>
      </c>
      <c r="E26" s="111" t="s">
        <v>29</v>
      </c>
      <c r="F26" s="107">
        <v>6.5</v>
      </c>
      <c r="G26" s="107" t="str">
        <f t="shared" si="0"/>
        <v>Cấm thi</v>
      </c>
      <c r="H26" s="76" t="e">
        <f>MROUND((F26*0.1+G26*0.3+#REF!*0.6),0.5)</f>
        <v>#VALUE!</v>
      </c>
      <c r="I26" s="74"/>
    </row>
    <row r="27" spans="2:9" s="5" customFormat="1" ht="17.100000000000001" customHeight="1" x14ac:dyDescent="0.25">
      <c r="B27" s="75">
        <v>17</v>
      </c>
      <c r="C27" s="91">
        <v>1601040257</v>
      </c>
      <c r="D27" s="92" t="s">
        <v>45</v>
      </c>
      <c r="E27" s="93" t="s">
        <v>29</v>
      </c>
      <c r="F27" s="73">
        <v>2</v>
      </c>
      <c r="G27" s="73" t="str">
        <f t="shared" si="0"/>
        <v/>
      </c>
      <c r="H27" s="76" t="e">
        <f>MROUND((F27*0.1+G27*0.3+#REF!*0.6),0.5)</f>
        <v>#VALUE!</v>
      </c>
      <c r="I27" s="74"/>
    </row>
    <row r="28" spans="2:9" s="5" customFormat="1" ht="17.100000000000001" customHeight="1" x14ac:dyDescent="0.25">
      <c r="B28" s="75">
        <v>18</v>
      </c>
      <c r="C28" s="101">
        <v>1601040260</v>
      </c>
      <c r="D28" s="102" t="s">
        <v>46</v>
      </c>
      <c r="E28" s="93" t="s">
        <v>29</v>
      </c>
      <c r="F28" s="73">
        <v>0</v>
      </c>
      <c r="G28" s="73" t="str">
        <f t="shared" si="0"/>
        <v/>
      </c>
      <c r="H28" s="76" t="e">
        <f>MROUND((F28*0.1+G28*0.3+#REF!*0.6),0.5)</f>
        <v>#VALUE!</v>
      </c>
      <c r="I28" s="74"/>
    </row>
    <row r="29" spans="2:9" s="5" customFormat="1" ht="17.100000000000001" customHeight="1" x14ac:dyDescent="0.25">
      <c r="B29" s="75">
        <v>19</v>
      </c>
      <c r="C29" s="94">
        <v>1601040269</v>
      </c>
      <c r="D29" s="95" t="s">
        <v>47</v>
      </c>
      <c r="E29" s="93" t="s">
        <v>29</v>
      </c>
      <c r="F29" s="73">
        <v>1</v>
      </c>
      <c r="G29" s="73" t="str">
        <f t="shared" si="0"/>
        <v/>
      </c>
      <c r="H29" s="76" t="e">
        <f>MROUND((F29*0.1+G29*0.3+#REF!*0.6),0.5)</f>
        <v>#VALUE!</v>
      </c>
      <c r="I29" s="74"/>
    </row>
    <row r="30" spans="2:9" s="5" customFormat="1" ht="17.100000000000001" customHeight="1" x14ac:dyDescent="0.25">
      <c r="B30" s="75">
        <v>20</v>
      </c>
      <c r="C30" s="94">
        <v>1601040272</v>
      </c>
      <c r="D30" s="95" t="s">
        <v>48</v>
      </c>
      <c r="E30" s="93" t="s">
        <v>29</v>
      </c>
      <c r="F30" s="73">
        <v>1</v>
      </c>
      <c r="G30" s="73" t="str">
        <f t="shared" si="0"/>
        <v/>
      </c>
      <c r="H30" s="76" t="e">
        <f>MROUND((F30*0.1+G30*0.3+#REF!*0.6),0.5)</f>
        <v>#VALUE!</v>
      </c>
      <c r="I30" s="74"/>
    </row>
    <row r="31" spans="2:9" s="5" customFormat="1" ht="17.100000000000001" customHeight="1" x14ac:dyDescent="0.25">
      <c r="B31" s="104">
        <v>21</v>
      </c>
      <c r="C31" s="113">
        <v>1601040279</v>
      </c>
      <c r="D31" s="110" t="s">
        <v>49</v>
      </c>
      <c r="E31" s="111" t="s">
        <v>29</v>
      </c>
      <c r="F31" s="107">
        <v>6</v>
      </c>
      <c r="G31" s="107" t="str">
        <f t="shared" si="0"/>
        <v>Cấm thi</v>
      </c>
      <c r="H31" s="76" t="e">
        <f>MROUND((F31*0.1+G31*0.3+#REF!*0.6),0.5)</f>
        <v>#VALUE!</v>
      </c>
      <c r="I31" s="74"/>
    </row>
    <row r="32" spans="2:9" s="5" customFormat="1" ht="17.100000000000001" customHeight="1" x14ac:dyDescent="0.25">
      <c r="B32" s="104">
        <v>22</v>
      </c>
      <c r="C32" s="113" t="s">
        <v>50</v>
      </c>
      <c r="D32" s="110" t="s">
        <v>51</v>
      </c>
      <c r="E32" s="111" t="s">
        <v>29</v>
      </c>
      <c r="F32" s="107">
        <v>8</v>
      </c>
      <c r="G32" s="107" t="str">
        <f t="shared" si="0"/>
        <v>Cấm thi</v>
      </c>
      <c r="H32" s="76" t="e">
        <f>MROUND((F32*0.1+G32*0.3+#REF!*0.6),0.5)</f>
        <v>#VALUE!</v>
      </c>
      <c r="I32" s="74"/>
    </row>
    <row r="33" spans="2:9" s="13" customFormat="1" ht="17.100000000000001" customHeight="1" x14ac:dyDescent="0.25">
      <c r="B33" s="75">
        <v>23</v>
      </c>
      <c r="C33" s="96">
        <v>1601040065</v>
      </c>
      <c r="D33" s="95" t="s">
        <v>52</v>
      </c>
      <c r="E33" s="97" t="s">
        <v>29</v>
      </c>
      <c r="F33" s="73">
        <v>1</v>
      </c>
      <c r="G33" s="73" t="str">
        <f t="shared" si="0"/>
        <v/>
      </c>
      <c r="H33" s="76" t="e">
        <f>MROUND((F33*0.1+G33*0.3+#REF!*0.6),0.5)</f>
        <v>#VALUE!</v>
      </c>
      <c r="I33" s="74"/>
    </row>
    <row r="34" spans="2:9" s="5" customFormat="1" ht="17.100000000000001" customHeight="1" x14ac:dyDescent="0.25">
      <c r="B34" s="75">
        <v>24</v>
      </c>
      <c r="C34" s="91">
        <v>1601040019</v>
      </c>
      <c r="D34" s="92" t="s">
        <v>53</v>
      </c>
      <c r="E34" s="93" t="s">
        <v>54</v>
      </c>
      <c r="F34" s="73">
        <v>5.5</v>
      </c>
      <c r="G34" s="73" t="str">
        <f t="shared" si="0"/>
        <v/>
      </c>
      <c r="H34" s="76" t="e">
        <f>MROUND((F34*0.1+G34*0.3+#REF!*0.6),0.5)</f>
        <v>#VALUE!</v>
      </c>
      <c r="I34" s="74"/>
    </row>
    <row r="35" spans="2:9" s="5" customFormat="1" ht="17.100000000000001" customHeight="1" x14ac:dyDescent="0.25">
      <c r="B35" s="75">
        <v>50</v>
      </c>
      <c r="C35" s="91">
        <v>1601040126</v>
      </c>
      <c r="D35" s="92" t="s">
        <v>55</v>
      </c>
      <c r="E35" s="93" t="s">
        <v>54</v>
      </c>
      <c r="F35" s="73">
        <v>4.5</v>
      </c>
      <c r="G35" s="73" t="str">
        <f t="shared" si="0"/>
        <v/>
      </c>
      <c r="H35" s="76" t="e">
        <f>MROUND((F35*0.1+G35*0.3+#REF!*0.6),0.5)</f>
        <v>#VALUE!</v>
      </c>
      <c r="I35" s="74"/>
    </row>
    <row r="36" spans="2:9" s="5" customFormat="1" ht="17.100000000000001" customHeight="1" x14ac:dyDescent="0.25">
      <c r="B36" s="75">
        <v>25</v>
      </c>
      <c r="C36" s="98">
        <v>1601040006</v>
      </c>
      <c r="D36" s="99" t="s">
        <v>57</v>
      </c>
      <c r="E36" s="100" t="s">
        <v>58</v>
      </c>
      <c r="F36" s="73">
        <v>1.5</v>
      </c>
      <c r="G36" s="73" t="str">
        <f t="shared" si="0"/>
        <v/>
      </c>
      <c r="H36" s="76" t="e">
        <f>MROUND((F36*0.1+G36*0.3+#REF!*0.6),0.5)</f>
        <v>#VALUE!</v>
      </c>
      <c r="I36" s="74"/>
    </row>
    <row r="37" spans="2:9" s="5" customFormat="1" ht="17.100000000000001" customHeight="1" x14ac:dyDescent="0.25">
      <c r="B37" s="75">
        <v>26</v>
      </c>
      <c r="C37" s="91">
        <v>1601040011</v>
      </c>
      <c r="D37" s="92" t="s">
        <v>59</v>
      </c>
      <c r="E37" s="93" t="s">
        <v>58</v>
      </c>
      <c r="F37" s="73">
        <v>2</v>
      </c>
      <c r="G37" s="73" t="str">
        <f t="shared" si="0"/>
        <v/>
      </c>
      <c r="H37" s="76" t="e">
        <f>MROUND((F37*0.1+G37*0.3+#REF!*0.6),0.5)</f>
        <v>#VALUE!</v>
      </c>
      <c r="I37" s="74"/>
    </row>
    <row r="38" spans="2:9" s="5" customFormat="1" ht="17.100000000000001" customHeight="1" x14ac:dyDescent="0.25">
      <c r="B38" s="75">
        <v>27</v>
      </c>
      <c r="C38" s="91">
        <v>1601040022</v>
      </c>
      <c r="D38" s="92" t="s">
        <v>60</v>
      </c>
      <c r="E38" s="93" t="s">
        <v>58</v>
      </c>
      <c r="F38" s="73">
        <v>4.5</v>
      </c>
      <c r="G38" s="73" t="str">
        <f t="shared" si="0"/>
        <v/>
      </c>
      <c r="H38" s="76" t="e">
        <f>MROUND((F38*0.1+G38*0.3+#REF!*0.6),0.5)</f>
        <v>#VALUE!</v>
      </c>
      <c r="I38" s="74"/>
    </row>
    <row r="39" spans="2:9" s="5" customFormat="1" ht="17.100000000000001" customHeight="1" x14ac:dyDescent="0.25">
      <c r="B39" s="75">
        <v>28</v>
      </c>
      <c r="C39" s="91">
        <v>1601040032</v>
      </c>
      <c r="D39" s="92" t="s">
        <v>61</v>
      </c>
      <c r="E39" s="93" t="s">
        <v>58</v>
      </c>
      <c r="F39" s="73">
        <v>1</v>
      </c>
      <c r="G39" s="73" t="str">
        <f t="shared" si="0"/>
        <v/>
      </c>
      <c r="H39" s="76" t="e">
        <f>MROUND((F39*0.1+G39*0.3+#REF!*0.6),0.5)</f>
        <v>#VALUE!</v>
      </c>
      <c r="I39" s="74"/>
    </row>
    <row r="40" spans="2:9" s="5" customFormat="1" ht="17.100000000000001" customHeight="1" x14ac:dyDescent="0.25">
      <c r="B40" s="75">
        <v>29</v>
      </c>
      <c r="C40" s="91">
        <v>1601040047</v>
      </c>
      <c r="D40" s="92" t="s">
        <v>62</v>
      </c>
      <c r="E40" s="93" t="s">
        <v>58</v>
      </c>
      <c r="F40" s="73">
        <v>2.5</v>
      </c>
      <c r="G40" s="73" t="str">
        <f t="shared" si="0"/>
        <v/>
      </c>
      <c r="H40" s="76" t="e">
        <f>MROUND((F40*0.1+G40*0.3+#REF!*0.6),0.5)</f>
        <v>#VALUE!</v>
      </c>
      <c r="I40" s="74"/>
    </row>
    <row r="41" spans="2:9" s="5" customFormat="1" ht="17.100000000000001" customHeight="1" x14ac:dyDescent="0.25">
      <c r="B41" s="75">
        <v>30</v>
      </c>
      <c r="C41" s="91">
        <v>1601040073</v>
      </c>
      <c r="D41" s="92" t="s">
        <v>63</v>
      </c>
      <c r="E41" s="93" t="s">
        <v>58</v>
      </c>
      <c r="F41" s="73">
        <v>2</v>
      </c>
      <c r="G41" s="73" t="str">
        <f t="shared" si="0"/>
        <v/>
      </c>
      <c r="H41" s="76" t="e">
        <f>MROUND((F41*0.1+G41*0.3+#REF!*0.6),0.5)</f>
        <v>#VALUE!</v>
      </c>
      <c r="I41" s="74"/>
    </row>
    <row r="42" spans="2:9" s="5" customFormat="1" ht="17.100000000000001" customHeight="1" x14ac:dyDescent="0.25">
      <c r="B42" s="75">
        <v>31</v>
      </c>
      <c r="C42" s="91">
        <v>1601040084</v>
      </c>
      <c r="D42" s="92" t="s">
        <v>64</v>
      </c>
      <c r="E42" s="93" t="s">
        <v>58</v>
      </c>
      <c r="F42" s="73">
        <v>1</v>
      </c>
      <c r="G42" s="73" t="str">
        <f t="shared" si="0"/>
        <v/>
      </c>
      <c r="H42" s="76" t="e">
        <f>MROUND((F42*0.1+G42*0.3+#REF!*0.6),0.5)</f>
        <v>#VALUE!</v>
      </c>
      <c r="I42" s="74"/>
    </row>
    <row r="43" spans="2:9" s="5" customFormat="1" ht="17.100000000000001" customHeight="1" x14ac:dyDescent="0.25">
      <c r="B43" s="75">
        <v>32</v>
      </c>
      <c r="C43" s="91">
        <v>1601040098</v>
      </c>
      <c r="D43" s="92" t="s">
        <v>65</v>
      </c>
      <c r="E43" s="93" t="s">
        <v>58</v>
      </c>
      <c r="F43" s="73">
        <v>1</v>
      </c>
      <c r="G43" s="73" t="str">
        <f t="shared" si="0"/>
        <v/>
      </c>
      <c r="H43" s="76" t="e">
        <f>MROUND((F43*0.1+G43*0.3+#REF!*0.6),0.5)</f>
        <v>#VALUE!</v>
      </c>
      <c r="I43" s="74"/>
    </row>
    <row r="44" spans="2:9" s="5" customFormat="1" ht="17.100000000000001" customHeight="1" x14ac:dyDescent="0.25">
      <c r="B44" s="75">
        <v>33</v>
      </c>
      <c r="C44" s="91">
        <v>1601040106</v>
      </c>
      <c r="D44" s="92" t="s">
        <v>66</v>
      </c>
      <c r="E44" s="93" t="s">
        <v>58</v>
      </c>
      <c r="F44" s="73">
        <v>3</v>
      </c>
      <c r="G44" s="73" t="str">
        <f t="shared" si="0"/>
        <v/>
      </c>
      <c r="H44" s="76" t="e">
        <f>MROUND((F44*0.1+G44*0.3+#REF!*0.6),0.5)</f>
        <v>#VALUE!</v>
      </c>
      <c r="I44" s="74"/>
    </row>
    <row r="45" spans="2:9" s="5" customFormat="1" ht="17.100000000000001" customHeight="1" x14ac:dyDescent="0.25">
      <c r="B45" s="75">
        <v>34</v>
      </c>
      <c r="C45" s="91">
        <v>1601040117</v>
      </c>
      <c r="D45" s="92" t="s">
        <v>67</v>
      </c>
      <c r="E45" s="93" t="s">
        <v>58</v>
      </c>
      <c r="F45" s="73">
        <v>2</v>
      </c>
      <c r="G45" s="73" t="str">
        <f t="shared" si="0"/>
        <v/>
      </c>
      <c r="H45" s="76" t="e">
        <f>MROUND((F45*0.1+G45*0.3+#REF!*0.6),0.5)</f>
        <v>#VALUE!</v>
      </c>
      <c r="I45" s="74"/>
    </row>
    <row r="46" spans="2:9" s="5" customFormat="1" ht="17.100000000000001" customHeight="1" x14ac:dyDescent="0.25">
      <c r="B46" s="75">
        <v>35</v>
      </c>
      <c r="C46" s="91">
        <v>1601040128</v>
      </c>
      <c r="D46" s="92" t="s">
        <v>68</v>
      </c>
      <c r="E46" s="93" t="s">
        <v>58</v>
      </c>
      <c r="F46" s="73">
        <v>1.5</v>
      </c>
      <c r="G46" s="73" t="str">
        <f t="shared" si="0"/>
        <v/>
      </c>
      <c r="H46" s="76" t="e">
        <f>MROUND((F46*0.1+G46*0.3+#REF!*0.6),0.5)</f>
        <v>#VALUE!</v>
      </c>
      <c r="I46" s="74"/>
    </row>
    <row r="47" spans="2:9" s="5" customFormat="1" ht="17.100000000000001" customHeight="1" x14ac:dyDescent="0.25">
      <c r="B47" s="75">
        <v>36</v>
      </c>
      <c r="C47" s="91">
        <v>1601040148</v>
      </c>
      <c r="D47" s="92" t="s">
        <v>69</v>
      </c>
      <c r="E47" s="93" t="s">
        <v>58</v>
      </c>
      <c r="F47" s="73">
        <v>3.5</v>
      </c>
      <c r="G47" s="73" t="str">
        <f t="shared" si="0"/>
        <v/>
      </c>
      <c r="H47" s="76" t="e">
        <f>MROUND((F47*0.1+G47*0.3+#REF!*0.6),0.5)</f>
        <v>#VALUE!</v>
      </c>
      <c r="I47" s="74"/>
    </row>
    <row r="48" spans="2:9" s="5" customFormat="1" ht="17.100000000000001" customHeight="1" x14ac:dyDescent="0.25">
      <c r="B48" s="75">
        <v>37</v>
      </c>
      <c r="C48" s="91">
        <v>1601040171</v>
      </c>
      <c r="D48" s="92" t="s">
        <v>70</v>
      </c>
      <c r="E48" s="93" t="s">
        <v>58</v>
      </c>
      <c r="F48" s="73">
        <v>1.5</v>
      </c>
      <c r="G48" s="73" t="str">
        <f t="shared" si="0"/>
        <v/>
      </c>
      <c r="H48" s="76" t="e">
        <f>MROUND((F48*0.1+G48*0.3+#REF!*0.6),0.5)</f>
        <v>#VALUE!</v>
      </c>
      <c r="I48" s="74"/>
    </row>
    <row r="49" spans="2:9" s="5" customFormat="1" ht="17.100000000000001" customHeight="1" x14ac:dyDescent="0.25">
      <c r="B49" s="75">
        <v>38</v>
      </c>
      <c r="C49" s="91">
        <v>1601040187</v>
      </c>
      <c r="D49" s="92" t="s">
        <v>71</v>
      </c>
      <c r="E49" s="93" t="s">
        <v>58</v>
      </c>
      <c r="F49" s="73">
        <v>2</v>
      </c>
      <c r="G49" s="73" t="str">
        <f t="shared" si="0"/>
        <v/>
      </c>
      <c r="H49" s="76" t="e">
        <f>MROUND((F49*0.1+G49*0.3+#REF!*0.6),0.5)</f>
        <v>#VALUE!</v>
      </c>
      <c r="I49" s="74"/>
    </row>
    <row r="50" spans="2:9" s="5" customFormat="1" ht="17.100000000000001" customHeight="1" x14ac:dyDescent="0.25">
      <c r="B50" s="75">
        <v>39</v>
      </c>
      <c r="C50" s="91">
        <v>1601040196</v>
      </c>
      <c r="D50" s="92" t="s">
        <v>72</v>
      </c>
      <c r="E50" s="93" t="s">
        <v>58</v>
      </c>
      <c r="F50" s="73">
        <v>2</v>
      </c>
      <c r="G50" s="73" t="str">
        <f t="shared" si="0"/>
        <v/>
      </c>
      <c r="H50" s="76" t="e">
        <f>MROUND((F50*0.1+G50*0.3+#REF!*0.6),0.5)</f>
        <v>#VALUE!</v>
      </c>
      <c r="I50" s="74"/>
    </row>
    <row r="51" spans="2:9" s="5" customFormat="1" ht="17.100000000000001" customHeight="1" x14ac:dyDescent="0.25">
      <c r="B51" s="75">
        <v>40</v>
      </c>
      <c r="C51" s="91">
        <v>1601040205</v>
      </c>
      <c r="D51" s="92" t="s">
        <v>73</v>
      </c>
      <c r="E51" s="93" t="s">
        <v>58</v>
      </c>
      <c r="F51" s="73">
        <v>2.5</v>
      </c>
      <c r="G51" s="73" t="str">
        <f t="shared" si="0"/>
        <v/>
      </c>
      <c r="H51" s="76" t="e">
        <f>MROUND((F51*0.1+G51*0.3+#REF!*0.6),0.5)</f>
        <v>#VALUE!</v>
      </c>
      <c r="I51" s="74"/>
    </row>
    <row r="52" spans="2:9" s="5" customFormat="1" ht="17.100000000000001" customHeight="1" x14ac:dyDescent="0.25">
      <c r="B52" s="75">
        <v>41</v>
      </c>
      <c r="C52" s="91">
        <v>1601040217</v>
      </c>
      <c r="D52" s="92" t="s">
        <v>74</v>
      </c>
      <c r="E52" s="93" t="s">
        <v>58</v>
      </c>
      <c r="F52" s="73">
        <v>1</v>
      </c>
      <c r="G52" s="73" t="str">
        <f t="shared" si="0"/>
        <v/>
      </c>
      <c r="H52" s="76" t="e">
        <f>MROUND((F52*0.1+G52*0.3+#REF!*0.6),0.5)</f>
        <v>#VALUE!</v>
      </c>
      <c r="I52" s="74"/>
    </row>
    <row r="53" spans="2:9" s="5" customFormat="1" ht="17.100000000000001" customHeight="1" x14ac:dyDescent="0.25">
      <c r="B53" s="75">
        <v>42</v>
      </c>
      <c r="C53" s="91">
        <v>1601040227</v>
      </c>
      <c r="D53" s="92" t="s">
        <v>75</v>
      </c>
      <c r="E53" s="93" t="s">
        <v>58</v>
      </c>
      <c r="F53" s="73">
        <v>4</v>
      </c>
      <c r="G53" s="73" t="str">
        <f t="shared" si="0"/>
        <v/>
      </c>
      <c r="H53" s="76" t="e">
        <f>MROUND((F53*0.1+G53*0.3+#REF!*0.6),0.5)</f>
        <v>#VALUE!</v>
      </c>
      <c r="I53" s="74"/>
    </row>
    <row r="54" spans="2:9" s="5" customFormat="1" ht="17.100000000000001" customHeight="1" x14ac:dyDescent="0.25">
      <c r="B54" s="75">
        <v>43</v>
      </c>
      <c r="C54" s="101">
        <v>1601040232</v>
      </c>
      <c r="D54" s="102" t="s">
        <v>76</v>
      </c>
      <c r="E54" s="93" t="s">
        <v>58</v>
      </c>
      <c r="F54" s="73">
        <v>5</v>
      </c>
      <c r="G54" s="73" t="str">
        <f t="shared" si="0"/>
        <v/>
      </c>
      <c r="H54" s="76" t="e">
        <f>MROUND((F54*0.1+G54*0.3+#REF!*0.6),0.5)</f>
        <v>#VALUE!</v>
      </c>
      <c r="I54" s="74"/>
    </row>
    <row r="55" spans="2:9" s="5" customFormat="1" ht="17.100000000000001" customHeight="1" x14ac:dyDescent="0.25">
      <c r="B55" s="75">
        <v>44</v>
      </c>
      <c r="C55" s="109">
        <v>1601040238</v>
      </c>
      <c r="D55" s="110" t="s">
        <v>77</v>
      </c>
      <c r="E55" s="111" t="s">
        <v>58</v>
      </c>
      <c r="F55" s="107">
        <v>4</v>
      </c>
      <c r="G55" s="107" t="s">
        <v>162</v>
      </c>
      <c r="H55" s="76" t="e">
        <f>MROUND((F55*0.1+G55*0.3+#REF!*0.6),0.5)</f>
        <v>#VALUE!</v>
      </c>
      <c r="I55" s="74"/>
    </row>
    <row r="56" spans="2:9" s="5" customFormat="1" ht="17.100000000000001" customHeight="1" x14ac:dyDescent="0.25">
      <c r="B56" s="75">
        <v>45</v>
      </c>
      <c r="C56" s="96">
        <v>1601040287</v>
      </c>
      <c r="D56" s="95" t="s">
        <v>78</v>
      </c>
      <c r="E56" s="93" t="s">
        <v>58</v>
      </c>
      <c r="F56" s="73">
        <v>4</v>
      </c>
      <c r="G56" s="73" t="str">
        <f t="shared" si="0"/>
        <v/>
      </c>
      <c r="H56" s="76" t="e">
        <f>MROUND((F56*0.1+G56*0.3+#REF!*0.6),0.5)</f>
        <v>#VALUE!</v>
      </c>
      <c r="I56" s="74"/>
    </row>
    <row r="57" spans="2:9" s="5" customFormat="1" ht="17.100000000000001" customHeight="1" x14ac:dyDescent="0.25">
      <c r="B57" s="75">
        <v>46</v>
      </c>
      <c r="C57" s="96">
        <v>1601040288</v>
      </c>
      <c r="D57" s="95" t="s">
        <v>79</v>
      </c>
      <c r="E57" s="93" t="s">
        <v>58</v>
      </c>
      <c r="F57" s="73">
        <v>3</v>
      </c>
      <c r="G57" s="73" t="str">
        <f t="shared" si="0"/>
        <v/>
      </c>
      <c r="H57" s="76" t="e">
        <f>MROUND((F57*0.1+G57*0.3+#REF!*0.6),0.5)</f>
        <v>#VALUE!</v>
      </c>
      <c r="I57" s="74"/>
    </row>
    <row r="58" spans="2:9" s="5" customFormat="1" ht="17.100000000000001" customHeight="1" x14ac:dyDescent="0.25">
      <c r="B58" s="75">
        <v>47</v>
      </c>
      <c r="C58" s="96">
        <v>1601040294</v>
      </c>
      <c r="D58" s="95" t="s">
        <v>80</v>
      </c>
      <c r="E58" s="93" t="s">
        <v>58</v>
      </c>
      <c r="F58" s="73">
        <v>3</v>
      </c>
      <c r="G58" s="73" t="str">
        <f t="shared" si="0"/>
        <v/>
      </c>
      <c r="H58" s="76" t="e">
        <f>MROUND((F58*0.1+G58*0.3+#REF!*0.6),0.5)</f>
        <v>#VALUE!</v>
      </c>
      <c r="I58" s="74"/>
    </row>
    <row r="59" spans="2:9" s="5" customFormat="1" ht="17.100000000000001" customHeight="1" x14ac:dyDescent="0.2">
      <c r="B59" s="75">
        <v>48</v>
      </c>
      <c r="C59" s="103"/>
      <c r="D59" s="103"/>
      <c r="E59" s="103"/>
      <c r="F59" s="73">
        <v>2</v>
      </c>
      <c r="G59" s="73" t="str">
        <f t="shared" si="0"/>
        <v/>
      </c>
      <c r="H59" s="76" t="e">
        <f>MROUND((F59*0.1+G59*0.3+#REF!*0.6),0.5)</f>
        <v>#VALUE!</v>
      </c>
      <c r="I59" s="74"/>
    </row>
    <row r="60" spans="2:9" s="5" customFormat="1" ht="17.100000000000001" customHeight="1" x14ac:dyDescent="0.25">
      <c r="B60" s="75">
        <v>49</v>
      </c>
      <c r="C60" s="91">
        <v>1601040069</v>
      </c>
      <c r="D60" s="92" t="s">
        <v>81</v>
      </c>
      <c r="E60" s="93" t="s">
        <v>54</v>
      </c>
      <c r="F60" s="73">
        <v>1</v>
      </c>
      <c r="G60" s="73" t="str">
        <f t="shared" si="0"/>
        <v/>
      </c>
      <c r="H60" s="76" t="e">
        <f>MROUND((F60*0.1+G60*0.3+#REF!*0.6),0.5)</f>
        <v>#VALUE!</v>
      </c>
      <c r="I60" s="74"/>
    </row>
    <row r="61" spans="2:9" s="13" customFormat="1" ht="17.100000000000001" customHeight="1" x14ac:dyDescent="0.25">
      <c r="B61" s="104">
        <v>51</v>
      </c>
      <c r="C61" s="109">
        <v>1601040226</v>
      </c>
      <c r="D61" s="110" t="s">
        <v>82</v>
      </c>
      <c r="E61" s="111" t="s">
        <v>54</v>
      </c>
      <c r="F61" s="107">
        <v>10</v>
      </c>
      <c r="G61" s="107" t="str">
        <f t="shared" si="0"/>
        <v>Cấm thi</v>
      </c>
      <c r="H61" s="76" t="e">
        <f>MROUND((F61*0.1+G61*0.3+#REF!*0.6),0.5)</f>
        <v>#VALUE!</v>
      </c>
      <c r="I61" s="74"/>
    </row>
    <row r="62" spans="2:9" s="5" customFormat="1" ht="17.100000000000001" customHeight="1" x14ac:dyDescent="0.25">
      <c r="B62" s="75">
        <v>52</v>
      </c>
      <c r="C62" s="91" t="s">
        <v>83</v>
      </c>
      <c r="D62" s="92" t="s">
        <v>84</v>
      </c>
      <c r="E62" s="93" t="s">
        <v>58</v>
      </c>
      <c r="F62" s="73">
        <v>0.5</v>
      </c>
      <c r="G62" s="73" t="str">
        <f t="shared" si="0"/>
        <v/>
      </c>
      <c r="H62" s="76" t="e">
        <f>MROUND((F62*0.1+G62*0.3+#REF!*0.6),0.5)</f>
        <v>#VALUE!</v>
      </c>
      <c r="I62" s="74"/>
    </row>
    <row r="63" spans="2:9" s="5" customFormat="1" ht="17.100000000000001" customHeight="1" x14ac:dyDescent="0.25">
      <c r="B63" s="75">
        <v>53</v>
      </c>
      <c r="C63" s="91" t="s">
        <v>85</v>
      </c>
      <c r="D63" s="92" t="s">
        <v>86</v>
      </c>
      <c r="E63" s="93" t="s">
        <v>58</v>
      </c>
      <c r="F63" s="73">
        <v>4</v>
      </c>
      <c r="G63" s="73" t="str">
        <f t="shared" si="0"/>
        <v/>
      </c>
      <c r="H63" s="76" t="e">
        <f>MROUND((F63*0.1+G63*0.3+#REF!*0.6),0.5)</f>
        <v>#VALUE!</v>
      </c>
      <c r="I63" s="74"/>
    </row>
    <row r="64" spans="2:9" s="5" customFormat="1" ht="17.100000000000001" customHeight="1" x14ac:dyDescent="0.25">
      <c r="B64" s="75">
        <v>54</v>
      </c>
      <c r="C64" s="114">
        <v>1601040004</v>
      </c>
      <c r="D64" s="115" t="s">
        <v>87</v>
      </c>
      <c r="E64" s="116" t="s">
        <v>54</v>
      </c>
      <c r="F64" s="107">
        <v>3.5</v>
      </c>
      <c r="G64" s="107" t="s">
        <v>162</v>
      </c>
      <c r="H64" s="76" t="e">
        <f>MROUND((F64*0.1+G64*0.3+#REF!*0.6),0.5)</f>
        <v>#VALUE!</v>
      </c>
      <c r="I64" s="74"/>
    </row>
    <row r="65" spans="2:9" s="5" customFormat="1" ht="17.100000000000001" customHeight="1" x14ac:dyDescent="0.25">
      <c r="B65" s="75">
        <v>55</v>
      </c>
      <c r="C65" s="91">
        <v>1601040010</v>
      </c>
      <c r="D65" s="92" t="s">
        <v>88</v>
      </c>
      <c r="E65" s="93" t="s">
        <v>54</v>
      </c>
      <c r="F65" s="73">
        <v>4</v>
      </c>
      <c r="G65" s="73" t="str">
        <f t="shared" si="0"/>
        <v/>
      </c>
      <c r="H65" s="76" t="e">
        <f>MROUND((F65*0.1+G65*0.3+#REF!*0.6),0.5)</f>
        <v>#VALUE!</v>
      </c>
      <c r="I65" s="74"/>
    </row>
    <row r="66" spans="2:9" s="5" customFormat="1" ht="17.100000000000001" customHeight="1" x14ac:dyDescent="0.2">
      <c r="B66" s="75">
        <v>56</v>
      </c>
      <c r="C66" s="103"/>
      <c r="D66" s="103"/>
      <c r="E66" s="103"/>
      <c r="F66" s="73">
        <v>2</v>
      </c>
      <c r="G66" s="73" t="str">
        <f t="shared" si="0"/>
        <v/>
      </c>
      <c r="H66" s="76" t="e">
        <f>MROUND((F66*0.1+G66*0.3+#REF!*0.6),0.5)</f>
        <v>#VALUE!</v>
      </c>
      <c r="I66" s="74"/>
    </row>
    <row r="67" spans="2:9" s="5" customFormat="1" ht="17.100000000000001" customHeight="1" x14ac:dyDescent="0.25">
      <c r="B67" s="75">
        <v>57</v>
      </c>
      <c r="C67" s="91">
        <v>1601040027</v>
      </c>
      <c r="D67" s="92" t="s">
        <v>89</v>
      </c>
      <c r="E67" s="93" t="s">
        <v>54</v>
      </c>
      <c r="F67" s="73">
        <v>1</v>
      </c>
      <c r="G67" s="73" t="str">
        <f t="shared" si="0"/>
        <v/>
      </c>
      <c r="H67" s="76" t="e">
        <f>MROUND((F67*0.1+G67*0.3+#REF!*0.6),0.5)</f>
        <v>#VALUE!</v>
      </c>
      <c r="I67" s="74"/>
    </row>
    <row r="68" spans="2:9" s="5" customFormat="1" ht="17.100000000000001" customHeight="1" x14ac:dyDescent="0.25">
      <c r="B68" s="75">
        <v>58</v>
      </c>
      <c r="C68" s="91">
        <v>1601040040</v>
      </c>
      <c r="D68" s="92" t="s">
        <v>90</v>
      </c>
      <c r="E68" s="93" t="s">
        <v>54</v>
      </c>
      <c r="F68" s="73">
        <v>2.5</v>
      </c>
      <c r="G68" s="73" t="str">
        <f t="shared" si="0"/>
        <v/>
      </c>
      <c r="H68" s="76" t="e">
        <f>MROUND((F68*0.1+G68*0.3+#REF!*0.6),0.5)</f>
        <v>#VALUE!</v>
      </c>
      <c r="I68" s="74"/>
    </row>
    <row r="69" spans="2:9" s="13" customFormat="1" ht="17.100000000000001" customHeight="1" x14ac:dyDescent="0.25">
      <c r="B69" s="75">
        <v>59</v>
      </c>
      <c r="C69" s="91">
        <v>1601040056</v>
      </c>
      <c r="D69" s="92" t="s">
        <v>91</v>
      </c>
      <c r="E69" s="93" t="s">
        <v>54</v>
      </c>
      <c r="F69" s="73">
        <v>1</v>
      </c>
      <c r="G69" s="73" t="str">
        <f t="shared" si="0"/>
        <v/>
      </c>
      <c r="H69" s="76" t="e">
        <f>MROUND((F69*0.1+G69*0.3+#REF!*0.6),0.5)</f>
        <v>#VALUE!</v>
      </c>
      <c r="I69" s="74"/>
    </row>
    <row r="70" spans="2:9" s="13" customFormat="1" ht="17.100000000000001" customHeight="1" x14ac:dyDescent="0.2">
      <c r="B70" s="75">
        <v>60</v>
      </c>
      <c r="C70" s="103"/>
      <c r="D70" s="103"/>
      <c r="E70" s="103"/>
      <c r="F70" s="73">
        <v>1</v>
      </c>
      <c r="G70" s="73" t="str">
        <f t="shared" si="0"/>
        <v/>
      </c>
      <c r="H70" s="76" t="e">
        <f>MROUND((F70*0.1+G70*0.3+#REF!*0.6),0.5)</f>
        <v>#VALUE!</v>
      </c>
      <c r="I70" s="74"/>
    </row>
    <row r="71" spans="2:9" s="5" customFormat="1" ht="17.100000000000001" customHeight="1" x14ac:dyDescent="0.25">
      <c r="B71" s="75">
        <v>61</v>
      </c>
      <c r="C71" s="91">
        <v>1601040082</v>
      </c>
      <c r="D71" s="92" t="s">
        <v>92</v>
      </c>
      <c r="E71" s="93" t="s">
        <v>54</v>
      </c>
      <c r="F71" s="73">
        <v>1</v>
      </c>
      <c r="G71" s="73" t="str">
        <f t="shared" si="0"/>
        <v/>
      </c>
      <c r="H71" s="76" t="e">
        <f>MROUND((F71*0.1+G71*0.3+#REF!*0.6),0.5)</f>
        <v>#VALUE!</v>
      </c>
      <c r="I71" s="74"/>
    </row>
    <row r="72" spans="2:9" s="13" customFormat="1" ht="17.100000000000001" customHeight="1" x14ac:dyDescent="0.25">
      <c r="B72" s="75">
        <v>62</v>
      </c>
      <c r="C72" s="91">
        <v>1601040096</v>
      </c>
      <c r="D72" s="92" t="s">
        <v>93</v>
      </c>
      <c r="E72" s="93" t="s">
        <v>54</v>
      </c>
      <c r="F72" s="73">
        <v>1</v>
      </c>
      <c r="G72" s="73" t="str">
        <f t="shared" si="0"/>
        <v/>
      </c>
      <c r="H72" s="76" t="e">
        <f>MROUND((F72*0.1+G72*0.3+#REF!*0.6),0.5)</f>
        <v>#VALUE!</v>
      </c>
      <c r="I72" s="74"/>
    </row>
    <row r="73" spans="2:9" s="5" customFormat="1" ht="17.100000000000001" customHeight="1" x14ac:dyDescent="0.25">
      <c r="B73" s="75">
        <v>63</v>
      </c>
      <c r="C73" s="91">
        <v>1601040114</v>
      </c>
      <c r="D73" s="92" t="s">
        <v>94</v>
      </c>
      <c r="E73" s="93" t="s">
        <v>54</v>
      </c>
      <c r="F73" s="73">
        <v>2.5</v>
      </c>
      <c r="G73" s="73" t="str">
        <f t="shared" si="0"/>
        <v/>
      </c>
      <c r="H73" s="76" t="e">
        <f>MROUND((F73*0.1+G73*0.3+#REF!*0.6),0.5)</f>
        <v>#VALUE!</v>
      </c>
      <c r="I73" s="74"/>
    </row>
    <row r="74" spans="2:9" s="13" customFormat="1" ht="17.100000000000001" customHeight="1" x14ac:dyDescent="0.2">
      <c r="B74" s="75">
        <v>64</v>
      </c>
      <c r="C74" s="103"/>
      <c r="D74" s="103"/>
      <c r="E74" s="103"/>
      <c r="F74" s="73">
        <v>2</v>
      </c>
      <c r="G74" s="73" t="str">
        <f t="shared" si="0"/>
        <v/>
      </c>
      <c r="H74" s="76" t="e">
        <f>MROUND((F74*0.1+G74*0.3+#REF!*0.6),0.5)</f>
        <v>#VALUE!</v>
      </c>
      <c r="I74" s="74"/>
    </row>
    <row r="75" spans="2:9" s="13" customFormat="1" ht="17.100000000000001" customHeight="1" x14ac:dyDescent="0.25">
      <c r="B75" s="75">
        <v>65</v>
      </c>
      <c r="C75" s="91">
        <v>1601040135</v>
      </c>
      <c r="D75" s="92" t="s">
        <v>95</v>
      </c>
      <c r="E75" s="93" t="s">
        <v>54</v>
      </c>
      <c r="F75" s="73">
        <v>0</v>
      </c>
      <c r="G75" s="73" t="str">
        <f t="shared" si="0"/>
        <v/>
      </c>
      <c r="H75" s="76" t="e">
        <f>MROUND((F75*0.1+G75*0.3+#REF!*0.6),0.5)</f>
        <v>#VALUE!</v>
      </c>
      <c r="I75" s="74"/>
    </row>
    <row r="76" spans="2:9" s="5" customFormat="1" ht="17.100000000000001" customHeight="1" x14ac:dyDescent="0.25">
      <c r="B76" s="75">
        <v>66</v>
      </c>
      <c r="C76" s="91">
        <v>1601040145</v>
      </c>
      <c r="D76" s="92" t="s">
        <v>96</v>
      </c>
      <c r="E76" s="93" t="s">
        <v>54</v>
      </c>
      <c r="F76" s="73">
        <v>2.5</v>
      </c>
      <c r="G76" s="73" t="str">
        <f t="shared" ref="G76:G136" si="1">IF(F76&lt;6,"","Cấm thi")</f>
        <v/>
      </c>
      <c r="H76" s="76" t="e">
        <f>MROUND((F76*0.1+G76*0.3+#REF!*0.6),0.5)</f>
        <v>#VALUE!</v>
      </c>
      <c r="I76" s="74"/>
    </row>
    <row r="77" spans="2:9" s="13" customFormat="1" ht="17.100000000000001" customHeight="1" x14ac:dyDescent="0.25">
      <c r="B77" s="75">
        <v>67</v>
      </c>
      <c r="C77" s="91">
        <v>1601040169</v>
      </c>
      <c r="D77" s="92" t="s">
        <v>97</v>
      </c>
      <c r="E77" s="93" t="s">
        <v>54</v>
      </c>
      <c r="F77" s="73">
        <v>1</v>
      </c>
      <c r="G77" s="73" t="str">
        <f t="shared" si="1"/>
        <v/>
      </c>
      <c r="H77" s="76" t="e">
        <f>MROUND((F77*0.1+G77*0.3+#REF!*0.6),0.5)</f>
        <v>#VALUE!</v>
      </c>
      <c r="I77" s="74"/>
    </row>
    <row r="78" spans="2:9" s="5" customFormat="1" ht="17.100000000000001" customHeight="1" x14ac:dyDescent="0.25">
      <c r="B78" s="75">
        <v>68</v>
      </c>
      <c r="C78" s="91">
        <v>1601040195</v>
      </c>
      <c r="D78" s="92" t="s">
        <v>98</v>
      </c>
      <c r="E78" s="93" t="s">
        <v>54</v>
      </c>
      <c r="F78" s="73">
        <v>2</v>
      </c>
      <c r="G78" s="73" t="str">
        <f t="shared" si="1"/>
        <v/>
      </c>
      <c r="H78" s="76" t="e">
        <f>MROUND((F78*0.1+G78*0.3+#REF!*0.6),0.5)</f>
        <v>#VALUE!</v>
      </c>
      <c r="I78" s="74"/>
    </row>
    <row r="79" spans="2:9" s="13" customFormat="1" ht="17.100000000000001" customHeight="1" x14ac:dyDescent="0.25">
      <c r="B79" s="75">
        <v>69</v>
      </c>
      <c r="C79" s="91">
        <v>1601040202</v>
      </c>
      <c r="D79" s="92" t="s">
        <v>99</v>
      </c>
      <c r="E79" s="93" t="s">
        <v>54</v>
      </c>
      <c r="F79" s="73">
        <v>3.5</v>
      </c>
      <c r="G79" s="73" t="str">
        <f t="shared" si="1"/>
        <v/>
      </c>
      <c r="H79" s="76" t="e">
        <f>MROUND((F79*0.1+G79*0.3+#REF!*0.6),0.5)</f>
        <v>#VALUE!</v>
      </c>
      <c r="I79" s="74"/>
    </row>
    <row r="80" spans="2:9" s="5" customFormat="1" ht="17.100000000000001" customHeight="1" x14ac:dyDescent="0.25">
      <c r="B80" s="75">
        <v>70</v>
      </c>
      <c r="C80" s="91">
        <v>1601040214</v>
      </c>
      <c r="D80" s="92" t="s">
        <v>100</v>
      </c>
      <c r="E80" s="93" t="s">
        <v>54</v>
      </c>
      <c r="F80" s="73">
        <v>1</v>
      </c>
      <c r="G80" s="73" t="str">
        <f t="shared" si="1"/>
        <v/>
      </c>
      <c r="H80" s="76" t="e">
        <f>MROUND((F80*0.1+G80*0.3+#REF!*0.6),0.5)</f>
        <v>#VALUE!</v>
      </c>
      <c r="I80" s="74"/>
    </row>
    <row r="81" spans="2:9" s="5" customFormat="1" ht="17.100000000000001" customHeight="1" x14ac:dyDescent="0.2">
      <c r="B81" s="75">
        <v>71</v>
      </c>
      <c r="C81" s="103"/>
      <c r="D81" s="103"/>
      <c r="E81" s="103"/>
      <c r="F81" s="73">
        <v>3</v>
      </c>
      <c r="G81" s="73" t="str">
        <f t="shared" si="1"/>
        <v/>
      </c>
      <c r="H81" s="76" t="e">
        <f>MROUND((F81*0.1+G81*0.3+#REF!*0.6),0.5)</f>
        <v>#VALUE!</v>
      </c>
      <c r="I81" s="74"/>
    </row>
    <row r="82" spans="2:9" s="5" customFormat="1" ht="17.100000000000001" customHeight="1" x14ac:dyDescent="0.25">
      <c r="B82" s="75">
        <v>72</v>
      </c>
      <c r="C82" s="91">
        <v>1601040231</v>
      </c>
      <c r="D82" s="92" t="s">
        <v>101</v>
      </c>
      <c r="E82" s="93" t="s">
        <v>54</v>
      </c>
      <c r="F82" s="73">
        <v>4</v>
      </c>
      <c r="G82" s="73" t="str">
        <f t="shared" si="1"/>
        <v/>
      </c>
      <c r="H82" s="76" t="e">
        <f>MROUND((F82*0.1+G82*0.3+#REF!*0.6),0.5)</f>
        <v>#VALUE!</v>
      </c>
      <c r="I82" s="74"/>
    </row>
    <row r="83" spans="2:9" s="5" customFormat="1" ht="17.100000000000001" customHeight="1" x14ac:dyDescent="0.25">
      <c r="B83" s="75">
        <v>73</v>
      </c>
      <c r="C83" s="91">
        <v>1601040237</v>
      </c>
      <c r="D83" s="92" t="s">
        <v>102</v>
      </c>
      <c r="E83" s="93" t="s">
        <v>54</v>
      </c>
      <c r="F83" s="73">
        <v>4</v>
      </c>
      <c r="G83" s="73" t="str">
        <f t="shared" si="1"/>
        <v/>
      </c>
      <c r="H83" s="76" t="e">
        <f>MROUND((F83*0.1+G83*0.3+#REF!*0.6),0.5)</f>
        <v>#VALUE!</v>
      </c>
      <c r="I83" s="74"/>
    </row>
    <row r="84" spans="2:9" s="5" customFormat="1" ht="17.100000000000001" customHeight="1" x14ac:dyDescent="0.25">
      <c r="B84" s="75">
        <v>74</v>
      </c>
      <c r="C84" s="101">
        <v>1601040295</v>
      </c>
      <c r="D84" s="102" t="s">
        <v>103</v>
      </c>
      <c r="E84" s="93" t="s">
        <v>54</v>
      </c>
      <c r="F84" s="73">
        <v>3</v>
      </c>
      <c r="G84" s="73" t="str">
        <f t="shared" si="1"/>
        <v/>
      </c>
      <c r="H84" s="76" t="e">
        <f>MROUND((F84*0.1+G84*0.3+#REF!*0.6),0.5)</f>
        <v>#VALUE!</v>
      </c>
      <c r="I84" s="74"/>
    </row>
    <row r="85" spans="2:9" s="5" customFormat="1" ht="17.100000000000001" customHeight="1" x14ac:dyDescent="0.25">
      <c r="B85" s="75">
        <v>75</v>
      </c>
      <c r="C85" s="94">
        <v>1601040299</v>
      </c>
      <c r="D85" s="95" t="s">
        <v>104</v>
      </c>
      <c r="E85" s="93" t="s">
        <v>54</v>
      </c>
      <c r="F85" s="73">
        <v>0</v>
      </c>
      <c r="G85" s="73" t="str">
        <f t="shared" si="1"/>
        <v/>
      </c>
      <c r="H85" s="76" t="e">
        <f>MROUND((F85*0.1+G85*0.3+#REF!*0.6),0.5)</f>
        <v>#VALUE!</v>
      </c>
      <c r="I85" s="74"/>
    </row>
    <row r="86" spans="2:9" s="5" customFormat="1" ht="17.100000000000001" customHeight="1" x14ac:dyDescent="0.25">
      <c r="B86" s="108">
        <v>76</v>
      </c>
      <c r="C86" s="109">
        <v>1601040304</v>
      </c>
      <c r="D86" s="110" t="s">
        <v>105</v>
      </c>
      <c r="E86" s="111" t="s">
        <v>54</v>
      </c>
      <c r="F86" s="112">
        <v>8</v>
      </c>
      <c r="G86" s="112" t="str">
        <f t="shared" si="1"/>
        <v>Cấm thi</v>
      </c>
      <c r="H86" s="76" t="e">
        <f>MROUND((F86*0.1+G86*0.3+#REF!*0.6),0.5)</f>
        <v>#VALUE!</v>
      </c>
      <c r="I86" s="74"/>
    </row>
    <row r="87" spans="2:9" s="5" customFormat="1" ht="17.100000000000001" customHeight="1" x14ac:dyDescent="0.25">
      <c r="B87" s="75">
        <v>77</v>
      </c>
      <c r="C87" s="94">
        <v>1601040308</v>
      </c>
      <c r="D87" s="95" t="s">
        <v>106</v>
      </c>
      <c r="E87" s="93" t="s">
        <v>54</v>
      </c>
      <c r="F87" s="73">
        <v>3</v>
      </c>
      <c r="G87" s="73" t="str">
        <f t="shared" si="1"/>
        <v/>
      </c>
      <c r="H87" s="76" t="e">
        <f>MROUND((F87*0.1+G87*0.3+#REF!*0.6),0.5)</f>
        <v>#VALUE!</v>
      </c>
      <c r="I87" s="74"/>
    </row>
    <row r="88" spans="2:9" s="5" customFormat="1" ht="17.100000000000001" customHeight="1" x14ac:dyDescent="0.25">
      <c r="B88" s="75">
        <v>78</v>
      </c>
      <c r="C88" s="94">
        <v>1601040311</v>
      </c>
      <c r="D88" s="95" t="s">
        <v>107</v>
      </c>
      <c r="E88" s="93" t="s">
        <v>54</v>
      </c>
      <c r="F88" s="73">
        <v>0</v>
      </c>
      <c r="G88" s="73" t="str">
        <f t="shared" si="1"/>
        <v/>
      </c>
      <c r="H88" s="76" t="e">
        <f>MROUND((F88*0.1+G88*0.3+#REF!*0.6),0.5)</f>
        <v>#VALUE!</v>
      </c>
      <c r="I88" s="74"/>
    </row>
    <row r="89" spans="2:9" s="5" customFormat="1" ht="17.100000000000001" customHeight="1" x14ac:dyDescent="0.25">
      <c r="B89" s="75">
        <v>79</v>
      </c>
      <c r="C89" s="94">
        <v>1601040323</v>
      </c>
      <c r="D89" s="95" t="s">
        <v>108</v>
      </c>
      <c r="E89" s="93" t="s">
        <v>54</v>
      </c>
      <c r="F89" s="73">
        <v>0</v>
      </c>
      <c r="G89" s="73" t="str">
        <f t="shared" si="1"/>
        <v/>
      </c>
      <c r="H89" s="76" t="e">
        <f>MROUND((F89*0.1+G89*0.3+#REF!*0.6),0.5)</f>
        <v>#VALUE!</v>
      </c>
      <c r="I89" s="74"/>
    </row>
    <row r="90" spans="2:9" s="5" customFormat="1" ht="17.100000000000001" customHeight="1" x14ac:dyDescent="0.25">
      <c r="B90" s="75">
        <v>80</v>
      </c>
      <c r="C90" s="71">
        <v>1601040007</v>
      </c>
      <c r="D90" s="72" t="s">
        <v>109</v>
      </c>
      <c r="E90" s="73" t="s">
        <v>110</v>
      </c>
      <c r="F90" s="73">
        <v>1</v>
      </c>
      <c r="G90" s="73" t="str">
        <f t="shared" si="1"/>
        <v/>
      </c>
      <c r="H90" s="76" t="e">
        <f>MROUND((F90*0.1+G90*0.3+#REF!*0.6),0.5)</f>
        <v>#VALUE!</v>
      </c>
      <c r="I90" s="74"/>
    </row>
    <row r="91" spans="2:9" s="5" customFormat="1" ht="17.100000000000001" customHeight="1" x14ac:dyDescent="0.25">
      <c r="B91" s="104">
        <v>81</v>
      </c>
      <c r="C91" s="105">
        <v>1601040023</v>
      </c>
      <c r="D91" s="106" t="s">
        <v>111</v>
      </c>
      <c r="E91" s="107" t="s">
        <v>110</v>
      </c>
      <c r="F91" s="107">
        <v>9</v>
      </c>
      <c r="G91" s="107" t="str">
        <f t="shared" si="1"/>
        <v>Cấm thi</v>
      </c>
      <c r="H91" s="76" t="e">
        <f>MROUND((F91*0.1+G91*0.3+#REF!*0.6),0.5)</f>
        <v>#VALUE!</v>
      </c>
      <c r="I91" s="74"/>
    </row>
    <row r="92" spans="2:9" s="5" customFormat="1" ht="17.100000000000001" customHeight="1" x14ac:dyDescent="0.25">
      <c r="B92" s="75">
        <v>82</v>
      </c>
      <c r="C92" s="71">
        <v>1601040033</v>
      </c>
      <c r="D92" s="72" t="s">
        <v>112</v>
      </c>
      <c r="E92" s="73" t="s">
        <v>110</v>
      </c>
      <c r="F92" s="73">
        <v>0</v>
      </c>
      <c r="G92" s="73" t="str">
        <f t="shared" si="1"/>
        <v/>
      </c>
      <c r="H92" s="76" t="e">
        <f>MROUND((F92*0.1+G92*0.3+#REF!*0.6),0.5)</f>
        <v>#VALUE!</v>
      </c>
      <c r="I92" s="74"/>
    </row>
    <row r="93" spans="2:9" s="5" customFormat="1" ht="17.100000000000001" customHeight="1" x14ac:dyDescent="0.25">
      <c r="B93" s="75">
        <v>83</v>
      </c>
      <c r="C93" s="71">
        <v>1601040050</v>
      </c>
      <c r="D93" s="72" t="s">
        <v>113</v>
      </c>
      <c r="E93" s="73" t="s">
        <v>110</v>
      </c>
      <c r="F93" s="73">
        <v>1.5</v>
      </c>
      <c r="G93" s="73" t="str">
        <f t="shared" si="1"/>
        <v/>
      </c>
      <c r="H93" s="76" t="e">
        <f>MROUND((F93*0.1+G93*0.3+#REF!*0.6),0.5)</f>
        <v>#VALUE!</v>
      </c>
      <c r="I93" s="74"/>
    </row>
    <row r="94" spans="2:9" s="13" customFormat="1" ht="17.100000000000001" customHeight="1" x14ac:dyDescent="0.25">
      <c r="B94" s="75">
        <v>84</v>
      </c>
      <c r="C94" s="71">
        <v>1601040075</v>
      </c>
      <c r="D94" s="72" t="s">
        <v>114</v>
      </c>
      <c r="E94" s="73" t="s">
        <v>110</v>
      </c>
      <c r="F94" s="73">
        <v>1.5</v>
      </c>
      <c r="G94" s="73" t="str">
        <f t="shared" si="1"/>
        <v/>
      </c>
      <c r="H94" s="76" t="e">
        <f>MROUND((F94*0.1+G94*0.3+#REF!*0.6),0.5)</f>
        <v>#VALUE!</v>
      </c>
      <c r="I94" s="74"/>
    </row>
    <row r="95" spans="2:9" s="5" customFormat="1" ht="17.100000000000001" customHeight="1" x14ac:dyDescent="0.25">
      <c r="B95" s="75">
        <v>85</v>
      </c>
      <c r="C95" s="71">
        <v>1601040086</v>
      </c>
      <c r="D95" s="72" t="s">
        <v>115</v>
      </c>
      <c r="E95" s="73" t="s">
        <v>110</v>
      </c>
      <c r="F95" s="73">
        <v>1</v>
      </c>
      <c r="G95" s="73" t="str">
        <f t="shared" si="1"/>
        <v/>
      </c>
      <c r="H95" s="76" t="e">
        <f>MROUND((F95*0.1+G95*0.3+#REF!*0.6),0.5)</f>
        <v>#VALUE!</v>
      </c>
      <c r="I95" s="74"/>
    </row>
    <row r="96" spans="2:9" s="5" customFormat="1" ht="17.100000000000001" customHeight="1" x14ac:dyDescent="0.25">
      <c r="B96" s="75">
        <v>86</v>
      </c>
      <c r="C96" s="71">
        <v>1601040102</v>
      </c>
      <c r="D96" s="72" t="s">
        <v>116</v>
      </c>
      <c r="E96" s="73" t="s">
        <v>110</v>
      </c>
      <c r="F96" s="73">
        <v>2.5</v>
      </c>
      <c r="G96" s="73" t="str">
        <f t="shared" si="1"/>
        <v/>
      </c>
      <c r="H96" s="76" t="e">
        <f>MROUND((F96*0.1+G96*0.3+#REF!*0.6),0.5)</f>
        <v>#VALUE!</v>
      </c>
      <c r="I96" s="74"/>
    </row>
    <row r="97" spans="2:9" s="5" customFormat="1" ht="17.100000000000001" customHeight="1" x14ac:dyDescent="0.25">
      <c r="B97" s="75">
        <v>87</v>
      </c>
      <c r="C97" s="71">
        <v>1601040109</v>
      </c>
      <c r="D97" s="72" t="s">
        <v>117</v>
      </c>
      <c r="E97" s="73" t="s">
        <v>110</v>
      </c>
      <c r="F97" s="73">
        <v>4</v>
      </c>
      <c r="G97" s="73" t="str">
        <f t="shared" si="1"/>
        <v/>
      </c>
      <c r="H97" s="76" t="e">
        <f>MROUND((F97*0.1+G97*0.3+#REF!*0.6),0.5)</f>
        <v>#VALUE!</v>
      </c>
      <c r="I97" s="74"/>
    </row>
    <row r="98" spans="2:9" s="5" customFormat="1" ht="17.100000000000001" customHeight="1" x14ac:dyDescent="0.25">
      <c r="B98" s="75">
        <v>88</v>
      </c>
      <c r="C98" s="71">
        <v>1601040120</v>
      </c>
      <c r="D98" s="72" t="s">
        <v>118</v>
      </c>
      <c r="E98" s="73" t="s">
        <v>110</v>
      </c>
      <c r="F98" s="73">
        <v>2.5</v>
      </c>
      <c r="G98" s="73" t="str">
        <f t="shared" si="1"/>
        <v/>
      </c>
      <c r="H98" s="76" t="e">
        <f>MROUND((F98*0.1+G98*0.3+#REF!*0.6),0.5)</f>
        <v>#VALUE!</v>
      </c>
      <c r="I98" s="74"/>
    </row>
    <row r="99" spans="2:9" s="5" customFormat="1" ht="17.100000000000001" customHeight="1" x14ac:dyDescent="0.25">
      <c r="B99" s="75">
        <v>89</v>
      </c>
      <c r="C99" s="71">
        <v>1601040131</v>
      </c>
      <c r="D99" s="72" t="s">
        <v>119</v>
      </c>
      <c r="E99" s="73" t="s">
        <v>110</v>
      </c>
      <c r="F99" s="73">
        <v>1</v>
      </c>
      <c r="G99" s="73" t="str">
        <f t="shared" si="1"/>
        <v/>
      </c>
      <c r="H99" s="76" t="e">
        <f>MROUND((F99*0.1+G99*0.3+#REF!*0.6),0.5)</f>
        <v>#VALUE!</v>
      </c>
      <c r="I99" s="74"/>
    </row>
    <row r="100" spans="2:9" s="5" customFormat="1" ht="17.100000000000001" customHeight="1" x14ac:dyDescent="0.25">
      <c r="B100" s="75">
        <v>90</v>
      </c>
      <c r="C100" s="71">
        <v>1601040149</v>
      </c>
      <c r="D100" s="72" t="s">
        <v>120</v>
      </c>
      <c r="E100" s="73" t="s">
        <v>110</v>
      </c>
      <c r="F100" s="73">
        <v>3.5</v>
      </c>
      <c r="G100" s="73" t="str">
        <f t="shared" si="1"/>
        <v/>
      </c>
      <c r="H100" s="76" t="e">
        <f>MROUND((F100*0.1+G100*0.3+#REF!*0.6),0.5)</f>
        <v>#VALUE!</v>
      </c>
      <c r="I100" s="74"/>
    </row>
    <row r="101" spans="2:9" s="13" customFormat="1" ht="17.100000000000001" customHeight="1" x14ac:dyDescent="0.25">
      <c r="B101" s="75">
        <v>91</v>
      </c>
      <c r="C101" s="105">
        <v>1601040160</v>
      </c>
      <c r="D101" s="106" t="s">
        <v>121</v>
      </c>
      <c r="E101" s="107" t="s">
        <v>110</v>
      </c>
      <c r="F101" s="107">
        <v>3</v>
      </c>
      <c r="G101" s="107" t="s">
        <v>162</v>
      </c>
      <c r="H101" s="76" t="e">
        <f>MROUND((F101*0.1+G101*0.3+#REF!*0.6),0.5)</f>
        <v>#VALUE!</v>
      </c>
      <c r="I101" s="74"/>
    </row>
    <row r="102" spans="2:9" s="13" customFormat="1" ht="17.100000000000001" customHeight="1" x14ac:dyDescent="0.25">
      <c r="B102" s="75">
        <v>92</v>
      </c>
      <c r="C102" s="71">
        <v>1601040191</v>
      </c>
      <c r="D102" s="72" t="s">
        <v>122</v>
      </c>
      <c r="E102" s="73" t="s">
        <v>110</v>
      </c>
      <c r="F102" s="73">
        <v>3</v>
      </c>
      <c r="G102" s="73" t="str">
        <f t="shared" si="1"/>
        <v/>
      </c>
      <c r="H102" s="76" t="e">
        <f>MROUND((F102*0.1+G102*0.3+#REF!*0.6),0.5)</f>
        <v>#VALUE!</v>
      </c>
      <c r="I102" s="74"/>
    </row>
    <row r="103" spans="2:9" s="5" customFormat="1" ht="17.100000000000001" customHeight="1" x14ac:dyDescent="0.25">
      <c r="B103" s="75">
        <v>93</v>
      </c>
      <c r="C103" s="71">
        <v>1601040197</v>
      </c>
      <c r="D103" s="72" t="s">
        <v>123</v>
      </c>
      <c r="E103" s="73" t="s">
        <v>110</v>
      </c>
      <c r="F103" s="73">
        <v>1</v>
      </c>
      <c r="G103" s="73" t="str">
        <f t="shared" si="1"/>
        <v/>
      </c>
      <c r="H103" s="76" t="e">
        <f>MROUND((F103*0.1+G103*0.3+#REF!*0.6),0.5)</f>
        <v>#VALUE!</v>
      </c>
      <c r="I103" s="74"/>
    </row>
    <row r="104" spans="2:9" s="5" customFormat="1" ht="17.100000000000001" customHeight="1" x14ac:dyDescent="0.25">
      <c r="B104" s="75">
        <v>94</v>
      </c>
      <c r="C104" s="71">
        <v>1601040206</v>
      </c>
      <c r="D104" s="72" t="s">
        <v>124</v>
      </c>
      <c r="E104" s="73" t="s">
        <v>110</v>
      </c>
      <c r="F104" s="73">
        <v>1.5</v>
      </c>
      <c r="G104" s="73" t="str">
        <f t="shared" si="1"/>
        <v/>
      </c>
      <c r="H104" s="76" t="e">
        <f>MROUND((F104*0.1+G104*0.3+#REF!*0.6),0.5)</f>
        <v>#VALUE!</v>
      </c>
      <c r="I104" s="74"/>
    </row>
    <row r="105" spans="2:9" s="13" customFormat="1" ht="17.100000000000001" customHeight="1" x14ac:dyDescent="0.25">
      <c r="B105" s="75">
        <v>95</v>
      </c>
      <c r="C105" s="71">
        <v>1601040219</v>
      </c>
      <c r="D105" s="72" t="s">
        <v>125</v>
      </c>
      <c r="E105" s="73" t="s">
        <v>110</v>
      </c>
      <c r="F105" s="73">
        <v>2</v>
      </c>
      <c r="G105" s="73" t="str">
        <f t="shared" si="1"/>
        <v/>
      </c>
      <c r="H105" s="76" t="e">
        <f>MROUND((F105*0.1+G105*0.3+#REF!*0.6),0.5)</f>
        <v>#VALUE!</v>
      </c>
      <c r="I105" s="74"/>
    </row>
    <row r="106" spans="2:9" s="5" customFormat="1" ht="17.100000000000001" customHeight="1" x14ac:dyDescent="0.25">
      <c r="B106" s="75">
        <v>96</v>
      </c>
      <c r="C106" s="71">
        <v>1601040239</v>
      </c>
      <c r="D106" s="72" t="s">
        <v>126</v>
      </c>
      <c r="E106" s="73" t="s">
        <v>110</v>
      </c>
      <c r="F106" s="73">
        <v>1</v>
      </c>
      <c r="G106" s="73" t="str">
        <f t="shared" si="1"/>
        <v/>
      </c>
      <c r="H106" s="76" t="e">
        <f>MROUND((F106*0.1+G106*0.3+#REF!*0.6),0.5)</f>
        <v>#VALUE!</v>
      </c>
      <c r="I106" s="74"/>
    </row>
    <row r="107" spans="2:9" s="5" customFormat="1" ht="17.100000000000001" customHeight="1" x14ac:dyDescent="0.25">
      <c r="B107" s="75">
        <v>97</v>
      </c>
      <c r="C107" s="71">
        <v>1601040330</v>
      </c>
      <c r="D107" s="72" t="s">
        <v>127</v>
      </c>
      <c r="E107" s="73" t="s">
        <v>110</v>
      </c>
      <c r="F107" s="73">
        <v>2</v>
      </c>
      <c r="G107" s="73" t="str">
        <f t="shared" si="1"/>
        <v/>
      </c>
      <c r="H107" s="76" t="e">
        <f>MROUND((F107*0.1+G107*0.3+#REF!*0.6),0.5)</f>
        <v>#VALUE!</v>
      </c>
      <c r="I107" s="74"/>
    </row>
    <row r="108" spans="2:9" s="5" customFormat="1" ht="17.100000000000001" customHeight="1" x14ac:dyDescent="0.25">
      <c r="B108" s="75">
        <v>98</v>
      </c>
      <c r="C108" s="71">
        <v>1601040337</v>
      </c>
      <c r="D108" s="72" t="s">
        <v>128</v>
      </c>
      <c r="E108" s="73" t="s">
        <v>110</v>
      </c>
      <c r="F108" s="73">
        <v>1</v>
      </c>
      <c r="G108" s="73" t="str">
        <f t="shared" si="1"/>
        <v/>
      </c>
      <c r="H108" s="76" t="e">
        <f>MROUND((F108*0.1+G108*0.3+#REF!*0.6),0.5)</f>
        <v>#VALUE!</v>
      </c>
      <c r="I108" s="74"/>
    </row>
    <row r="109" spans="2:9" s="5" customFormat="1" ht="17.100000000000001" customHeight="1" x14ac:dyDescent="0.25">
      <c r="B109" s="75">
        <v>99</v>
      </c>
      <c r="C109" s="71">
        <v>1601040339</v>
      </c>
      <c r="D109" s="72" t="s">
        <v>129</v>
      </c>
      <c r="E109" s="73" t="s">
        <v>110</v>
      </c>
      <c r="F109" s="73">
        <v>3</v>
      </c>
      <c r="G109" s="73" t="str">
        <f t="shared" si="1"/>
        <v/>
      </c>
      <c r="H109" s="76" t="e">
        <f>MROUND((F109*0.1+G109*0.3+#REF!*0.6),0.5)</f>
        <v>#VALUE!</v>
      </c>
      <c r="I109" s="74"/>
    </row>
    <row r="110" spans="2:9" s="5" customFormat="1" ht="17.100000000000001" customHeight="1" x14ac:dyDescent="0.25">
      <c r="B110" s="75">
        <v>100</v>
      </c>
      <c r="C110" s="71" t="s">
        <v>130</v>
      </c>
      <c r="D110" s="72" t="s">
        <v>131</v>
      </c>
      <c r="E110" s="73" t="s">
        <v>110</v>
      </c>
      <c r="F110" s="73">
        <v>3</v>
      </c>
      <c r="G110" s="73" t="str">
        <f t="shared" si="1"/>
        <v/>
      </c>
      <c r="H110" s="76" t="e">
        <f>MROUND((F110*0.1+G110*0.3+#REF!*0.6),0.5)</f>
        <v>#VALUE!</v>
      </c>
      <c r="I110" s="74"/>
    </row>
    <row r="111" spans="2:9" s="5" customFormat="1" ht="17.100000000000001" customHeight="1" x14ac:dyDescent="0.25">
      <c r="B111" s="104">
        <v>101</v>
      </c>
      <c r="C111" s="105" t="s">
        <v>132</v>
      </c>
      <c r="D111" s="106" t="s">
        <v>133</v>
      </c>
      <c r="E111" s="107" t="s">
        <v>110</v>
      </c>
      <c r="F111" s="107">
        <v>7</v>
      </c>
      <c r="G111" s="107" t="str">
        <f t="shared" si="1"/>
        <v>Cấm thi</v>
      </c>
      <c r="H111" s="76" t="e">
        <f>MROUND((F111*0.1+G111*0.3+#REF!*0.6),0.5)</f>
        <v>#VALUE!</v>
      </c>
      <c r="I111" s="74"/>
    </row>
    <row r="112" spans="2:9" s="5" customFormat="1" ht="17.100000000000001" customHeight="1" x14ac:dyDescent="0.25">
      <c r="B112" s="75">
        <v>102</v>
      </c>
      <c r="C112" s="71">
        <v>1501040138</v>
      </c>
      <c r="D112" s="72" t="s">
        <v>134</v>
      </c>
      <c r="E112" s="73" t="s">
        <v>135</v>
      </c>
      <c r="F112" s="73">
        <v>0</v>
      </c>
      <c r="G112" s="73" t="str">
        <f t="shared" si="1"/>
        <v/>
      </c>
      <c r="H112" s="76" t="e">
        <f>MROUND((F112*0.1+G112*0.3+#REF!*0.6),0.5)</f>
        <v>#VALUE!</v>
      </c>
      <c r="I112" s="74"/>
    </row>
    <row r="113" spans="2:9" s="5" customFormat="1" ht="17.100000000000001" customHeight="1" x14ac:dyDescent="0.25">
      <c r="B113" s="75">
        <v>103</v>
      </c>
      <c r="C113" s="71">
        <v>1501040182</v>
      </c>
      <c r="D113" s="72" t="s">
        <v>136</v>
      </c>
      <c r="E113" s="73" t="s">
        <v>135</v>
      </c>
      <c r="F113" s="73">
        <v>0</v>
      </c>
      <c r="G113" s="73" t="str">
        <f t="shared" si="1"/>
        <v/>
      </c>
      <c r="H113" s="76" t="e">
        <f>MROUND((F113*0.1+G113*0.3+#REF!*0.6),0.5)</f>
        <v>#VALUE!</v>
      </c>
      <c r="I113" s="74"/>
    </row>
    <row r="114" spans="2:9" s="13" customFormat="1" ht="17.100000000000001" customHeight="1" x14ac:dyDescent="0.25">
      <c r="B114" s="75">
        <v>104</v>
      </c>
      <c r="C114" s="71">
        <v>1601040008</v>
      </c>
      <c r="D114" s="72" t="s">
        <v>137</v>
      </c>
      <c r="E114" s="73" t="s">
        <v>135</v>
      </c>
      <c r="F114" s="73">
        <v>0.5</v>
      </c>
      <c r="G114" s="73" t="str">
        <f t="shared" si="1"/>
        <v/>
      </c>
      <c r="H114" s="76" t="e">
        <f>MROUND((F114*0.1+G114*0.3+#REF!*0.6),0.5)</f>
        <v>#VALUE!</v>
      </c>
      <c r="I114" s="74"/>
    </row>
    <row r="115" spans="2:9" s="5" customFormat="1" ht="17.100000000000001" customHeight="1" x14ac:dyDescent="0.25">
      <c r="B115" s="75">
        <v>105</v>
      </c>
      <c r="C115" s="71">
        <v>1601040014</v>
      </c>
      <c r="D115" s="72" t="s">
        <v>138</v>
      </c>
      <c r="E115" s="73" t="s">
        <v>135</v>
      </c>
      <c r="F115" s="73">
        <v>0</v>
      </c>
      <c r="G115" s="73" t="str">
        <f t="shared" si="1"/>
        <v/>
      </c>
      <c r="H115" s="76" t="e">
        <f>MROUND((F115*0.1+G115*0.3+#REF!*0.6),0.5)</f>
        <v>#VALUE!</v>
      </c>
      <c r="I115" s="74"/>
    </row>
    <row r="116" spans="2:9" s="5" customFormat="1" ht="17.100000000000001" customHeight="1" x14ac:dyDescent="0.25">
      <c r="B116" s="75">
        <v>106</v>
      </c>
      <c r="C116" s="71">
        <v>1601040024</v>
      </c>
      <c r="D116" s="72" t="s">
        <v>139</v>
      </c>
      <c r="E116" s="73" t="s">
        <v>135</v>
      </c>
      <c r="F116" s="73">
        <v>0</v>
      </c>
      <c r="G116" s="73" t="str">
        <f t="shared" si="1"/>
        <v/>
      </c>
      <c r="H116" s="76" t="e">
        <f>MROUND((F116*0.1+G116*0.3+#REF!*0.6),0.5)</f>
        <v>#VALUE!</v>
      </c>
      <c r="I116" s="74"/>
    </row>
    <row r="117" spans="2:9" s="5" customFormat="1" ht="17.100000000000001" customHeight="1" x14ac:dyDescent="0.25">
      <c r="B117" s="75">
        <v>107</v>
      </c>
      <c r="C117" s="71">
        <v>1601040035</v>
      </c>
      <c r="D117" s="72" t="s">
        <v>140</v>
      </c>
      <c r="E117" s="73" t="s">
        <v>135</v>
      </c>
      <c r="F117" s="73">
        <v>0.5</v>
      </c>
      <c r="G117" s="73" t="str">
        <f t="shared" si="1"/>
        <v/>
      </c>
      <c r="H117" s="76" t="e">
        <f>MROUND((F117*0.1+G117*0.3+#REF!*0.6),0.5)</f>
        <v>#VALUE!</v>
      </c>
      <c r="I117" s="74"/>
    </row>
    <row r="118" spans="2:9" s="5" customFormat="1" ht="17.100000000000001" customHeight="1" x14ac:dyDescent="0.25">
      <c r="B118" s="75">
        <v>108</v>
      </c>
      <c r="C118" s="71">
        <v>1601040053</v>
      </c>
      <c r="D118" s="72" t="s">
        <v>141</v>
      </c>
      <c r="E118" s="73" t="s">
        <v>135</v>
      </c>
      <c r="F118" s="73">
        <v>0.5</v>
      </c>
      <c r="G118" s="73" t="str">
        <f t="shared" si="1"/>
        <v/>
      </c>
      <c r="H118" s="76" t="e">
        <f>MROUND((F118*0.1+G118*0.3+#REF!*0.6),0.5)</f>
        <v>#VALUE!</v>
      </c>
      <c r="I118" s="74"/>
    </row>
    <row r="119" spans="2:9" s="5" customFormat="1" ht="17.100000000000001" customHeight="1" x14ac:dyDescent="0.25">
      <c r="B119" s="75">
        <v>109</v>
      </c>
      <c r="C119" s="71">
        <v>1601040079</v>
      </c>
      <c r="D119" s="72" t="s">
        <v>142</v>
      </c>
      <c r="E119" s="73" t="s">
        <v>135</v>
      </c>
      <c r="F119" s="73">
        <v>4</v>
      </c>
      <c r="G119" s="73" t="str">
        <f t="shared" si="1"/>
        <v/>
      </c>
      <c r="H119" s="76" t="e">
        <f>MROUND((F119*0.1+G119*0.3+#REF!*0.6),0.5)</f>
        <v>#VALUE!</v>
      </c>
      <c r="I119" s="74"/>
    </row>
    <row r="120" spans="2:9" s="5" customFormat="1" ht="17.100000000000001" customHeight="1" x14ac:dyDescent="0.25">
      <c r="B120" s="75">
        <v>110</v>
      </c>
      <c r="C120" s="71">
        <v>1601040092</v>
      </c>
      <c r="D120" s="72" t="s">
        <v>143</v>
      </c>
      <c r="E120" s="73" t="s">
        <v>135</v>
      </c>
      <c r="F120" s="73">
        <v>0</v>
      </c>
      <c r="G120" s="73" t="str">
        <f t="shared" si="1"/>
        <v/>
      </c>
      <c r="H120" s="76" t="e">
        <f>MROUND((F120*0.1+G120*0.3+#REF!*0.6),0.5)</f>
        <v>#VALUE!</v>
      </c>
      <c r="I120" s="74"/>
    </row>
    <row r="121" spans="2:9" s="5" customFormat="1" ht="17.100000000000001" customHeight="1" x14ac:dyDescent="0.25">
      <c r="B121" s="75">
        <v>111</v>
      </c>
      <c r="C121" s="71">
        <v>1601040103</v>
      </c>
      <c r="D121" s="72" t="s">
        <v>144</v>
      </c>
      <c r="E121" s="73" t="s">
        <v>135</v>
      </c>
      <c r="F121" s="73">
        <v>2</v>
      </c>
      <c r="G121" s="73" t="str">
        <f t="shared" si="1"/>
        <v/>
      </c>
      <c r="H121" s="76" t="e">
        <f>MROUND((F121*0.1+G121*0.3+#REF!*0.6),0.5)</f>
        <v>#VALUE!</v>
      </c>
      <c r="I121" s="74"/>
    </row>
    <row r="122" spans="2:9" s="5" customFormat="1" ht="17.100000000000001" customHeight="1" x14ac:dyDescent="0.25">
      <c r="B122" s="75">
        <v>112</v>
      </c>
      <c r="C122" s="105">
        <v>1601040111</v>
      </c>
      <c r="D122" s="106" t="s">
        <v>145</v>
      </c>
      <c r="E122" s="107" t="s">
        <v>135</v>
      </c>
      <c r="F122" s="107">
        <v>1</v>
      </c>
      <c r="G122" s="107" t="s">
        <v>162</v>
      </c>
      <c r="H122" s="76" t="e">
        <f>MROUND((F122*0.1+G122*0.3+#REF!*0.6),0.5)</f>
        <v>#VALUE!</v>
      </c>
      <c r="I122" s="74"/>
    </row>
    <row r="123" spans="2:9" s="13" customFormat="1" ht="17.100000000000001" customHeight="1" x14ac:dyDescent="0.25">
      <c r="B123" s="75">
        <v>113</v>
      </c>
      <c r="C123" s="71">
        <v>1601040121</v>
      </c>
      <c r="D123" s="72" t="s">
        <v>146</v>
      </c>
      <c r="E123" s="73" t="s">
        <v>135</v>
      </c>
      <c r="F123" s="73">
        <v>0</v>
      </c>
      <c r="G123" s="73" t="str">
        <f t="shared" si="1"/>
        <v/>
      </c>
      <c r="H123" s="76" t="e">
        <f>MROUND((F123*0.1+G123*0.3+#REF!*0.6),0.5)</f>
        <v>#VALUE!</v>
      </c>
      <c r="I123" s="74"/>
    </row>
    <row r="124" spans="2:9" s="5" customFormat="1" ht="17.100000000000001" customHeight="1" x14ac:dyDescent="0.25">
      <c r="B124" s="75">
        <v>114</v>
      </c>
      <c r="C124" s="71">
        <v>1601040133</v>
      </c>
      <c r="D124" s="72" t="s">
        <v>147</v>
      </c>
      <c r="E124" s="73" t="s">
        <v>135</v>
      </c>
      <c r="F124" s="73">
        <v>0</v>
      </c>
      <c r="G124" s="73" t="str">
        <f t="shared" si="1"/>
        <v/>
      </c>
      <c r="H124" s="76" t="e">
        <f>MROUND((F124*0.1+G124*0.3+#REF!*0.6),0.5)</f>
        <v>#VALUE!</v>
      </c>
      <c r="I124" s="74"/>
    </row>
    <row r="125" spans="2:9" s="13" customFormat="1" ht="17.100000000000001" customHeight="1" x14ac:dyDescent="0.25">
      <c r="B125" s="75">
        <v>115</v>
      </c>
      <c r="C125" s="71">
        <v>1601040138</v>
      </c>
      <c r="D125" s="72" t="s">
        <v>148</v>
      </c>
      <c r="E125" s="73" t="s">
        <v>135</v>
      </c>
      <c r="F125" s="73">
        <v>0</v>
      </c>
      <c r="G125" s="73" t="str">
        <f t="shared" si="1"/>
        <v/>
      </c>
      <c r="H125" s="76" t="e">
        <f>MROUND((F125*0.1+G125*0.3+#REF!*0.6),0.5)</f>
        <v>#VALUE!</v>
      </c>
      <c r="I125" s="74"/>
    </row>
    <row r="126" spans="2:9" s="5" customFormat="1" ht="17.100000000000001" customHeight="1" x14ac:dyDescent="0.25">
      <c r="B126" s="75">
        <v>116</v>
      </c>
      <c r="C126" s="71">
        <v>1601040162</v>
      </c>
      <c r="D126" s="72" t="s">
        <v>149</v>
      </c>
      <c r="E126" s="73" t="s">
        <v>135</v>
      </c>
      <c r="F126" s="73">
        <v>1.5</v>
      </c>
      <c r="G126" s="73" t="str">
        <f t="shared" si="1"/>
        <v/>
      </c>
      <c r="H126" s="76" t="e">
        <f>MROUND((F126*0.1+G126*0.3+#REF!*0.6),0.5)</f>
        <v>#VALUE!</v>
      </c>
      <c r="I126" s="74"/>
    </row>
    <row r="127" spans="2:9" s="5" customFormat="1" ht="17.100000000000001" customHeight="1" x14ac:dyDescent="0.25">
      <c r="B127" s="75">
        <v>117</v>
      </c>
      <c r="C127" s="71">
        <v>1601040199</v>
      </c>
      <c r="D127" s="72" t="s">
        <v>150</v>
      </c>
      <c r="E127" s="73" t="s">
        <v>135</v>
      </c>
      <c r="F127" s="73">
        <v>0</v>
      </c>
      <c r="G127" s="73" t="str">
        <f t="shared" si="1"/>
        <v/>
      </c>
      <c r="H127" s="76" t="e">
        <f>MROUND((F127*0.1+G127*0.3+#REF!*0.6),0.5)</f>
        <v>#VALUE!</v>
      </c>
      <c r="I127" s="74"/>
    </row>
    <row r="128" spans="2:9" s="5" customFormat="1" ht="17.100000000000001" customHeight="1" x14ac:dyDescent="0.25">
      <c r="B128" s="75">
        <v>118</v>
      </c>
      <c r="C128" s="71">
        <v>1601040207</v>
      </c>
      <c r="D128" s="72" t="s">
        <v>151</v>
      </c>
      <c r="E128" s="73" t="s">
        <v>135</v>
      </c>
      <c r="F128" s="73">
        <v>1</v>
      </c>
      <c r="G128" s="73" t="str">
        <f t="shared" si="1"/>
        <v/>
      </c>
      <c r="H128" s="76" t="e">
        <f>MROUND((F128*0.1+G128*0.3+#REF!*0.6),0.5)</f>
        <v>#VALUE!</v>
      </c>
      <c r="I128" s="74"/>
    </row>
    <row r="129" spans="2:10" s="5" customFormat="1" ht="17.100000000000001" customHeight="1" x14ac:dyDescent="0.25">
      <c r="B129" s="75">
        <v>119</v>
      </c>
      <c r="C129" s="71">
        <v>1601040224</v>
      </c>
      <c r="D129" s="72" t="s">
        <v>152</v>
      </c>
      <c r="E129" s="73" t="s">
        <v>135</v>
      </c>
      <c r="F129" s="73">
        <v>0.5</v>
      </c>
      <c r="G129" s="73" t="str">
        <f t="shared" si="1"/>
        <v/>
      </c>
      <c r="H129" s="76" t="e">
        <f>MROUND((F129*0.1+G129*0.3+#REF!*0.6),0.5)</f>
        <v>#VALUE!</v>
      </c>
      <c r="I129" s="74"/>
    </row>
    <row r="130" spans="2:10" s="5" customFormat="1" ht="17.100000000000001" customHeight="1" x14ac:dyDescent="0.25">
      <c r="B130" s="75">
        <v>120</v>
      </c>
      <c r="C130" s="71">
        <v>1601040229</v>
      </c>
      <c r="D130" s="72" t="s">
        <v>153</v>
      </c>
      <c r="E130" s="73" t="s">
        <v>135</v>
      </c>
      <c r="F130" s="73">
        <v>0.5</v>
      </c>
      <c r="G130" s="73" t="str">
        <f t="shared" si="1"/>
        <v/>
      </c>
      <c r="H130" s="76" t="e">
        <f>MROUND((F130*0.1+G130*0.3+#REF!*0.6),0.5)</f>
        <v>#VALUE!</v>
      </c>
      <c r="I130" s="74"/>
    </row>
    <row r="131" spans="2:10" s="5" customFormat="1" ht="17.100000000000001" customHeight="1" x14ac:dyDescent="0.25">
      <c r="B131" s="75">
        <v>121</v>
      </c>
      <c r="C131" s="71">
        <v>1601040235</v>
      </c>
      <c r="D131" s="72" t="s">
        <v>154</v>
      </c>
      <c r="E131" s="73" t="s">
        <v>135</v>
      </c>
      <c r="F131" s="73">
        <v>0.5</v>
      </c>
      <c r="G131" s="73" t="str">
        <f t="shared" si="1"/>
        <v/>
      </c>
      <c r="H131" s="76" t="e">
        <f>MROUND((F131*0.1+G131*0.3+#REF!*0.6),0.5)</f>
        <v>#VALUE!</v>
      </c>
      <c r="I131" s="74"/>
    </row>
    <row r="132" spans="2:10" s="13" customFormat="1" ht="17.100000000000001" customHeight="1" x14ac:dyDescent="0.25">
      <c r="B132" s="75">
        <v>122</v>
      </c>
      <c r="C132" s="71">
        <v>1601040240</v>
      </c>
      <c r="D132" s="77" t="s">
        <v>155</v>
      </c>
      <c r="E132" s="78" t="s">
        <v>135</v>
      </c>
      <c r="F132" s="78">
        <v>1.5</v>
      </c>
      <c r="G132" s="73" t="str">
        <f t="shared" si="1"/>
        <v/>
      </c>
      <c r="H132" s="76" t="e">
        <f>MROUND((F132*0.1+G132*0.3+#REF!*0.6),0.5)</f>
        <v>#VALUE!</v>
      </c>
      <c r="I132" s="74"/>
    </row>
    <row r="133" spans="2:10" s="5" customFormat="1" ht="17.100000000000001" customHeight="1" x14ac:dyDescent="0.25">
      <c r="B133" s="75">
        <v>123</v>
      </c>
      <c r="C133" s="71">
        <v>1601040252</v>
      </c>
      <c r="D133" s="77" t="s">
        <v>156</v>
      </c>
      <c r="E133" s="78" t="s">
        <v>135</v>
      </c>
      <c r="F133" s="78">
        <v>1</v>
      </c>
      <c r="G133" s="73" t="str">
        <f t="shared" si="1"/>
        <v/>
      </c>
      <c r="H133" s="76" t="e">
        <f>MROUND((F133*0.1+G133*0.3+#REF!*0.6),0.5)</f>
        <v>#VALUE!</v>
      </c>
      <c r="I133" s="74"/>
    </row>
    <row r="134" spans="2:10" s="5" customFormat="1" ht="17.100000000000001" customHeight="1" x14ac:dyDescent="0.25">
      <c r="B134" s="75">
        <v>124</v>
      </c>
      <c r="C134" s="71">
        <v>1601040307</v>
      </c>
      <c r="D134" s="77" t="s">
        <v>157</v>
      </c>
      <c r="E134" s="78" t="s">
        <v>135</v>
      </c>
      <c r="F134" s="78">
        <v>4</v>
      </c>
      <c r="G134" s="73" t="str">
        <f t="shared" si="1"/>
        <v/>
      </c>
      <c r="H134" s="76" t="e">
        <f>MROUND((F134*0.1+G134*0.3+#REF!*0.6),0.5)</f>
        <v>#VALUE!</v>
      </c>
      <c r="I134" s="74"/>
    </row>
    <row r="135" spans="2:10" s="5" customFormat="1" ht="17.100000000000001" customHeight="1" x14ac:dyDescent="0.25">
      <c r="B135" s="75">
        <v>125</v>
      </c>
      <c r="C135" s="71">
        <v>1601040358</v>
      </c>
      <c r="D135" s="77" t="s">
        <v>158</v>
      </c>
      <c r="E135" s="78" t="s">
        <v>135</v>
      </c>
      <c r="F135" s="78">
        <v>0</v>
      </c>
      <c r="G135" s="73" t="str">
        <f t="shared" si="1"/>
        <v/>
      </c>
      <c r="H135" s="76" t="e">
        <f>MROUND((F135*0.1+G135*0.3+#REF!*0.6),0.5)</f>
        <v>#VALUE!</v>
      </c>
      <c r="I135" s="74"/>
    </row>
    <row r="136" spans="2:10" s="5" customFormat="1" ht="17.100000000000001" customHeight="1" x14ac:dyDescent="0.25">
      <c r="B136" s="75">
        <v>126</v>
      </c>
      <c r="C136" s="71" t="s">
        <v>159</v>
      </c>
      <c r="D136" s="77" t="s">
        <v>160</v>
      </c>
      <c r="E136" s="78" t="s">
        <v>135</v>
      </c>
      <c r="F136" s="78">
        <v>1</v>
      </c>
      <c r="G136" s="73" t="str">
        <f t="shared" si="1"/>
        <v/>
      </c>
      <c r="H136" s="76" t="e">
        <f>MROUND((F136*0.1+G136*0.3+#REF!*0.6),0.5)</f>
        <v>#VALUE!</v>
      </c>
      <c r="I136" s="74"/>
    </row>
    <row r="137" spans="2:10" ht="13.5" thickBot="1" x14ac:dyDescent="0.25">
      <c r="B137" s="85"/>
      <c r="C137" s="6"/>
      <c r="D137" s="7"/>
      <c r="E137" s="8"/>
      <c r="F137" s="9"/>
      <c r="G137" s="9"/>
      <c r="H137" s="10"/>
      <c r="I137" s="11"/>
      <c r="J137" s="1"/>
    </row>
    <row r="139" spans="2:10" x14ac:dyDescent="0.2">
      <c r="F139" s="122" t="s">
        <v>11</v>
      </c>
      <c r="G139" s="122"/>
      <c r="H139" s="122"/>
      <c r="I139" s="122"/>
      <c r="J139" s="122"/>
    </row>
    <row r="141" spans="2:10" s="4" customFormat="1" ht="15" customHeight="1" x14ac:dyDescent="0.25">
      <c r="B141" s="123" t="s">
        <v>12</v>
      </c>
      <c r="C141" s="123"/>
      <c r="D141" s="123" t="s">
        <v>13</v>
      </c>
      <c r="E141" s="123"/>
      <c r="F141" s="123"/>
      <c r="G141" s="87"/>
      <c r="H141" s="12"/>
      <c r="I141" s="123" t="s">
        <v>14</v>
      </c>
      <c r="J141" s="123"/>
    </row>
    <row r="142" spans="2:10" ht="54.95" customHeight="1" x14ac:dyDescent="0.2"/>
    <row r="143" spans="2:10" ht="30.75" customHeight="1" x14ac:dyDescent="0.2">
      <c r="B143" s="117" t="s">
        <v>163</v>
      </c>
      <c r="C143" s="117"/>
      <c r="D143" s="118" t="s">
        <v>164</v>
      </c>
      <c r="E143" s="118"/>
      <c r="F143" s="118"/>
      <c r="G143" s="86"/>
      <c r="I143" s="119"/>
      <c r="J143" s="119"/>
    </row>
  </sheetData>
  <sheetProtection selectLockedCells="1" selectUnlockedCells="1"/>
  <sortState ref="C11:J170">
    <sortCondition ref="E11:E170" customList="1C-15,2C-15,3C-15,4C-15,5C-15,6C-15"/>
    <sortCondition ref="C11:C170"/>
  </sortState>
  <mergeCells count="15">
    <mergeCell ref="B6:J6"/>
    <mergeCell ref="C2:D2"/>
    <mergeCell ref="F2:J2"/>
    <mergeCell ref="C3:D3"/>
    <mergeCell ref="F3:J3"/>
    <mergeCell ref="B5:J5"/>
    <mergeCell ref="B143:C143"/>
    <mergeCell ref="D143:F143"/>
    <mergeCell ref="I143:J143"/>
    <mergeCell ref="B7:J7"/>
    <mergeCell ref="B8:J8"/>
    <mergeCell ref="F139:J139"/>
    <mergeCell ref="B141:C141"/>
    <mergeCell ref="D141:F141"/>
    <mergeCell ref="I141:J141"/>
  </mergeCells>
  <printOptions horizontalCentered="1"/>
  <pageMargins left="0.5" right="0.5" top="0.5" bottom="0.5" header="0.51180555555555551" footer="0.51180555555555551"/>
  <pageSetup paperSize="9" scale="91" firstPageNumber="0" fitToHeight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77"/>
  <sheetViews>
    <sheetView topLeftCell="A142" workbookViewId="0">
      <selection activeCell="G168" sqref="G168"/>
    </sheetView>
  </sheetViews>
  <sheetFormatPr defaultRowHeight="15" x14ac:dyDescent="0.25"/>
  <cols>
    <col min="2" max="2" width="9.140625" style="14"/>
    <col min="3" max="3" width="11" bestFit="1" customWidth="1"/>
    <col min="4" max="4" width="23.5703125" bestFit="1" customWidth="1"/>
    <col min="5" max="5" width="10.7109375" bestFit="1" customWidth="1"/>
    <col min="7" max="7" width="9.140625" style="14"/>
  </cols>
  <sheetData>
    <row r="1" spans="2:7" s="15" customFormat="1" x14ac:dyDescent="0.25"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</row>
    <row r="2" spans="2:7" x14ac:dyDescent="0.25">
      <c r="B2" s="14">
        <v>1</v>
      </c>
      <c r="C2">
        <v>1501040013</v>
      </c>
      <c r="G2" s="14">
        <v>6</v>
      </c>
    </row>
    <row r="3" spans="2:7" x14ac:dyDescent="0.25">
      <c r="B3" s="14">
        <v>2</v>
      </c>
      <c r="C3">
        <v>1401040016</v>
      </c>
      <c r="G3" s="14">
        <v>6</v>
      </c>
    </row>
    <row r="4" spans="2:7" x14ac:dyDescent="0.25">
      <c r="B4" s="14">
        <v>3</v>
      </c>
      <c r="C4">
        <v>1401040029</v>
      </c>
      <c r="G4" s="14">
        <v>5</v>
      </c>
    </row>
    <row r="5" spans="2:7" x14ac:dyDescent="0.25">
      <c r="B5" s="14">
        <v>4</v>
      </c>
      <c r="C5">
        <v>1401040035</v>
      </c>
      <c r="G5" s="14">
        <v>5</v>
      </c>
    </row>
    <row r="6" spans="2:7" x14ac:dyDescent="0.25">
      <c r="B6" s="14">
        <v>5</v>
      </c>
      <c r="C6">
        <v>1501040038</v>
      </c>
      <c r="G6" s="14">
        <v>7</v>
      </c>
    </row>
    <row r="7" spans="2:7" x14ac:dyDescent="0.25">
      <c r="B7" s="14">
        <v>6</v>
      </c>
      <c r="C7">
        <v>1501040048</v>
      </c>
      <c r="G7" s="14">
        <v>6</v>
      </c>
    </row>
    <row r="8" spans="2:7" x14ac:dyDescent="0.25">
      <c r="B8" s="14">
        <v>7</v>
      </c>
      <c r="C8">
        <v>1501040058</v>
      </c>
      <c r="G8" s="14">
        <v>5</v>
      </c>
    </row>
    <row r="9" spans="2:7" x14ac:dyDescent="0.25">
      <c r="B9" s="14">
        <v>8</v>
      </c>
      <c r="C9">
        <v>1501040067</v>
      </c>
      <c r="G9" s="14">
        <v>8</v>
      </c>
    </row>
    <row r="10" spans="2:7" x14ac:dyDescent="0.25">
      <c r="B10" s="14">
        <v>9</v>
      </c>
      <c r="C10">
        <v>1401040091</v>
      </c>
      <c r="G10" s="14">
        <v>5</v>
      </c>
    </row>
    <row r="11" spans="2:7" x14ac:dyDescent="0.25">
      <c r="B11" s="14">
        <v>10</v>
      </c>
      <c r="C11">
        <v>1401040092</v>
      </c>
      <c r="G11" s="14">
        <v>7</v>
      </c>
    </row>
    <row r="12" spans="2:7" x14ac:dyDescent="0.25">
      <c r="B12" s="14">
        <v>11</v>
      </c>
      <c r="C12">
        <v>1501040088</v>
      </c>
      <c r="G12" s="14">
        <v>1</v>
      </c>
    </row>
    <row r="13" spans="2:7" x14ac:dyDescent="0.25">
      <c r="B13" s="14">
        <v>12</v>
      </c>
      <c r="C13">
        <v>1501040108</v>
      </c>
      <c r="G13" s="14">
        <v>6</v>
      </c>
    </row>
    <row r="14" spans="2:7" x14ac:dyDescent="0.25">
      <c r="B14" s="14">
        <v>13</v>
      </c>
      <c r="C14">
        <v>1501040117</v>
      </c>
      <c r="G14" s="14">
        <v>8</v>
      </c>
    </row>
    <row r="15" spans="2:7" x14ac:dyDescent="0.25">
      <c r="B15" s="14">
        <v>14</v>
      </c>
      <c r="C15">
        <v>1401040127</v>
      </c>
      <c r="G15" s="14">
        <v>8</v>
      </c>
    </row>
    <row r="16" spans="2:7" x14ac:dyDescent="0.25">
      <c r="B16" s="14">
        <v>15</v>
      </c>
      <c r="C16">
        <v>1501040127</v>
      </c>
      <c r="G16" s="14">
        <v>5</v>
      </c>
    </row>
    <row r="17" spans="2:7" x14ac:dyDescent="0.25">
      <c r="B17" s="14">
        <v>16</v>
      </c>
      <c r="C17">
        <v>1501040130</v>
      </c>
      <c r="G17" s="14">
        <v>7</v>
      </c>
    </row>
    <row r="18" spans="2:7" x14ac:dyDescent="0.25">
      <c r="B18" s="14">
        <v>17</v>
      </c>
      <c r="C18">
        <v>1401040139</v>
      </c>
      <c r="G18" s="14">
        <v>0</v>
      </c>
    </row>
    <row r="19" spans="2:7" x14ac:dyDescent="0.25">
      <c r="B19" s="14">
        <v>18</v>
      </c>
      <c r="C19">
        <v>1501040136</v>
      </c>
      <c r="G19" s="14">
        <v>6</v>
      </c>
    </row>
    <row r="20" spans="2:7" x14ac:dyDescent="0.25">
      <c r="B20" s="14">
        <v>19</v>
      </c>
      <c r="C20">
        <v>1501040144</v>
      </c>
      <c r="G20" s="14">
        <v>5</v>
      </c>
    </row>
    <row r="21" spans="2:7" x14ac:dyDescent="0.25">
      <c r="B21" s="14">
        <v>20</v>
      </c>
      <c r="C21">
        <v>1501040151</v>
      </c>
      <c r="G21" s="14">
        <v>8</v>
      </c>
    </row>
    <row r="22" spans="2:7" x14ac:dyDescent="0.25">
      <c r="B22" s="14">
        <v>21</v>
      </c>
      <c r="C22">
        <v>1501040159</v>
      </c>
      <c r="G22" s="14">
        <v>6</v>
      </c>
    </row>
    <row r="23" spans="2:7" x14ac:dyDescent="0.25">
      <c r="B23" s="14">
        <v>22</v>
      </c>
      <c r="C23">
        <v>1501040178</v>
      </c>
      <c r="G23" s="14">
        <v>5</v>
      </c>
    </row>
    <row r="24" spans="2:7" x14ac:dyDescent="0.25">
      <c r="B24" s="14">
        <v>23</v>
      </c>
      <c r="C24">
        <v>1401040195</v>
      </c>
      <c r="G24" s="14">
        <v>6</v>
      </c>
    </row>
    <row r="25" spans="2:7" x14ac:dyDescent="0.25">
      <c r="B25" s="14">
        <v>24</v>
      </c>
      <c r="C25">
        <v>1501040193</v>
      </c>
      <c r="G25" s="14">
        <v>5</v>
      </c>
    </row>
    <row r="26" spans="2:7" x14ac:dyDescent="0.25">
      <c r="B26" s="14">
        <v>50</v>
      </c>
      <c r="C26">
        <v>1501040217</v>
      </c>
      <c r="G26" s="14">
        <v>6</v>
      </c>
    </row>
    <row r="27" spans="2:7" x14ac:dyDescent="0.25">
      <c r="B27" s="14">
        <v>25</v>
      </c>
      <c r="C27">
        <v>1501040064</v>
      </c>
      <c r="G27" s="14">
        <v>6</v>
      </c>
    </row>
    <row r="28" spans="2:7" x14ac:dyDescent="0.25">
      <c r="B28" s="14">
        <v>26</v>
      </c>
      <c r="C28">
        <v>1501040145</v>
      </c>
      <c r="G28" s="14">
        <v>6</v>
      </c>
    </row>
    <row r="29" spans="2:7" x14ac:dyDescent="0.25">
      <c r="B29" s="14">
        <v>27</v>
      </c>
      <c r="C29">
        <v>1501040099</v>
      </c>
      <c r="G29" s="14">
        <v>8</v>
      </c>
    </row>
    <row r="30" spans="2:7" x14ac:dyDescent="0.25">
      <c r="B30" s="14">
        <v>28</v>
      </c>
      <c r="C30">
        <v>1501040002</v>
      </c>
      <c r="G30" s="14">
        <v>5</v>
      </c>
    </row>
    <row r="31" spans="2:7" x14ac:dyDescent="0.25">
      <c r="B31" s="14">
        <v>29</v>
      </c>
      <c r="C31">
        <v>1501040018</v>
      </c>
      <c r="G31" s="14">
        <v>0</v>
      </c>
    </row>
    <row r="32" spans="2:7" x14ac:dyDescent="0.25">
      <c r="B32" s="14">
        <v>30</v>
      </c>
      <c r="C32">
        <v>1501040026</v>
      </c>
      <c r="G32" s="14">
        <v>0</v>
      </c>
    </row>
    <row r="33" spans="2:7" x14ac:dyDescent="0.25">
      <c r="B33" s="14">
        <v>31</v>
      </c>
      <c r="C33">
        <v>1501040035</v>
      </c>
      <c r="G33" s="14">
        <v>5</v>
      </c>
    </row>
    <row r="34" spans="2:7" x14ac:dyDescent="0.25">
      <c r="B34" s="14">
        <v>32</v>
      </c>
      <c r="C34">
        <v>1501040046</v>
      </c>
      <c r="G34" s="14">
        <v>0</v>
      </c>
    </row>
    <row r="35" spans="2:7" x14ac:dyDescent="0.25">
      <c r="B35" s="14">
        <v>33</v>
      </c>
      <c r="C35">
        <v>1501040055</v>
      </c>
      <c r="G35" s="14">
        <v>5</v>
      </c>
    </row>
    <row r="36" spans="2:7" x14ac:dyDescent="0.25">
      <c r="B36" s="14">
        <v>34</v>
      </c>
      <c r="C36">
        <v>1501040074</v>
      </c>
      <c r="G36" s="14">
        <v>1</v>
      </c>
    </row>
    <row r="37" spans="2:7" x14ac:dyDescent="0.25">
      <c r="B37" s="14">
        <v>35</v>
      </c>
      <c r="C37">
        <v>1501040077</v>
      </c>
      <c r="G37" s="14">
        <v>5</v>
      </c>
    </row>
    <row r="38" spans="2:7" x14ac:dyDescent="0.25">
      <c r="B38" s="14">
        <v>36</v>
      </c>
      <c r="C38">
        <v>1501040084</v>
      </c>
      <c r="G38" s="14">
        <v>1</v>
      </c>
    </row>
    <row r="39" spans="2:7" x14ac:dyDescent="0.25">
      <c r="B39" s="14">
        <v>37</v>
      </c>
      <c r="C39">
        <v>1501040089</v>
      </c>
      <c r="G39" s="14">
        <v>5</v>
      </c>
    </row>
    <row r="40" spans="2:7" x14ac:dyDescent="0.25">
      <c r="B40" s="14">
        <v>38</v>
      </c>
      <c r="C40">
        <v>1401040102</v>
      </c>
      <c r="G40" s="14">
        <v>6</v>
      </c>
    </row>
    <row r="41" spans="2:7" x14ac:dyDescent="0.25">
      <c r="B41" s="14">
        <v>39</v>
      </c>
      <c r="C41">
        <v>1501040094</v>
      </c>
      <c r="G41" s="14">
        <v>5</v>
      </c>
    </row>
    <row r="42" spans="2:7" x14ac:dyDescent="0.25">
      <c r="B42" s="14">
        <v>40</v>
      </c>
      <c r="C42">
        <v>1501040105</v>
      </c>
      <c r="G42" s="14">
        <v>5</v>
      </c>
    </row>
    <row r="43" spans="2:7" x14ac:dyDescent="0.25">
      <c r="B43" s="14">
        <v>41</v>
      </c>
      <c r="C43">
        <v>1501040106</v>
      </c>
      <c r="G43" s="14">
        <v>5</v>
      </c>
    </row>
    <row r="44" spans="2:7" x14ac:dyDescent="0.25">
      <c r="B44" s="14">
        <v>42</v>
      </c>
      <c r="C44">
        <v>1501040114</v>
      </c>
      <c r="G44" s="14">
        <v>1</v>
      </c>
    </row>
    <row r="45" spans="2:7" x14ac:dyDescent="0.25">
      <c r="B45" s="14">
        <v>43</v>
      </c>
      <c r="C45">
        <v>1501040126</v>
      </c>
      <c r="G45" s="14">
        <v>5</v>
      </c>
    </row>
    <row r="46" spans="2:7" x14ac:dyDescent="0.25">
      <c r="B46" s="14">
        <v>44</v>
      </c>
      <c r="C46">
        <v>1501040128</v>
      </c>
      <c r="G46" s="14">
        <v>1</v>
      </c>
    </row>
    <row r="47" spans="2:7" x14ac:dyDescent="0.25">
      <c r="B47" s="14">
        <v>45</v>
      </c>
      <c r="C47">
        <v>1501040131</v>
      </c>
      <c r="G47" s="14">
        <v>0</v>
      </c>
    </row>
    <row r="48" spans="2:7" x14ac:dyDescent="0.25">
      <c r="B48" s="14">
        <v>46</v>
      </c>
      <c r="C48">
        <v>1501040133</v>
      </c>
      <c r="G48" s="14">
        <v>0</v>
      </c>
    </row>
    <row r="49" spans="2:7" x14ac:dyDescent="0.25">
      <c r="B49" s="14">
        <v>47</v>
      </c>
      <c r="C49">
        <v>1501040137</v>
      </c>
      <c r="G49" s="14">
        <v>3</v>
      </c>
    </row>
    <row r="50" spans="2:7" x14ac:dyDescent="0.25">
      <c r="B50" s="14">
        <v>48</v>
      </c>
      <c r="C50">
        <v>1501040141</v>
      </c>
      <c r="G50" s="14">
        <v>5</v>
      </c>
    </row>
    <row r="51" spans="2:7" x14ac:dyDescent="0.25">
      <c r="B51" s="14">
        <v>49</v>
      </c>
      <c r="C51">
        <v>1501040164</v>
      </c>
      <c r="G51" s="14">
        <v>5</v>
      </c>
    </row>
    <row r="52" spans="2:7" x14ac:dyDescent="0.25">
      <c r="B52" s="14">
        <v>51</v>
      </c>
      <c r="C52">
        <v>1501040183</v>
      </c>
      <c r="G52" s="14">
        <v>1</v>
      </c>
    </row>
    <row r="53" spans="2:7" x14ac:dyDescent="0.25">
      <c r="B53" s="14">
        <v>52</v>
      </c>
      <c r="C53">
        <v>1501040219</v>
      </c>
      <c r="G53" s="14">
        <v>5</v>
      </c>
    </row>
    <row r="54" spans="2:7" x14ac:dyDescent="0.25">
      <c r="B54" s="14">
        <v>53</v>
      </c>
      <c r="C54">
        <v>1401040226</v>
      </c>
      <c r="G54" s="14">
        <v>5</v>
      </c>
    </row>
    <row r="55" spans="2:7" x14ac:dyDescent="0.25">
      <c r="B55" s="14">
        <v>54</v>
      </c>
      <c r="C55">
        <v>1501040207</v>
      </c>
      <c r="G55" s="14">
        <v>5</v>
      </c>
    </row>
    <row r="56" spans="2:7" x14ac:dyDescent="0.25">
      <c r="B56" s="14">
        <v>55</v>
      </c>
      <c r="C56">
        <v>1501040168</v>
      </c>
      <c r="G56" s="14">
        <v>5</v>
      </c>
    </row>
    <row r="57" spans="2:7" x14ac:dyDescent="0.25">
      <c r="B57" s="14">
        <v>56</v>
      </c>
      <c r="C57">
        <v>1501040011</v>
      </c>
      <c r="G57" s="14">
        <v>0</v>
      </c>
    </row>
    <row r="58" spans="2:7" x14ac:dyDescent="0.25">
      <c r="B58" s="14">
        <v>57</v>
      </c>
      <c r="C58">
        <v>1501040019</v>
      </c>
      <c r="G58" s="14">
        <v>7</v>
      </c>
    </row>
    <row r="59" spans="2:7" x14ac:dyDescent="0.25">
      <c r="B59" s="14">
        <v>58</v>
      </c>
      <c r="C59">
        <v>1501040027</v>
      </c>
      <c r="G59" s="14">
        <v>6</v>
      </c>
    </row>
    <row r="60" spans="2:7" x14ac:dyDescent="0.25">
      <c r="B60" s="14">
        <v>59</v>
      </c>
      <c r="C60">
        <v>1501040056</v>
      </c>
      <c r="G60" s="14">
        <v>5</v>
      </c>
    </row>
    <row r="61" spans="2:7" x14ac:dyDescent="0.25">
      <c r="B61" s="14">
        <v>60</v>
      </c>
      <c r="C61">
        <v>1501040065</v>
      </c>
      <c r="G61" s="14">
        <v>0</v>
      </c>
    </row>
    <row r="62" spans="2:7" x14ac:dyDescent="0.25">
      <c r="B62" s="14">
        <v>61</v>
      </c>
      <c r="C62">
        <v>1501040072</v>
      </c>
      <c r="G62" s="14">
        <v>9</v>
      </c>
    </row>
    <row r="63" spans="2:7" x14ac:dyDescent="0.25">
      <c r="B63" s="14">
        <v>62</v>
      </c>
      <c r="C63">
        <v>1501040075</v>
      </c>
      <c r="G63" s="14">
        <v>5</v>
      </c>
    </row>
    <row r="64" spans="2:7" x14ac:dyDescent="0.25">
      <c r="B64" s="14">
        <v>63</v>
      </c>
      <c r="C64">
        <v>1501040085</v>
      </c>
      <c r="G64" s="14">
        <v>0</v>
      </c>
    </row>
    <row r="65" spans="2:7" x14ac:dyDescent="0.25">
      <c r="B65" s="14">
        <v>64</v>
      </c>
      <c r="C65">
        <v>1501040118</v>
      </c>
      <c r="G65" s="14">
        <v>4</v>
      </c>
    </row>
    <row r="66" spans="2:7" x14ac:dyDescent="0.25">
      <c r="B66" s="14">
        <v>65</v>
      </c>
      <c r="C66">
        <v>1501040122</v>
      </c>
      <c r="G66" s="14">
        <v>5</v>
      </c>
    </row>
    <row r="67" spans="2:7" x14ac:dyDescent="0.25">
      <c r="B67" s="14">
        <v>66</v>
      </c>
      <c r="C67">
        <v>1501040125</v>
      </c>
      <c r="G67" s="14">
        <v>0</v>
      </c>
    </row>
    <row r="68" spans="2:7" x14ac:dyDescent="0.25">
      <c r="B68" s="14">
        <v>67</v>
      </c>
      <c r="C68">
        <v>1501040129</v>
      </c>
      <c r="G68" s="14">
        <v>0</v>
      </c>
    </row>
    <row r="69" spans="2:7" x14ac:dyDescent="0.25">
      <c r="B69" s="14">
        <v>68</v>
      </c>
      <c r="C69">
        <v>1501040152</v>
      </c>
      <c r="G69" s="14">
        <v>5</v>
      </c>
    </row>
    <row r="70" spans="2:7" x14ac:dyDescent="0.25">
      <c r="B70" s="14">
        <v>69</v>
      </c>
      <c r="C70">
        <v>1501040157</v>
      </c>
      <c r="G70" s="14">
        <v>5</v>
      </c>
    </row>
    <row r="71" spans="2:7" x14ac:dyDescent="0.25">
      <c r="B71" s="14">
        <v>70</v>
      </c>
      <c r="C71">
        <v>1501040165</v>
      </c>
      <c r="G71" s="14">
        <v>7</v>
      </c>
    </row>
    <row r="72" spans="2:7" x14ac:dyDescent="0.25">
      <c r="B72" s="14">
        <v>71</v>
      </c>
      <c r="C72">
        <v>1501040169</v>
      </c>
      <c r="G72" s="14">
        <v>5</v>
      </c>
    </row>
    <row r="73" spans="2:7" x14ac:dyDescent="0.25">
      <c r="B73" s="14">
        <v>72</v>
      </c>
      <c r="C73">
        <v>1401040180</v>
      </c>
      <c r="G73" s="14">
        <v>0</v>
      </c>
    </row>
    <row r="74" spans="2:7" x14ac:dyDescent="0.25">
      <c r="B74" s="14">
        <v>73</v>
      </c>
      <c r="C74">
        <v>1501040176</v>
      </c>
      <c r="G74" s="14">
        <v>7</v>
      </c>
    </row>
    <row r="75" spans="2:7" x14ac:dyDescent="0.25">
      <c r="B75" s="14">
        <v>74</v>
      </c>
      <c r="C75">
        <v>1501040184</v>
      </c>
      <c r="G75" s="14">
        <v>7</v>
      </c>
    </row>
    <row r="76" spans="2:7" x14ac:dyDescent="0.25">
      <c r="B76" s="14">
        <v>75</v>
      </c>
      <c r="C76">
        <v>1501040187</v>
      </c>
      <c r="G76" s="14">
        <v>5</v>
      </c>
    </row>
    <row r="77" spans="2:7" x14ac:dyDescent="0.25">
      <c r="B77" s="14">
        <v>76</v>
      </c>
      <c r="C77">
        <v>1501040191</v>
      </c>
      <c r="G77" s="14">
        <v>0</v>
      </c>
    </row>
    <row r="78" spans="2:7" x14ac:dyDescent="0.25">
      <c r="B78" s="14">
        <v>77</v>
      </c>
      <c r="C78">
        <v>1501040199</v>
      </c>
      <c r="G78" s="14">
        <v>4</v>
      </c>
    </row>
    <row r="79" spans="2:7" x14ac:dyDescent="0.25">
      <c r="B79" s="14">
        <v>78</v>
      </c>
      <c r="C79">
        <v>1401040221</v>
      </c>
      <c r="G79" s="14">
        <v>0</v>
      </c>
    </row>
    <row r="80" spans="2:7" x14ac:dyDescent="0.25">
      <c r="B80" s="14">
        <v>79</v>
      </c>
      <c r="C80">
        <v>1501040208</v>
      </c>
      <c r="G80" s="14">
        <v>1</v>
      </c>
    </row>
    <row r="81" spans="2:7" x14ac:dyDescent="0.25">
      <c r="B81" s="14">
        <v>80</v>
      </c>
      <c r="C81">
        <v>1501040215</v>
      </c>
      <c r="G81" s="14">
        <v>5</v>
      </c>
    </row>
    <row r="82" spans="2:7" x14ac:dyDescent="0.25">
      <c r="B82" s="14">
        <v>81</v>
      </c>
      <c r="C82">
        <v>1501040060</v>
      </c>
      <c r="G82" s="14">
        <v>6</v>
      </c>
    </row>
    <row r="83" spans="2:7" x14ac:dyDescent="0.25">
      <c r="B83" s="14">
        <v>82</v>
      </c>
      <c r="C83">
        <v>1501040134</v>
      </c>
      <c r="G83" s="14">
        <v>5</v>
      </c>
    </row>
    <row r="84" spans="2:7" x14ac:dyDescent="0.25">
      <c r="B84" s="14">
        <v>83</v>
      </c>
      <c r="C84">
        <v>1501040003</v>
      </c>
      <c r="G84" s="14">
        <v>5</v>
      </c>
    </row>
    <row r="85" spans="2:7" x14ac:dyDescent="0.25">
      <c r="B85" s="14">
        <v>84</v>
      </c>
      <c r="C85">
        <v>1501040012</v>
      </c>
      <c r="G85" s="14">
        <v>5</v>
      </c>
    </row>
    <row r="86" spans="2:7" x14ac:dyDescent="0.25">
      <c r="B86" s="14">
        <v>85</v>
      </c>
      <c r="C86">
        <v>1501040014</v>
      </c>
      <c r="G86" s="14">
        <v>0</v>
      </c>
    </row>
    <row r="87" spans="2:7" x14ac:dyDescent="0.25">
      <c r="B87" s="14">
        <v>86</v>
      </c>
      <c r="C87">
        <v>1501040020</v>
      </c>
      <c r="G87" s="14">
        <v>1</v>
      </c>
    </row>
    <row r="88" spans="2:7" x14ac:dyDescent="0.25">
      <c r="B88" s="14">
        <v>87</v>
      </c>
      <c r="C88">
        <v>1501040028</v>
      </c>
      <c r="G88" s="14">
        <v>5</v>
      </c>
    </row>
    <row r="89" spans="2:7" x14ac:dyDescent="0.25">
      <c r="B89" s="14">
        <v>88</v>
      </c>
      <c r="C89">
        <v>1501040033</v>
      </c>
      <c r="G89" s="14">
        <v>5</v>
      </c>
    </row>
    <row r="90" spans="2:7" x14ac:dyDescent="0.25">
      <c r="B90" s="14">
        <v>89</v>
      </c>
      <c r="C90">
        <v>1501040037</v>
      </c>
      <c r="G90" s="14">
        <v>5</v>
      </c>
    </row>
    <row r="91" spans="2:7" x14ac:dyDescent="0.25">
      <c r="B91" s="14">
        <v>90</v>
      </c>
      <c r="C91">
        <v>1501040042</v>
      </c>
      <c r="G91" s="14">
        <v>5</v>
      </c>
    </row>
    <row r="92" spans="2:7" x14ac:dyDescent="0.25">
      <c r="B92" s="14">
        <v>91</v>
      </c>
      <c r="C92">
        <v>1501040047</v>
      </c>
      <c r="G92" s="14">
        <v>5</v>
      </c>
    </row>
    <row r="93" spans="2:7" x14ac:dyDescent="0.25">
      <c r="B93" s="14">
        <v>92</v>
      </c>
      <c r="C93">
        <v>1501040052</v>
      </c>
      <c r="G93" s="14">
        <v>5</v>
      </c>
    </row>
    <row r="94" spans="2:7" x14ac:dyDescent="0.25">
      <c r="B94" s="14">
        <v>93</v>
      </c>
      <c r="C94">
        <v>1501040070</v>
      </c>
      <c r="G94" s="14">
        <v>5</v>
      </c>
    </row>
    <row r="95" spans="2:7" x14ac:dyDescent="0.25">
      <c r="B95" s="14">
        <v>94</v>
      </c>
      <c r="C95">
        <v>1501040081</v>
      </c>
      <c r="G95" s="14">
        <v>5</v>
      </c>
    </row>
    <row r="96" spans="2:7" x14ac:dyDescent="0.25">
      <c r="B96" s="14">
        <v>95</v>
      </c>
      <c r="C96">
        <v>1501040096</v>
      </c>
      <c r="G96" s="14">
        <v>5</v>
      </c>
    </row>
    <row r="97" spans="2:7" x14ac:dyDescent="0.25">
      <c r="B97" s="14">
        <v>96</v>
      </c>
      <c r="C97">
        <v>1501040103</v>
      </c>
      <c r="G97" s="14">
        <v>5</v>
      </c>
    </row>
    <row r="98" spans="2:7" x14ac:dyDescent="0.25">
      <c r="B98" s="14">
        <v>97</v>
      </c>
      <c r="C98">
        <v>1501040111</v>
      </c>
      <c r="G98" s="14">
        <v>5</v>
      </c>
    </row>
    <row r="99" spans="2:7" x14ac:dyDescent="0.25">
      <c r="B99" s="14">
        <v>98</v>
      </c>
      <c r="C99">
        <v>1501040120</v>
      </c>
      <c r="G99" s="14">
        <v>0</v>
      </c>
    </row>
    <row r="100" spans="2:7" x14ac:dyDescent="0.25">
      <c r="B100" s="14">
        <v>99</v>
      </c>
      <c r="C100">
        <v>1501040139</v>
      </c>
      <c r="G100" s="14">
        <v>3</v>
      </c>
    </row>
    <row r="101" spans="2:7" x14ac:dyDescent="0.25">
      <c r="B101" s="14">
        <v>100</v>
      </c>
      <c r="C101">
        <v>1501040149</v>
      </c>
      <c r="G101" s="14">
        <v>3</v>
      </c>
    </row>
    <row r="102" spans="2:7" x14ac:dyDescent="0.25">
      <c r="B102" s="14">
        <v>101</v>
      </c>
      <c r="C102">
        <v>1501040154</v>
      </c>
      <c r="G102" s="14">
        <v>0</v>
      </c>
    </row>
    <row r="103" spans="2:7" x14ac:dyDescent="0.25">
      <c r="B103" s="14">
        <v>102</v>
      </c>
      <c r="C103">
        <v>1501040171</v>
      </c>
      <c r="G103" s="14">
        <v>5</v>
      </c>
    </row>
    <row r="104" spans="2:7" x14ac:dyDescent="0.25">
      <c r="B104" s="14">
        <v>103</v>
      </c>
      <c r="C104">
        <v>1501040181</v>
      </c>
      <c r="G104" s="14">
        <v>3</v>
      </c>
    </row>
    <row r="105" spans="2:7" x14ac:dyDescent="0.25">
      <c r="B105" s="14">
        <v>104</v>
      </c>
      <c r="C105">
        <v>1501040189</v>
      </c>
      <c r="G105" s="14">
        <v>5</v>
      </c>
    </row>
    <row r="106" spans="2:7" x14ac:dyDescent="0.25">
      <c r="B106" s="14">
        <v>105</v>
      </c>
      <c r="C106">
        <v>1501040196</v>
      </c>
      <c r="G106" s="14">
        <v>5</v>
      </c>
    </row>
    <row r="107" spans="2:7" x14ac:dyDescent="0.25">
      <c r="B107" s="14">
        <v>106</v>
      </c>
      <c r="C107">
        <v>1501040204</v>
      </c>
      <c r="G107" s="14">
        <v>0</v>
      </c>
    </row>
    <row r="108" spans="2:7" x14ac:dyDescent="0.25">
      <c r="B108" s="14">
        <v>107</v>
      </c>
      <c r="C108">
        <v>1401040232</v>
      </c>
      <c r="G108" s="14">
        <v>0</v>
      </c>
    </row>
    <row r="109" spans="2:7" x14ac:dyDescent="0.25">
      <c r="B109" s="14">
        <v>108</v>
      </c>
      <c r="C109">
        <v>1501040147</v>
      </c>
      <c r="G109" s="14">
        <v>0</v>
      </c>
    </row>
    <row r="110" spans="2:7" x14ac:dyDescent="0.25">
      <c r="B110" s="14">
        <v>109</v>
      </c>
      <c r="C110">
        <v>1401040001</v>
      </c>
      <c r="G110" s="14">
        <v>5</v>
      </c>
    </row>
    <row r="111" spans="2:7" x14ac:dyDescent="0.25">
      <c r="B111" s="14">
        <v>110</v>
      </c>
      <c r="C111">
        <v>1501040009</v>
      </c>
      <c r="G111" s="14">
        <v>1</v>
      </c>
    </row>
    <row r="112" spans="2:7" x14ac:dyDescent="0.25">
      <c r="B112" s="14">
        <v>111</v>
      </c>
      <c r="C112">
        <v>1501040017</v>
      </c>
      <c r="G112" s="14">
        <v>5</v>
      </c>
    </row>
    <row r="113" spans="2:7" x14ac:dyDescent="0.25">
      <c r="B113" s="14">
        <v>112</v>
      </c>
      <c r="C113">
        <v>1501040021</v>
      </c>
      <c r="G113" s="14">
        <v>5</v>
      </c>
    </row>
    <row r="114" spans="2:7" x14ac:dyDescent="0.25">
      <c r="B114" s="14">
        <v>113</v>
      </c>
      <c r="C114">
        <v>1501040025</v>
      </c>
      <c r="G114" s="14">
        <v>5</v>
      </c>
    </row>
    <row r="115" spans="2:7" x14ac:dyDescent="0.25">
      <c r="B115" s="14">
        <v>114</v>
      </c>
      <c r="C115">
        <v>1501040034</v>
      </c>
      <c r="G115" s="14">
        <v>5</v>
      </c>
    </row>
    <row r="116" spans="2:7" x14ac:dyDescent="0.25">
      <c r="B116" s="14">
        <v>115</v>
      </c>
      <c r="C116">
        <v>1501040043</v>
      </c>
      <c r="G116" s="14">
        <v>7</v>
      </c>
    </row>
    <row r="117" spans="2:7" x14ac:dyDescent="0.25">
      <c r="B117" s="14">
        <v>116</v>
      </c>
      <c r="C117">
        <v>1501040073</v>
      </c>
      <c r="G117" s="14">
        <v>5</v>
      </c>
    </row>
    <row r="118" spans="2:7" x14ac:dyDescent="0.25">
      <c r="B118" s="14">
        <v>117</v>
      </c>
      <c r="C118">
        <v>1501040083</v>
      </c>
      <c r="G118" s="14">
        <v>0</v>
      </c>
    </row>
    <row r="119" spans="2:7" x14ac:dyDescent="0.25">
      <c r="B119" s="14">
        <v>118</v>
      </c>
      <c r="C119">
        <v>1501040098</v>
      </c>
      <c r="G119" s="14">
        <v>5</v>
      </c>
    </row>
    <row r="120" spans="2:7" x14ac:dyDescent="0.25">
      <c r="B120" s="14">
        <v>119</v>
      </c>
      <c r="C120">
        <v>1501040107</v>
      </c>
      <c r="G120" s="14">
        <v>5</v>
      </c>
    </row>
    <row r="121" spans="2:7" x14ac:dyDescent="0.25">
      <c r="B121" s="14">
        <v>120</v>
      </c>
      <c r="C121">
        <v>1501040113</v>
      </c>
      <c r="G121" s="14">
        <v>5</v>
      </c>
    </row>
    <row r="122" spans="2:7" x14ac:dyDescent="0.25">
      <c r="B122" s="14">
        <v>121</v>
      </c>
      <c r="C122">
        <v>1501040116</v>
      </c>
      <c r="G122" s="14">
        <v>5</v>
      </c>
    </row>
    <row r="123" spans="2:7" x14ac:dyDescent="0.25">
      <c r="B123" s="14">
        <v>122</v>
      </c>
      <c r="C123">
        <v>1501040143</v>
      </c>
      <c r="G123" s="14">
        <v>5</v>
      </c>
    </row>
    <row r="124" spans="2:7" x14ac:dyDescent="0.25">
      <c r="B124" s="14">
        <v>123</v>
      </c>
      <c r="C124">
        <v>1501040150</v>
      </c>
      <c r="G124" s="14">
        <v>1</v>
      </c>
    </row>
    <row r="125" spans="2:7" x14ac:dyDescent="0.25">
      <c r="B125" s="14">
        <v>124</v>
      </c>
      <c r="C125">
        <v>1501040158</v>
      </c>
      <c r="G125" s="14">
        <v>6</v>
      </c>
    </row>
    <row r="126" spans="2:7" x14ac:dyDescent="0.25">
      <c r="B126" s="14">
        <v>125</v>
      </c>
      <c r="C126">
        <v>1501040163</v>
      </c>
      <c r="G126" s="14">
        <v>5</v>
      </c>
    </row>
    <row r="127" spans="2:7" x14ac:dyDescent="0.25">
      <c r="B127" s="14">
        <v>126</v>
      </c>
      <c r="C127">
        <v>1501040174</v>
      </c>
      <c r="G127" s="14">
        <v>7</v>
      </c>
    </row>
    <row r="128" spans="2:7" x14ac:dyDescent="0.25">
      <c r="B128" s="14">
        <v>127</v>
      </c>
      <c r="C128">
        <v>1501040185</v>
      </c>
      <c r="G128" s="14">
        <v>5</v>
      </c>
    </row>
    <row r="129" spans="2:7" x14ac:dyDescent="0.25">
      <c r="B129" s="14">
        <v>128</v>
      </c>
      <c r="C129">
        <v>1501040190</v>
      </c>
      <c r="G129" s="14">
        <v>5</v>
      </c>
    </row>
    <row r="130" spans="2:7" x14ac:dyDescent="0.25">
      <c r="B130" s="14">
        <v>129</v>
      </c>
      <c r="C130">
        <v>1501040192</v>
      </c>
      <c r="G130" s="14">
        <v>5</v>
      </c>
    </row>
    <row r="131" spans="2:7" x14ac:dyDescent="0.25">
      <c r="B131" s="14">
        <v>130</v>
      </c>
      <c r="C131">
        <v>1501040197</v>
      </c>
      <c r="G131" s="14">
        <v>5</v>
      </c>
    </row>
    <row r="132" spans="2:7" x14ac:dyDescent="0.25">
      <c r="B132" s="14">
        <v>131</v>
      </c>
      <c r="C132">
        <v>1501040206</v>
      </c>
      <c r="G132" s="14">
        <v>1</v>
      </c>
    </row>
    <row r="133" spans="2:7" x14ac:dyDescent="0.25">
      <c r="B133" s="14">
        <v>132</v>
      </c>
      <c r="C133">
        <v>1501040209</v>
      </c>
      <c r="G133" s="14">
        <v>5</v>
      </c>
    </row>
    <row r="134" spans="2:7" x14ac:dyDescent="0.25">
      <c r="B134" s="14">
        <v>133</v>
      </c>
      <c r="C134">
        <v>1501040214</v>
      </c>
      <c r="G134" s="14">
        <v>1</v>
      </c>
    </row>
    <row r="135" spans="2:7" x14ac:dyDescent="0.25">
      <c r="B135" s="14">
        <v>134</v>
      </c>
      <c r="C135">
        <v>1501040100</v>
      </c>
      <c r="G135" s="14">
        <v>5</v>
      </c>
    </row>
    <row r="136" spans="2:7" x14ac:dyDescent="0.25">
      <c r="B136" s="14">
        <v>135</v>
      </c>
      <c r="C136">
        <v>1501040049</v>
      </c>
      <c r="G136" s="14">
        <v>5</v>
      </c>
    </row>
    <row r="137" spans="2:7" x14ac:dyDescent="0.25">
      <c r="B137" s="14">
        <v>136</v>
      </c>
      <c r="C137">
        <v>1501040006</v>
      </c>
      <c r="G137" s="14">
        <v>8</v>
      </c>
    </row>
    <row r="138" spans="2:7" x14ac:dyDescent="0.25">
      <c r="B138" s="14">
        <v>137</v>
      </c>
      <c r="C138">
        <v>1501040015</v>
      </c>
      <c r="G138" s="14">
        <v>5</v>
      </c>
    </row>
    <row r="139" spans="2:7" x14ac:dyDescent="0.25">
      <c r="B139" s="14">
        <v>138</v>
      </c>
      <c r="C139">
        <v>1501040032</v>
      </c>
      <c r="G139" s="14">
        <v>5</v>
      </c>
    </row>
    <row r="140" spans="2:7" x14ac:dyDescent="0.25">
      <c r="B140" s="14">
        <v>139</v>
      </c>
      <c r="C140">
        <v>1501040041</v>
      </c>
      <c r="G140" s="14">
        <v>8</v>
      </c>
    </row>
    <row r="141" spans="2:7" x14ac:dyDescent="0.25">
      <c r="B141" s="14">
        <v>140</v>
      </c>
      <c r="C141">
        <v>1501040044</v>
      </c>
      <c r="G141" s="14">
        <v>5</v>
      </c>
    </row>
    <row r="142" spans="2:7" x14ac:dyDescent="0.25">
      <c r="B142" s="14">
        <v>141</v>
      </c>
      <c r="C142">
        <v>1501040061</v>
      </c>
      <c r="G142" s="14">
        <v>2</v>
      </c>
    </row>
    <row r="143" spans="2:7" x14ac:dyDescent="0.25">
      <c r="B143" s="14">
        <v>142</v>
      </c>
      <c r="C143">
        <v>1501040071</v>
      </c>
      <c r="G143" s="14">
        <v>5</v>
      </c>
    </row>
    <row r="144" spans="2:7" x14ac:dyDescent="0.25">
      <c r="B144" s="14">
        <v>143</v>
      </c>
      <c r="C144">
        <v>1501040080</v>
      </c>
      <c r="G144" s="14">
        <v>7</v>
      </c>
    </row>
    <row r="145" spans="2:7" x14ac:dyDescent="0.25">
      <c r="B145" s="14">
        <v>144</v>
      </c>
      <c r="C145">
        <v>1501040090</v>
      </c>
      <c r="G145" s="14">
        <v>7</v>
      </c>
    </row>
    <row r="146" spans="2:7" x14ac:dyDescent="0.25">
      <c r="B146" s="14">
        <v>145</v>
      </c>
      <c r="C146">
        <v>1501040101</v>
      </c>
      <c r="G146" s="14">
        <v>5</v>
      </c>
    </row>
    <row r="147" spans="2:7" x14ac:dyDescent="0.25">
      <c r="B147" s="14">
        <v>146</v>
      </c>
      <c r="C147">
        <v>1501040110</v>
      </c>
      <c r="G147" s="14">
        <v>0</v>
      </c>
    </row>
    <row r="148" spans="2:7" x14ac:dyDescent="0.25">
      <c r="B148" s="14">
        <v>147</v>
      </c>
      <c r="C148">
        <v>1501040119</v>
      </c>
      <c r="G148" s="14">
        <v>7</v>
      </c>
    </row>
    <row r="149" spans="2:7" x14ac:dyDescent="0.25">
      <c r="B149" s="14">
        <v>148</v>
      </c>
      <c r="C149">
        <v>1501040135</v>
      </c>
      <c r="G149" s="14">
        <v>6</v>
      </c>
    </row>
    <row r="150" spans="2:7" x14ac:dyDescent="0.25">
      <c r="B150" s="14">
        <v>149</v>
      </c>
      <c r="C150">
        <v>1501040146</v>
      </c>
      <c r="G150" s="14">
        <v>7</v>
      </c>
    </row>
    <row r="151" spans="2:7" x14ac:dyDescent="0.25">
      <c r="B151" s="14">
        <v>150</v>
      </c>
      <c r="C151">
        <v>1501040153</v>
      </c>
      <c r="G151" s="14">
        <v>6</v>
      </c>
    </row>
    <row r="152" spans="2:7" x14ac:dyDescent="0.25">
      <c r="B152" s="14">
        <v>151</v>
      </c>
      <c r="C152">
        <v>1501040161</v>
      </c>
      <c r="G152" s="14">
        <v>5</v>
      </c>
    </row>
    <row r="153" spans="2:7" x14ac:dyDescent="0.25">
      <c r="B153" s="14">
        <v>152</v>
      </c>
      <c r="C153">
        <v>1501040170</v>
      </c>
      <c r="G153" s="14">
        <v>5</v>
      </c>
    </row>
    <row r="154" spans="2:7" x14ac:dyDescent="0.25">
      <c r="B154" s="14">
        <v>153</v>
      </c>
      <c r="C154">
        <v>1501040180</v>
      </c>
      <c r="G154" s="14">
        <v>8</v>
      </c>
    </row>
    <row r="155" spans="2:7" x14ac:dyDescent="0.25">
      <c r="B155" s="14">
        <v>154</v>
      </c>
      <c r="C155">
        <v>1501040188</v>
      </c>
      <c r="G155" s="14">
        <v>5</v>
      </c>
    </row>
    <row r="156" spans="2:7" x14ac:dyDescent="0.25">
      <c r="B156" s="14">
        <v>155</v>
      </c>
      <c r="C156">
        <v>1501040200</v>
      </c>
      <c r="G156" s="14">
        <v>6</v>
      </c>
    </row>
    <row r="157" spans="2:7" x14ac:dyDescent="0.25">
      <c r="B157" s="14">
        <v>156</v>
      </c>
      <c r="C157">
        <v>1501040203</v>
      </c>
      <c r="G157" s="14">
        <v>7</v>
      </c>
    </row>
    <row r="158" spans="2:7" x14ac:dyDescent="0.25">
      <c r="B158" s="14">
        <v>157</v>
      </c>
      <c r="C158">
        <v>1401040174</v>
      </c>
      <c r="G158" s="14">
        <v>5</v>
      </c>
    </row>
    <row r="159" spans="2:7" x14ac:dyDescent="0.25">
      <c r="B159" s="14">
        <v>158</v>
      </c>
      <c r="C159">
        <v>1501040053</v>
      </c>
      <c r="G159" s="14">
        <v>5</v>
      </c>
    </row>
    <row r="160" spans="2:7" x14ac:dyDescent="0.25">
      <c r="B160" s="14">
        <v>159</v>
      </c>
      <c r="C160">
        <v>1501040063</v>
      </c>
      <c r="G160" s="14">
        <v>5</v>
      </c>
    </row>
    <row r="161" spans="2:7" x14ac:dyDescent="0.25">
      <c r="B161" s="14">
        <v>160</v>
      </c>
      <c r="C161">
        <v>1301040020</v>
      </c>
      <c r="G161" s="14">
        <v>5</v>
      </c>
    </row>
    <row r="162" spans="2:7" x14ac:dyDescent="0.25">
      <c r="B162" s="14">
        <v>161</v>
      </c>
    </row>
    <row r="163" spans="2:7" x14ac:dyDescent="0.25">
      <c r="B163" s="14">
        <v>162</v>
      </c>
    </row>
    <row r="164" spans="2:7" x14ac:dyDescent="0.25">
      <c r="B164" s="14">
        <v>163</v>
      </c>
    </row>
    <row r="165" spans="2:7" x14ac:dyDescent="0.25">
      <c r="B165" s="14">
        <v>164</v>
      </c>
    </row>
    <row r="166" spans="2:7" x14ac:dyDescent="0.25">
      <c r="B166" s="14">
        <v>165</v>
      </c>
    </row>
    <row r="167" spans="2:7" x14ac:dyDescent="0.25">
      <c r="B167" s="14">
        <v>166</v>
      </c>
    </row>
    <row r="168" spans="2:7" x14ac:dyDescent="0.25">
      <c r="B168" s="14">
        <v>167</v>
      </c>
    </row>
    <row r="169" spans="2:7" x14ac:dyDescent="0.25">
      <c r="B169" s="14">
        <v>168</v>
      </c>
    </row>
    <row r="170" spans="2:7" x14ac:dyDescent="0.25">
      <c r="B170" s="14">
        <v>169</v>
      </c>
    </row>
    <row r="171" spans="2:7" x14ac:dyDescent="0.25">
      <c r="B171" s="14">
        <v>170</v>
      </c>
    </row>
    <row r="172" spans="2:7" x14ac:dyDescent="0.25">
      <c r="B172" s="14">
        <v>171</v>
      </c>
    </row>
    <row r="173" spans="2:7" x14ac:dyDescent="0.25">
      <c r="B173" s="14">
        <v>172</v>
      </c>
    </row>
    <row r="174" spans="2:7" x14ac:dyDescent="0.25">
      <c r="B174" s="14">
        <v>173</v>
      </c>
    </row>
    <row r="175" spans="2:7" x14ac:dyDescent="0.25">
      <c r="B175" s="14">
        <v>174</v>
      </c>
    </row>
    <row r="176" spans="2:7" x14ac:dyDescent="0.25">
      <c r="B176" s="14">
        <v>175</v>
      </c>
    </row>
    <row r="177" spans="2:2" x14ac:dyDescent="0.25">
      <c r="B177" s="14">
        <v>176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3"/>
  <sheetViews>
    <sheetView showWhiteSpace="0" topLeftCell="A97" workbookViewId="0">
      <selection activeCell="H117" sqref="H117"/>
    </sheetView>
  </sheetViews>
  <sheetFormatPr defaultRowHeight="12.75" x14ac:dyDescent="0.2"/>
  <cols>
    <col min="1" max="1" width="1" style="16" customWidth="1"/>
    <col min="2" max="2" width="4.7109375" style="16" customWidth="1"/>
    <col min="3" max="3" width="10.7109375" style="16" customWidth="1"/>
    <col min="4" max="4" width="20.85546875" style="16" customWidth="1"/>
    <col min="5" max="5" width="11.28515625" style="16" customWidth="1"/>
    <col min="6" max="6" width="8.85546875" style="16" customWidth="1"/>
    <col min="7" max="7" width="10.42578125" style="18" customWidth="1"/>
    <col min="8" max="8" width="7.42578125" style="19" customWidth="1"/>
    <col min="9" max="9" width="9.140625" style="20" customWidth="1"/>
    <col min="10" max="234" width="9.140625" style="16"/>
    <col min="235" max="235" width="2.7109375" style="16" customWidth="1"/>
    <col min="236" max="236" width="4.7109375" style="16" customWidth="1"/>
    <col min="237" max="237" width="12.7109375" style="16" customWidth="1"/>
    <col min="238" max="238" width="17.7109375" style="16" bestFit="1" customWidth="1"/>
    <col min="239" max="239" width="7.85546875" style="16" bestFit="1" customWidth="1"/>
    <col min="240" max="240" width="11.7109375" style="16" customWidth="1"/>
    <col min="241" max="241" width="8.7109375" style="16" customWidth="1"/>
    <col min="242" max="242" width="18.7109375" style="16" bestFit="1" customWidth="1"/>
    <col min="243" max="243" width="17.28515625" style="16" bestFit="1" customWidth="1"/>
    <col min="244" max="244" width="15.42578125" style="16" bestFit="1" customWidth="1"/>
    <col min="245" max="246" width="18.7109375" style="16" customWidth="1"/>
    <col min="247" max="247" width="9.140625" style="16"/>
    <col min="248" max="248" width="18.42578125" style="16" bestFit="1" customWidth="1"/>
    <col min="249" max="16384" width="9.140625" style="16"/>
  </cols>
  <sheetData>
    <row r="1" spans="1:9" ht="17.100000000000001" customHeight="1" x14ac:dyDescent="0.2">
      <c r="A1" s="130" t="s">
        <v>0</v>
      </c>
      <c r="B1" s="130"/>
      <c r="C1" s="130"/>
      <c r="D1" s="130"/>
      <c r="F1" s="131" t="s">
        <v>1</v>
      </c>
      <c r="G1" s="131"/>
      <c r="H1" s="131"/>
      <c r="I1" s="131"/>
    </row>
    <row r="2" spans="1:9" ht="16.5" customHeight="1" x14ac:dyDescent="0.2">
      <c r="A2" s="132" t="s">
        <v>2</v>
      </c>
      <c r="B2" s="132"/>
      <c r="C2" s="132"/>
      <c r="D2" s="132"/>
      <c r="E2" s="17"/>
      <c r="F2" s="133" t="s">
        <v>3</v>
      </c>
      <c r="G2" s="133"/>
      <c r="H2" s="133"/>
      <c r="I2" s="133"/>
    </row>
    <row r="3" spans="1:9" ht="27" customHeight="1" x14ac:dyDescent="0.25">
      <c r="B3" s="134" t="s">
        <v>17</v>
      </c>
      <c r="C3" s="134"/>
      <c r="D3" s="134"/>
      <c r="E3" s="134"/>
      <c r="F3" s="134"/>
      <c r="G3" s="134"/>
      <c r="H3" s="134"/>
      <c r="I3" s="134"/>
    </row>
    <row r="4" spans="1:9" ht="18.75" customHeight="1" x14ac:dyDescent="0.25">
      <c r="B4" s="135" t="s">
        <v>26</v>
      </c>
      <c r="C4" s="135"/>
      <c r="D4" s="135"/>
      <c r="E4" s="135"/>
      <c r="F4" s="135"/>
      <c r="G4" s="135"/>
      <c r="H4" s="135"/>
      <c r="I4" s="135"/>
    </row>
    <row r="5" spans="1:9" ht="18.75" customHeight="1" x14ac:dyDescent="0.25">
      <c r="B5" s="135" t="s">
        <v>23</v>
      </c>
      <c r="C5" s="135"/>
      <c r="D5" s="135"/>
      <c r="E5" s="135"/>
      <c r="F5" s="135"/>
      <c r="G5" s="135"/>
      <c r="H5" s="135"/>
      <c r="I5" s="135"/>
    </row>
    <row r="6" spans="1:9" ht="18.75" customHeight="1" x14ac:dyDescent="0.25">
      <c r="B6" s="135" t="s">
        <v>25</v>
      </c>
      <c r="C6" s="135"/>
      <c r="D6" s="135"/>
      <c r="E6" s="135"/>
      <c r="F6" s="135"/>
      <c r="G6" s="135"/>
      <c r="H6" s="135"/>
      <c r="I6" s="135"/>
    </row>
    <row r="7" spans="1:9" ht="9" customHeight="1" thickBot="1" x14ac:dyDescent="0.25"/>
    <row r="8" spans="1:9" s="21" customFormat="1" ht="21.75" customHeight="1" x14ac:dyDescent="0.25">
      <c r="B8" s="22" t="s">
        <v>4</v>
      </c>
      <c r="C8" s="23" t="s">
        <v>15</v>
      </c>
      <c r="D8" s="24" t="s">
        <v>6</v>
      </c>
      <c r="E8" s="23" t="s">
        <v>7</v>
      </c>
      <c r="F8" s="23" t="s">
        <v>8</v>
      </c>
      <c r="G8" s="25" t="s">
        <v>18</v>
      </c>
      <c r="H8" s="26" t="s">
        <v>19</v>
      </c>
      <c r="I8" s="27" t="s">
        <v>10</v>
      </c>
    </row>
    <row r="9" spans="1:9" s="28" customFormat="1" ht="20.100000000000001" customHeight="1" x14ac:dyDescent="0.25">
      <c r="B9" s="29">
        <v>1</v>
      </c>
      <c r="C9" s="30">
        <v>1501040165</v>
      </c>
      <c r="D9" s="31"/>
      <c r="E9" s="32"/>
      <c r="F9" s="33"/>
      <c r="G9" s="34"/>
      <c r="H9" s="35">
        <v>6</v>
      </c>
      <c r="I9" s="36"/>
    </row>
    <row r="10" spans="1:9" s="28" customFormat="1" ht="20.100000000000001" customHeight="1" x14ac:dyDescent="0.25">
      <c r="B10" s="37">
        <f>1+B9</f>
        <v>2</v>
      </c>
      <c r="C10" s="38">
        <v>1501040153</v>
      </c>
      <c r="D10" s="39"/>
      <c r="E10" s="40"/>
      <c r="F10" s="40"/>
      <c r="G10" s="41"/>
      <c r="H10" s="42">
        <v>6</v>
      </c>
      <c r="I10" s="43"/>
    </row>
    <row r="11" spans="1:9" s="28" customFormat="1" ht="20.100000000000001" customHeight="1" x14ac:dyDescent="0.25">
      <c r="B11" s="37">
        <f t="shared" ref="B11:B74" si="0">1+B10</f>
        <v>3</v>
      </c>
      <c r="C11" s="38">
        <v>1501040187</v>
      </c>
      <c r="D11" s="39"/>
      <c r="E11" s="44"/>
      <c r="F11" s="40"/>
      <c r="G11" s="41"/>
      <c r="H11" s="42">
        <v>5</v>
      </c>
      <c r="I11" s="43"/>
    </row>
    <row r="12" spans="1:9" s="28" customFormat="1" ht="20.100000000000001" customHeight="1" x14ac:dyDescent="0.25">
      <c r="B12" s="37">
        <f t="shared" si="0"/>
        <v>4</v>
      </c>
      <c r="C12" s="38">
        <v>1501040215</v>
      </c>
      <c r="D12" s="39"/>
      <c r="E12" s="44"/>
      <c r="F12" s="40"/>
      <c r="G12" s="41"/>
      <c r="H12" s="42">
        <v>5</v>
      </c>
      <c r="I12" s="43"/>
    </row>
    <row r="13" spans="1:9" s="28" customFormat="1" ht="20.100000000000001" customHeight="1" x14ac:dyDescent="0.25">
      <c r="B13" s="37">
        <f t="shared" si="0"/>
        <v>5</v>
      </c>
      <c r="C13" s="38">
        <v>1501040169</v>
      </c>
      <c r="D13" s="39"/>
      <c r="E13" s="40"/>
      <c r="F13" s="40"/>
      <c r="G13" s="41"/>
      <c r="H13" s="42">
        <v>3</v>
      </c>
      <c r="I13" s="43"/>
    </row>
    <row r="14" spans="1:9" s="28" customFormat="1" ht="20.100000000000001" customHeight="1" x14ac:dyDescent="0.25">
      <c r="B14" s="37">
        <f t="shared" si="0"/>
        <v>6</v>
      </c>
      <c r="C14" s="38">
        <v>1501040188</v>
      </c>
      <c r="D14" s="39"/>
      <c r="E14" s="40"/>
      <c r="F14" s="40"/>
      <c r="G14" s="41"/>
      <c r="H14" s="42">
        <v>4</v>
      </c>
      <c r="I14" s="43"/>
    </row>
    <row r="15" spans="1:9" s="28" customFormat="1" ht="20.100000000000001" customHeight="1" x14ac:dyDescent="0.25">
      <c r="B15" s="37">
        <f t="shared" si="0"/>
        <v>7</v>
      </c>
      <c r="C15" s="38">
        <v>1501040161</v>
      </c>
      <c r="D15" s="39"/>
      <c r="E15" s="40"/>
      <c r="F15" s="40"/>
      <c r="G15" s="41"/>
      <c r="H15" s="42">
        <v>4</v>
      </c>
      <c r="I15" s="43"/>
    </row>
    <row r="16" spans="1:9" s="28" customFormat="1" ht="20.100000000000001" customHeight="1" x14ac:dyDescent="0.25">
      <c r="B16" s="37">
        <f t="shared" si="0"/>
        <v>8</v>
      </c>
      <c r="C16" s="38">
        <v>1401040174</v>
      </c>
      <c r="D16" s="39"/>
      <c r="E16" s="40"/>
      <c r="F16" s="40"/>
      <c r="G16" s="41"/>
      <c r="H16" s="42">
        <v>4</v>
      </c>
      <c r="I16" s="43"/>
    </row>
    <row r="17" spans="1:9" s="28" customFormat="1" ht="20.100000000000001" customHeight="1" x14ac:dyDescent="0.25">
      <c r="B17" s="37">
        <f t="shared" si="0"/>
        <v>9</v>
      </c>
      <c r="C17" s="38">
        <v>1501040170</v>
      </c>
      <c r="D17" s="39"/>
      <c r="E17" s="40"/>
      <c r="F17" s="40"/>
      <c r="G17" s="41"/>
      <c r="H17" s="42">
        <v>3</v>
      </c>
      <c r="I17" s="43"/>
    </row>
    <row r="18" spans="1:9" s="28" customFormat="1" ht="20.100000000000001" customHeight="1" x14ac:dyDescent="0.25">
      <c r="B18" s="37">
        <f t="shared" si="0"/>
        <v>10</v>
      </c>
      <c r="C18" s="38">
        <v>1501040168</v>
      </c>
      <c r="D18" s="39"/>
      <c r="E18" s="40"/>
      <c r="F18" s="40"/>
      <c r="G18" s="41"/>
      <c r="H18" s="42">
        <v>2</v>
      </c>
      <c r="I18" s="43"/>
    </row>
    <row r="19" spans="1:9" s="28" customFormat="1" ht="20.100000000000001" customHeight="1" x14ac:dyDescent="0.25">
      <c r="B19" s="37">
        <f t="shared" si="0"/>
        <v>11</v>
      </c>
      <c r="C19" s="38">
        <v>1501040171</v>
      </c>
      <c r="D19" s="39"/>
      <c r="E19" s="40"/>
      <c r="F19" s="40"/>
      <c r="G19" s="41"/>
      <c r="H19" s="42">
        <v>2</v>
      </c>
      <c r="I19" s="43"/>
    </row>
    <row r="20" spans="1:9" s="28" customFormat="1" ht="20.100000000000001" customHeight="1" x14ac:dyDescent="0.25">
      <c r="B20" s="37">
        <f t="shared" si="0"/>
        <v>12</v>
      </c>
      <c r="C20" s="38">
        <v>1501040209</v>
      </c>
      <c r="D20" s="39"/>
      <c r="E20" s="40"/>
      <c r="F20" s="40"/>
      <c r="G20" s="41"/>
      <c r="H20" s="42">
        <v>3.5</v>
      </c>
      <c r="I20" s="43"/>
    </row>
    <row r="21" spans="1:9" s="28" customFormat="1" ht="20.100000000000001" customHeight="1" x14ac:dyDescent="0.25">
      <c r="B21" s="37">
        <f t="shared" si="0"/>
        <v>13</v>
      </c>
      <c r="C21" s="45">
        <v>1501040146</v>
      </c>
      <c r="D21" s="46"/>
      <c r="E21" s="47"/>
      <c r="F21" s="40"/>
      <c r="G21" s="41"/>
      <c r="H21" s="42">
        <v>4.5</v>
      </c>
      <c r="I21" s="43"/>
    </row>
    <row r="22" spans="1:9" s="48" customFormat="1" ht="20.100000000000001" customHeight="1" x14ac:dyDescent="0.25">
      <c r="A22" s="28"/>
      <c r="B22" s="37">
        <f t="shared" si="0"/>
        <v>14</v>
      </c>
      <c r="C22" s="38">
        <v>1501040163</v>
      </c>
      <c r="D22" s="39"/>
      <c r="E22" s="40"/>
      <c r="F22" s="40"/>
      <c r="G22" s="41"/>
      <c r="H22" s="42">
        <v>5.5</v>
      </c>
      <c r="I22" s="43"/>
    </row>
    <row r="23" spans="1:9" s="28" customFormat="1" ht="20.100000000000001" customHeight="1" x14ac:dyDescent="0.25">
      <c r="B23" s="37">
        <f t="shared" si="0"/>
        <v>15</v>
      </c>
      <c r="C23" s="38">
        <v>1501040219</v>
      </c>
      <c r="D23" s="39"/>
      <c r="E23" s="40"/>
      <c r="F23" s="40"/>
      <c r="G23" s="41"/>
      <c r="H23" s="42">
        <v>4</v>
      </c>
      <c r="I23" s="43"/>
    </row>
    <row r="24" spans="1:9" s="28" customFormat="1" ht="20.100000000000001" customHeight="1" x14ac:dyDescent="0.25">
      <c r="B24" s="37">
        <f t="shared" si="0"/>
        <v>16</v>
      </c>
      <c r="C24" s="38">
        <v>1501040196</v>
      </c>
      <c r="D24" s="39"/>
      <c r="E24" s="40"/>
      <c r="F24" s="40"/>
      <c r="G24" s="41"/>
      <c r="H24" s="42">
        <v>6</v>
      </c>
      <c r="I24" s="43"/>
    </row>
    <row r="25" spans="1:9" s="28" customFormat="1" ht="20.100000000000001" customHeight="1" x14ac:dyDescent="0.25">
      <c r="B25" s="37">
        <f t="shared" si="0"/>
        <v>17</v>
      </c>
      <c r="C25" s="38">
        <v>1501040185</v>
      </c>
      <c r="D25" s="39"/>
      <c r="E25" s="40"/>
      <c r="F25" s="40"/>
      <c r="G25" s="41"/>
      <c r="H25" s="42">
        <v>5</v>
      </c>
      <c r="I25" s="43"/>
    </row>
    <row r="26" spans="1:9" s="28" customFormat="1" ht="20.100000000000001" customHeight="1" x14ac:dyDescent="0.25">
      <c r="B26" s="37">
        <f t="shared" si="0"/>
        <v>18</v>
      </c>
      <c r="C26" s="38">
        <v>1501040152</v>
      </c>
      <c r="D26" s="39"/>
      <c r="E26" s="40"/>
      <c r="F26" s="40"/>
      <c r="G26" s="41"/>
      <c r="H26" s="42">
        <v>1</v>
      </c>
      <c r="I26" s="43"/>
    </row>
    <row r="27" spans="1:9" s="28" customFormat="1" ht="20.100000000000001" customHeight="1" x14ac:dyDescent="0.25">
      <c r="B27" s="37">
        <f t="shared" si="0"/>
        <v>19</v>
      </c>
      <c r="C27" s="38">
        <v>1501040203</v>
      </c>
      <c r="D27" s="39"/>
      <c r="E27" s="40"/>
      <c r="F27" s="40"/>
      <c r="G27" s="41"/>
      <c r="H27" s="42">
        <v>5</v>
      </c>
      <c r="I27" s="43"/>
    </row>
    <row r="28" spans="1:9" s="28" customFormat="1" ht="20.100000000000001" customHeight="1" x14ac:dyDescent="0.25">
      <c r="B28" s="37">
        <f t="shared" si="0"/>
        <v>20</v>
      </c>
      <c r="C28" s="38">
        <v>1501040192</v>
      </c>
      <c r="D28" s="39"/>
      <c r="E28" s="40"/>
      <c r="F28" s="40"/>
      <c r="G28" s="41"/>
      <c r="H28" s="42">
        <v>3</v>
      </c>
      <c r="I28" s="43"/>
    </row>
    <row r="29" spans="1:9" s="28" customFormat="1" ht="20.100000000000001" customHeight="1" x14ac:dyDescent="0.25">
      <c r="B29" s="37">
        <f t="shared" si="0"/>
        <v>21</v>
      </c>
      <c r="C29" s="38">
        <v>1501040158</v>
      </c>
      <c r="D29" s="39"/>
      <c r="E29" s="40"/>
      <c r="F29" s="40"/>
      <c r="G29" s="41"/>
      <c r="H29" s="42">
        <v>5</v>
      </c>
      <c r="I29" s="43"/>
    </row>
    <row r="30" spans="1:9" s="28" customFormat="1" ht="20.100000000000001" customHeight="1" x14ac:dyDescent="0.25">
      <c r="B30" s="37">
        <f t="shared" si="0"/>
        <v>22</v>
      </c>
      <c r="C30" s="38">
        <v>1501040197</v>
      </c>
      <c r="D30" s="39"/>
      <c r="E30" s="44"/>
      <c r="F30" s="40"/>
      <c r="G30" s="41"/>
      <c r="H30" s="42">
        <v>4</v>
      </c>
      <c r="I30" s="43"/>
    </row>
    <row r="31" spans="1:9" s="28" customFormat="1" ht="20.100000000000001" customHeight="1" x14ac:dyDescent="0.25">
      <c r="B31" s="37">
        <f t="shared" si="0"/>
        <v>23</v>
      </c>
      <c r="C31" s="38">
        <v>1501040174</v>
      </c>
      <c r="D31" s="39"/>
      <c r="E31" s="44"/>
      <c r="F31" s="40"/>
      <c r="G31" s="41"/>
      <c r="H31" s="42">
        <v>4</v>
      </c>
      <c r="I31" s="43"/>
    </row>
    <row r="32" spans="1:9" s="28" customFormat="1" ht="20.100000000000001" customHeight="1" x14ac:dyDescent="0.25">
      <c r="B32" s="37">
        <f t="shared" si="0"/>
        <v>24</v>
      </c>
      <c r="C32" s="38">
        <v>1501040164</v>
      </c>
      <c r="D32" s="39"/>
      <c r="E32" s="40"/>
      <c r="F32" s="40"/>
      <c r="G32" s="41"/>
      <c r="H32" s="42">
        <v>4</v>
      </c>
      <c r="I32" s="43"/>
    </row>
    <row r="33" spans="2:9" s="28" customFormat="1" ht="20.100000000000001" customHeight="1" x14ac:dyDescent="0.25">
      <c r="B33" s="37">
        <f t="shared" si="0"/>
        <v>25</v>
      </c>
      <c r="C33" s="38">
        <v>1501040207</v>
      </c>
      <c r="D33" s="39"/>
      <c r="E33" s="40"/>
      <c r="F33" s="40"/>
      <c r="G33" s="41"/>
      <c r="H33" s="42">
        <v>4.5</v>
      </c>
      <c r="I33" s="43"/>
    </row>
    <row r="34" spans="2:9" s="28" customFormat="1" ht="20.100000000000001" customHeight="1" x14ac:dyDescent="0.25">
      <c r="B34" s="37">
        <f t="shared" si="0"/>
        <v>26</v>
      </c>
      <c r="C34" s="38">
        <v>1501040217</v>
      </c>
      <c r="D34" s="39"/>
      <c r="E34" s="40"/>
      <c r="F34" s="40"/>
      <c r="G34" s="41"/>
      <c r="H34" s="42">
        <v>3.5</v>
      </c>
      <c r="I34" s="43"/>
    </row>
    <row r="35" spans="2:9" s="28" customFormat="1" ht="20.100000000000001" customHeight="1" x14ac:dyDescent="0.25">
      <c r="B35" s="37">
        <f t="shared" si="0"/>
        <v>27</v>
      </c>
      <c r="C35" s="38">
        <v>1501040193</v>
      </c>
      <c r="D35" s="39"/>
      <c r="E35" s="40"/>
      <c r="F35" s="40"/>
      <c r="G35" s="41"/>
      <c r="H35" s="42">
        <v>4</v>
      </c>
      <c r="I35" s="43"/>
    </row>
    <row r="36" spans="2:9" s="28" customFormat="1" ht="20.100000000000001" customHeight="1" x14ac:dyDescent="0.25">
      <c r="B36" s="37">
        <f t="shared" si="0"/>
        <v>28</v>
      </c>
      <c r="C36" s="38">
        <v>1501040178</v>
      </c>
      <c r="D36" s="39"/>
      <c r="E36" s="40"/>
      <c r="F36" s="40"/>
      <c r="G36" s="41"/>
      <c r="H36" s="42">
        <v>4</v>
      </c>
      <c r="I36" s="43"/>
    </row>
    <row r="37" spans="2:9" s="28" customFormat="1" ht="20.100000000000001" customHeight="1" x14ac:dyDescent="0.25">
      <c r="B37" s="37">
        <f t="shared" si="0"/>
        <v>29</v>
      </c>
      <c r="C37" s="38">
        <v>1501040190</v>
      </c>
      <c r="D37" s="39"/>
      <c r="E37" s="40"/>
      <c r="F37" s="40"/>
      <c r="G37" s="41"/>
      <c r="H37" s="42">
        <v>2</v>
      </c>
      <c r="I37" s="43"/>
    </row>
    <row r="38" spans="2:9" s="28" customFormat="1" ht="20.100000000000001" customHeight="1" x14ac:dyDescent="0.25">
      <c r="B38" s="37">
        <f t="shared" si="0"/>
        <v>30</v>
      </c>
      <c r="C38" s="38">
        <v>1501040184</v>
      </c>
      <c r="D38" s="39"/>
      <c r="E38" s="40"/>
      <c r="F38" s="40"/>
      <c r="G38" s="41"/>
      <c r="H38" s="42">
        <v>2</v>
      </c>
      <c r="I38" s="43"/>
    </row>
    <row r="39" spans="2:9" s="28" customFormat="1" ht="20.100000000000001" customHeight="1" x14ac:dyDescent="0.25">
      <c r="B39" s="37">
        <f t="shared" si="0"/>
        <v>31</v>
      </c>
      <c r="C39" s="38">
        <v>1501040176</v>
      </c>
      <c r="D39" s="39"/>
      <c r="E39" s="40"/>
      <c r="F39" s="40"/>
      <c r="G39" s="41"/>
      <c r="H39" s="42">
        <v>5</v>
      </c>
      <c r="I39" s="43"/>
    </row>
    <row r="40" spans="2:9" s="28" customFormat="1" ht="20.100000000000001" customHeight="1" x14ac:dyDescent="0.25">
      <c r="B40" s="37">
        <f t="shared" si="0"/>
        <v>32</v>
      </c>
      <c r="C40" s="38">
        <v>1501040180</v>
      </c>
      <c r="D40" s="39"/>
      <c r="E40" s="40"/>
      <c r="F40" s="40"/>
      <c r="G40" s="41"/>
      <c r="H40" s="42">
        <v>3</v>
      </c>
      <c r="I40" s="43"/>
    </row>
    <row r="41" spans="2:9" s="28" customFormat="1" ht="20.100000000000001" customHeight="1" x14ac:dyDescent="0.25">
      <c r="B41" s="37">
        <f t="shared" si="0"/>
        <v>33</v>
      </c>
      <c r="C41" s="38">
        <v>1501040200</v>
      </c>
      <c r="D41" s="39"/>
      <c r="E41" s="44"/>
      <c r="F41" s="40"/>
      <c r="G41" s="41"/>
      <c r="H41" s="42">
        <v>5</v>
      </c>
      <c r="I41" s="43"/>
    </row>
    <row r="42" spans="2:9" s="28" customFormat="1" ht="20.100000000000001" customHeight="1" x14ac:dyDescent="0.25">
      <c r="B42" s="37">
        <f t="shared" si="0"/>
        <v>34</v>
      </c>
      <c r="C42" s="38">
        <v>1501040159</v>
      </c>
      <c r="D42" s="39"/>
      <c r="E42" s="44"/>
      <c r="F42" s="40"/>
      <c r="G42" s="41"/>
      <c r="H42" s="42">
        <v>5</v>
      </c>
      <c r="I42" s="43"/>
    </row>
    <row r="43" spans="2:9" s="28" customFormat="1" ht="20.100000000000001" customHeight="1" x14ac:dyDescent="0.25">
      <c r="B43" s="37">
        <f t="shared" si="0"/>
        <v>35</v>
      </c>
      <c r="C43" s="38">
        <v>1501040151</v>
      </c>
      <c r="D43" s="39"/>
      <c r="E43" s="44"/>
      <c r="F43" s="40"/>
      <c r="G43" s="41"/>
      <c r="H43" s="42">
        <v>4.5</v>
      </c>
      <c r="I43" s="43"/>
    </row>
    <row r="44" spans="2:9" s="28" customFormat="1" ht="20.100000000000001" customHeight="1" x14ac:dyDescent="0.25">
      <c r="B44" s="37">
        <f t="shared" si="0"/>
        <v>36</v>
      </c>
      <c r="C44" s="38">
        <v>1501040136</v>
      </c>
      <c r="D44" s="39"/>
      <c r="E44" s="40"/>
      <c r="F44" s="40"/>
      <c r="G44" s="41"/>
      <c r="H44" s="42">
        <v>1</v>
      </c>
      <c r="I44" s="43"/>
    </row>
    <row r="45" spans="2:9" s="28" customFormat="1" ht="20.100000000000001" customHeight="1" x14ac:dyDescent="0.25">
      <c r="B45" s="37">
        <f t="shared" si="0"/>
        <v>37</v>
      </c>
      <c r="C45" s="38">
        <v>1401040102</v>
      </c>
      <c r="D45" s="39"/>
      <c r="E45" s="40"/>
      <c r="F45" s="40"/>
      <c r="G45" s="41"/>
      <c r="H45" s="42">
        <v>5</v>
      </c>
      <c r="I45" s="43"/>
    </row>
    <row r="46" spans="2:9" s="28" customFormat="1" ht="20.100000000000001" customHeight="1" x14ac:dyDescent="0.25">
      <c r="B46" s="37">
        <f t="shared" si="0"/>
        <v>38</v>
      </c>
      <c r="C46" s="38">
        <v>1501040081</v>
      </c>
      <c r="D46" s="39"/>
      <c r="E46" s="44"/>
      <c r="F46" s="40"/>
      <c r="G46" s="41"/>
      <c r="H46" s="42">
        <v>1</v>
      </c>
      <c r="I46" s="43"/>
    </row>
    <row r="47" spans="2:9" s="28" customFormat="1" ht="20.100000000000001" customHeight="1" x14ac:dyDescent="0.25">
      <c r="B47" s="37">
        <f t="shared" si="0"/>
        <v>39</v>
      </c>
      <c r="C47" s="38">
        <v>1501040072</v>
      </c>
      <c r="D47" s="39"/>
      <c r="E47" s="44"/>
      <c r="F47" s="40"/>
      <c r="G47" s="41"/>
      <c r="H47" s="42">
        <v>5</v>
      </c>
      <c r="I47" s="43"/>
    </row>
    <row r="48" spans="2:9" s="28" customFormat="1" ht="20.100000000000001" customHeight="1" x14ac:dyDescent="0.25">
      <c r="B48" s="37">
        <f t="shared" si="0"/>
        <v>40</v>
      </c>
      <c r="C48" s="38">
        <v>1501040119</v>
      </c>
      <c r="D48" s="39"/>
      <c r="E48" s="40"/>
      <c r="F48" s="40"/>
      <c r="G48" s="41"/>
      <c r="H48" s="42">
        <v>1</v>
      </c>
      <c r="I48" s="43"/>
    </row>
    <row r="49" spans="1:9" s="28" customFormat="1" ht="20.100000000000001" customHeight="1" x14ac:dyDescent="0.25">
      <c r="B49" s="37">
        <f t="shared" si="0"/>
        <v>41</v>
      </c>
      <c r="C49" s="38">
        <v>1501040075</v>
      </c>
      <c r="D49" s="39"/>
      <c r="E49" s="40"/>
      <c r="F49" s="40"/>
      <c r="G49" s="41"/>
      <c r="H49" s="42">
        <v>2</v>
      </c>
      <c r="I49" s="43"/>
    </row>
    <row r="50" spans="1:9" s="28" customFormat="1" ht="20.100000000000001" customHeight="1" x14ac:dyDescent="0.25">
      <c r="B50" s="37">
        <f t="shared" si="0"/>
        <v>42</v>
      </c>
      <c r="C50" s="38">
        <v>1501040122</v>
      </c>
      <c r="D50" s="39"/>
      <c r="E50" s="44"/>
      <c r="F50" s="40"/>
      <c r="G50" s="41"/>
      <c r="H50" s="42">
        <v>1</v>
      </c>
      <c r="I50" s="43"/>
    </row>
    <row r="51" spans="1:9" s="28" customFormat="1" ht="20.100000000000001" customHeight="1" x14ac:dyDescent="0.25">
      <c r="B51" s="37">
        <f t="shared" si="0"/>
        <v>43</v>
      </c>
      <c r="C51" s="38">
        <v>1501040116</v>
      </c>
      <c r="D51" s="39"/>
      <c r="E51" s="40"/>
      <c r="F51" s="40"/>
      <c r="G51" s="41"/>
      <c r="H51" s="42">
        <v>3</v>
      </c>
      <c r="I51" s="43"/>
    </row>
    <row r="52" spans="1:9" s="48" customFormat="1" ht="20.100000000000001" customHeight="1" x14ac:dyDescent="0.25">
      <c r="A52" s="28"/>
      <c r="B52" s="37">
        <f t="shared" si="0"/>
        <v>44</v>
      </c>
      <c r="C52" s="38">
        <v>1501040143</v>
      </c>
      <c r="D52" s="39"/>
      <c r="E52" s="40"/>
      <c r="F52" s="40"/>
      <c r="G52" s="41"/>
      <c r="H52" s="42">
        <v>1</v>
      </c>
      <c r="I52" s="43"/>
    </row>
    <row r="53" spans="1:9" s="28" customFormat="1" ht="20.100000000000001" customHeight="1" x14ac:dyDescent="0.25">
      <c r="B53" s="37">
        <f t="shared" si="0"/>
        <v>45</v>
      </c>
      <c r="C53" s="38">
        <v>1501040108</v>
      </c>
      <c r="D53" s="39"/>
      <c r="E53" s="40"/>
      <c r="F53" s="40"/>
      <c r="G53" s="41"/>
      <c r="H53" s="42">
        <v>5</v>
      </c>
      <c r="I53" s="43"/>
    </row>
    <row r="54" spans="1:9" s="28" customFormat="1" ht="20.100000000000001" customHeight="1" x14ac:dyDescent="0.25">
      <c r="B54" s="37">
        <f t="shared" si="0"/>
        <v>46</v>
      </c>
      <c r="C54" s="38">
        <v>1501040107</v>
      </c>
      <c r="D54" s="39"/>
      <c r="E54" s="44"/>
      <c r="F54" s="40"/>
      <c r="G54" s="41"/>
      <c r="H54" s="42">
        <v>3</v>
      </c>
      <c r="I54" s="43"/>
    </row>
    <row r="55" spans="1:9" s="28" customFormat="1" ht="20.100000000000001" customHeight="1" x14ac:dyDescent="0.25">
      <c r="B55" s="37">
        <f t="shared" si="0"/>
        <v>47</v>
      </c>
      <c r="C55" s="45">
        <v>1501040141</v>
      </c>
      <c r="D55" s="46"/>
      <c r="E55" s="49"/>
      <c r="F55" s="40"/>
      <c r="G55" s="41"/>
      <c r="H55" s="42">
        <v>3</v>
      </c>
      <c r="I55" s="43"/>
    </row>
    <row r="56" spans="1:9" s="28" customFormat="1" ht="20.100000000000001" customHeight="1" x14ac:dyDescent="0.25">
      <c r="B56" s="37">
        <f t="shared" si="0"/>
        <v>48</v>
      </c>
      <c r="C56" s="38">
        <v>1501040103</v>
      </c>
      <c r="D56" s="39"/>
      <c r="E56" s="44"/>
      <c r="F56" s="40"/>
      <c r="G56" s="41"/>
      <c r="H56" s="42">
        <v>1</v>
      </c>
      <c r="I56" s="43"/>
    </row>
    <row r="57" spans="1:9" s="28" customFormat="1" ht="20.100000000000001" customHeight="1" x14ac:dyDescent="0.25">
      <c r="B57" s="37">
        <f t="shared" si="0"/>
        <v>49</v>
      </c>
      <c r="C57" s="38">
        <v>1401040092</v>
      </c>
      <c r="D57" s="39"/>
      <c r="E57" s="44"/>
      <c r="F57" s="40"/>
      <c r="G57" s="41"/>
      <c r="H57" s="42">
        <v>5</v>
      </c>
      <c r="I57" s="43"/>
    </row>
    <row r="58" spans="1:9" s="28" customFormat="1" ht="20.100000000000001" customHeight="1" x14ac:dyDescent="0.25">
      <c r="B58" s="37">
        <f t="shared" si="0"/>
        <v>50</v>
      </c>
      <c r="C58" s="38">
        <v>1501040071</v>
      </c>
      <c r="D58" s="39"/>
      <c r="E58" s="40"/>
      <c r="F58" s="40"/>
      <c r="G58" s="41"/>
      <c r="H58" s="42">
        <v>5</v>
      </c>
      <c r="I58" s="43"/>
    </row>
    <row r="59" spans="1:9" s="28" customFormat="1" ht="20.100000000000001" customHeight="1" x14ac:dyDescent="0.25">
      <c r="B59" s="37">
        <f t="shared" si="0"/>
        <v>51</v>
      </c>
      <c r="C59" s="45">
        <v>1501040126</v>
      </c>
      <c r="D59" s="39"/>
      <c r="E59" s="44"/>
      <c r="F59" s="40"/>
      <c r="G59" s="41"/>
      <c r="H59" s="42">
        <v>5</v>
      </c>
      <c r="I59" s="43"/>
    </row>
    <row r="60" spans="1:9" s="28" customFormat="1" ht="20.100000000000001" customHeight="1" x14ac:dyDescent="0.25">
      <c r="B60" s="37">
        <f t="shared" si="0"/>
        <v>52</v>
      </c>
      <c r="C60" s="38">
        <v>1501040144</v>
      </c>
      <c r="D60" s="39"/>
      <c r="E60" s="40"/>
      <c r="F60" s="40"/>
      <c r="G60" s="41"/>
      <c r="H60" s="42">
        <v>5</v>
      </c>
      <c r="I60" s="43"/>
    </row>
    <row r="61" spans="1:9" s="28" customFormat="1" ht="20.100000000000001" customHeight="1" x14ac:dyDescent="0.25">
      <c r="B61" s="37">
        <f t="shared" si="0"/>
        <v>53</v>
      </c>
      <c r="C61" s="38">
        <v>1501040117</v>
      </c>
      <c r="D61" s="39"/>
      <c r="E61" s="40"/>
      <c r="F61" s="40"/>
      <c r="G61" s="41"/>
      <c r="H61" s="42">
        <v>4</v>
      </c>
      <c r="I61" s="43"/>
    </row>
    <row r="62" spans="1:9" s="28" customFormat="1" ht="20.100000000000001" customHeight="1" x14ac:dyDescent="0.25">
      <c r="B62" s="37">
        <f t="shared" si="0"/>
        <v>54</v>
      </c>
      <c r="C62" s="38">
        <v>1401040127</v>
      </c>
      <c r="D62" s="39"/>
      <c r="E62" s="44"/>
      <c r="F62" s="40"/>
      <c r="G62" s="41"/>
      <c r="H62" s="42">
        <v>8</v>
      </c>
      <c r="I62" s="43"/>
    </row>
    <row r="63" spans="1:9" s="28" customFormat="1" ht="20.100000000000001" customHeight="1" x14ac:dyDescent="0.25">
      <c r="B63" s="37">
        <f t="shared" si="0"/>
        <v>55</v>
      </c>
      <c r="C63" s="38">
        <v>1501040094</v>
      </c>
      <c r="D63" s="39"/>
      <c r="E63" s="44"/>
      <c r="F63" s="40"/>
      <c r="G63" s="41"/>
      <c r="H63" s="42">
        <v>5</v>
      </c>
      <c r="I63" s="43"/>
    </row>
    <row r="64" spans="1:9" s="28" customFormat="1" ht="20.100000000000001" customHeight="1" x14ac:dyDescent="0.25">
      <c r="B64" s="37">
        <f t="shared" si="0"/>
        <v>56</v>
      </c>
      <c r="C64" s="38">
        <v>1501040106</v>
      </c>
      <c r="D64" s="39"/>
      <c r="E64" s="44"/>
      <c r="F64" s="40"/>
      <c r="G64" s="41"/>
      <c r="H64" s="42">
        <v>5</v>
      </c>
      <c r="I64" s="43"/>
    </row>
    <row r="65" spans="1:9" s="28" customFormat="1" ht="20.100000000000001" customHeight="1" x14ac:dyDescent="0.25">
      <c r="B65" s="37">
        <f t="shared" si="0"/>
        <v>57</v>
      </c>
      <c r="C65" s="38">
        <v>1501040135</v>
      </c>
      <c r="D65" s="39"/>
      <c r="E65" s="44"/>
      <c r="F65" s="40"/>
      <c r="G65" s="41"/>
      <c r="H65" s="42">
        <v>1</v>
      </c>
      <c r="I65" s="43"/>
    </row>
    <row r="66" spans="1:9" s="28" customFormat="1" ht="20.100000000000001" customHeight="1" x14ac:dyDescent="0.25">
      <c r="B66" s="37">
        <f t="shared" si="0"/>
        <v>58</v>
      </c>
      <c r="C66" s="38">
        <v>1501040130</v>
      </c>
      <c r="D66" s="39"/>
      <c r="E66" s="40"/>
      <c r="F66" s="40"/>
      <c r="G66" s="41"/>
      <c r="H66" s="42">
        <v>1</v>
      </c>
      <c r="I66" s="43"/>
    </row>
    <row r="67" spans="1:9" s="28" customFormat="1" ht="20.100000000000001" customHeight="1" x14ac:dyDescent="0.25">
      <c r="B67" s="37">
        <f t="shared" si="0"/>
        <v>59</v>
      </c>
      <c r="C67" s="38">
        <v>1501040073</v>
      </c>
      <c r="D67" s="39"/>
      <c r="E67" s="44"/>
      <c r="F67" s="40"/>
      <c r="G67" s="41"/>
      <c r="H67" s="42">
        <v>2</v>
      </c>
      <c r="I67" s="43"/>
    </row>
    <row r="68" spans="1:9" s="28" customFormat="1" ht="20.100000000000001" customHeight="1" x14ac:dyDescent="0.25">
      <c r="B68" s="37">
        <f t="shared" si="0"/>
        <v>60</v>
      </c>
      <c r="C68" s="38">
        <v>1501040080</v>
      </c>
      <c r="D68" s="39"/>
      <c r="E68" s="40"/>
      <c r="F68" s="40"/>
      <c r="G68" s="41"/>
      <c r="H68" s="42">
        <v>1</v>
      </c>
      <c r="I68" s="43"/>
    </row>
    <row r="69" spans="1:9" s="28" customFormat="1" ht="20.100000000000001" customHeight="1" x14ac:dyDescent="0.25">
      <c r="B69" s="37">
        <f t="shared" si="0"/>
        <v>61</v>
      </c>
      <c r="C69" s="38">
        <v>1401040091</v>
      </c>
      <c r="D69" s="39"/>
      <c r="E69" s="40"/>
      <c r="F69" s="40"/>
      <c r="G69" s="41"/>
      <c r="H69" s="42">
        <v>2</v>
      </c>
      <c r="I69" s="43"/>
    </row>
    <row r="70" spans="1:9" s="28" customFormat="1" ht="20.100000000000001" customHeight="1" x14ac:dyDescent="0.25">
      <c r="B70" s="37">
        <f t="shared" si="0"/>
        <v>62</v>
      </c>
      <c r="C70" s="38">
        <v>1501040134</v>
      </c>
      <c r="D70" s="39"/>
      <c r="E70" s="40"/>
      <c r="F70" s="40"/>
      <c r="G70" s="41"/>
      <c r="H70" s="42">
        <v>2</v>
      </c>
      <c r="I70" s="43"/>
    </row>
    <row r="71" spans="1:9" s="28" customFormat="1" ht="20.100000000000001" customHeight="1" x14ac:dyDescent="0.25">
      <c r="B71" s="37">
        <f t="shared" si="0"/>
        <v>63</v>
      </c>
      <c r="C71" s="38">
        <v>1501040099</v>
      </c>
      <c r="D71" s="39"/>
      <c r="E71" s="44"/>
      <c r="F71" s="40"/>
      <c r="G71" s="41"/>
      <c r="H71" s="42">
        <v>3</v>
      </c>
      <c r="I71" s="43"/>
    </row>
    <row r="72" spans="1:9" s="28" customFormat="1" ht="20.100000000000001" customHeight="1" x14ac:dyDescent="0.25">
      <c r="B72" s="37">
        <f t="shared" si="0"/>
        <v>64</v>
      </c>
      <c r="C72" s="38">
        <v>1501040096</v>
      </c>
      <c r="D72" s="39"/>
      <c r="E72" s="40"/>
      <c r="F72" s="40"/>
      <c r="G72" s="41"/>
      <c r="H72" s="42">
        <v>1</v>
      </c>
      <c r="I72" s="43"/>
    </row>
    <row r="73" spans="1:9" s="28" customFormat="1" ht="20.100000000000001" customHeight="1" x14ac:dyDescent="0.25">
      <c r="B73" s="37">
        <f t="shared" si="0"/>
        <v>65</v>
      </c>
      <c r="C73" s="38">
        <v>1501040111</v>
      </c>
      <c r="D73" s="39"/>
      <c r="E73" s="40"/>
      <c r="F73" s="40"/>
      <c r="G73" s="41"/>
      <c r="H73" s="42">
        <v>1</v>
      </c>
      <c r="I73" s="43"/>
    </row>
    <row r="74" spans="1:9" s="48" customFormat="1" ht="20.100000000000001" customHeight="1" x14ac:dyDescent="0.25">
      <c r="A74" s="28"/>
      <c r="B74" s="37">
        <f t="shared" si="0"/>
        <v>66</v>
      </c>
      <c r="C74" s="38">
        <v>1501040101</v>
      </c>
      <c r="D74" s="39"/>
      <c r="E74" s="44"/>
      <c r="F74" s="40"/>
      <c r="G74" s="41"/>
      <c r="H74" s="42">
        <v>3</v>
      </c>
      <c r="I74" s="43"/>
    </row>
    <row r="75" spans="1:9" s="28" customFormat="1" ht="20.100000000000001" customHeight="1" x14ac:dyDescent="0.25">
      <c r="B75" s="37">
        <f t="shared" ref="B75:B138" si="1">1+B74</f>
        <v>67</v>
      </c>
      <c r="C75" s="38">
        <v>1501040090</v>
      </c>
      <c r="D75" s="39"/>
      <c r="E75" s="40"/>
      <c r="F75" s="40"/>
      <c r="G75" s="41"/>
      <c r="H75" s="42">
        <v>5</v>
      </c>
      <c r="I75" s="43"/>
    </row>
    <row r="76" spans="1:9" s="28" customFormat="1" ht="19.5" customHeight="1" x14ac:dyDescent="0.25">
      <c r="B76" s="37">
        <f t="shared" si="1"/>
        <v>68</v>
      </c>
      <c r="C76" s="38">
        <v>1501040077</v>
      </c>
      <c r="D76" s="39"/>
      <c r="E76" s="40"/>
      <c r="F76" s="40"/>
      <c r="G76" s="41"/>
      <c r="H76" s="42">
        <v>5</v>
      </c>
      <c r="I76" s="43"/>
    </row>
    <row r="77" spans="1:9" s="28" customFormat="1" ht="20.100000000000001" customHeight="1" x14ac:dyDescent="0.25">
      <c r="B77" s="37">
        <f t="shared" si="1"/>
        <v>69</v>
      </c>
      <c r="C77" s="38">
        <v>1501040145</v>
      </c>
      <c r="D77" s="39"/>
      <c r="E77" s="44"/>
      <c r="F77" s="40"/>
      <c r="G77" s="41"/>
      <c r="H77" s="42">
        <v>5</v>
      </c>
      <c r="I77" s="43"/>
    </row>
    <row r="78" spans="1:9" s="28" customFormat="1" ht="20.100000000000001" customHeight="1" x14ac:dyDescent="0.25">
      <c r="B78" s="37">
        <f t="shared" si="1"/>
        <v>70</v>
      </c>
      <c r="C78" s="38">
        <v>1501040098</v>
      </c>
      <c r="D78" s="39"/>
      <c r="E78" s="40"/>
      <c r="F78" s="40"/>
      <c r="G78" s="41"/>
      <c r="H78" s="42">
        <v>1</v>
      </c>
      <c r="I78" s="43"/>
    </row>
    <row r="79" spans="1:9" s="28" customFormat="1" ht="20.100000000000001" customHeight="1" x14ac:dyDescent="0.25">
      <c r="B79" s="37">
        <f t="shared" si="1"/>
        <v>71</v>
      </c>
      <c r="C79" s="38">
        <v>1501040089</v>
      </c>
      <c r="D79" s="39"/>
      <c r="E79" s="44"/>
      <c r="F79" s="40"/>
      <c r="G79" s="41"/>
      <c r="H79" s="42">
        <v>5</v>
      </c>
      <c r="I79" s="43"/>
    </row>
    <row r="80" spans="1:9" s="28" customFormat="1" ht="20.100000000000001" customHeight="1" x14ac:dyDescent="0.25">
      <c r="B80" s="37">
        <f t="shared" si="1"/>
        <v>72</v>
      </c>
      <c r="C80" s="38">
        <v>1501040113</v>
      </c>
      <c r="D80" s="39"/>
      <c r="E80" s="40"/>
      <c r="F80" s="40"/>
      <c r="G80" s="41"/>
      <c r="H80" s="42">
        <v>2</v>
      </c>
      <c r="I80" s="43"/>
    </row>
    <row r="81" spans="2:9" s="28" customFormat="1" ht="20.100000000000001" customHeight="1" x14ac:dyDescent="0.25">
      <c r="B81" s="37">
        <f t="shared" si="1"/>
        <v>73</v>
      </c>
      <c r="C81" s="38">
        <v>1501040100</v>
      </c>
      <c r="D81" s="39"/>
      <c r="E81" s="44"/>
      <c r="F81" s="40"/>
      <c r="G81" s="41"/>
      <c r="H81" s="42">
        <v>3</v>
      </c>
      <c r="I81" s="43"/>
    </row>
    <row r="82" spans="2:9" s="28" customFormat="1" ht="20.100000000000001" customHeight="1" x14ac:dyDescent="0.25">
      <c r="B82" s="37">
        <f t="shared" si="1"/>
        <v>74</v>
      </c>
      <c r="C82" s="38">
        <v>1501040034</v>
      </c>
      <c r="D82" s="39"/>
      <c r="E82" s="44"/>
      <c r="F82" s="40"/>
      <c r="G82" s="41"/>
      <c r="H82" s="42">
        <v>4.5</v>
      </c>
      <c r="I82" s="43"/>
    </row>
    <row r="83" spans="2:9" s="28" customFormat="1" ht="20.100000000000001" customHeight="1" x14ac:dyDescent="0.25">
      <c r="B83" s="37">
        <f t="shared" si="1"/>
        <v>75</v>
      </c>
      <c r="C83" s="38">
        <v>1501040043</v>
      </c>
      <c r="D83" s="39"/>
      <c r="E83" s="44"/>
      <c r="F83" s="40"/>
      <c r="G83" s="41"/>
      <c r="H83" s="42">
        <v>2.5</v>
      </c>
      <c r="I83" s="43"/>
    </row>
    <row r="84" spans="2:9" s="28" customFormat="1" ht="20.100000000000001" customHeight="1" x14ac:dyDescent="0.25">
      <c r="B84" s="37">
        <f t="shared" si="1"/>
        <v>76</v>
      </c>
      <c r="C84" s="38">
        <v>1501040064</v>
      </c>
      <c r="D84" s="39"/>
      <c r="E84" s="44"/>
      <c r="F84" s="40"/>
      <c r="G84" s="41"/>
      <c r="H84" s="42">
        <v>1</v>
      </c>
      <c r="I84" s="43"/>
    </row>
    <row r="85" spans="2:9" s="28" customFormat="1" ht="20.100000000000001" customHeight="1" x14ac:dyDescent="0.25">
      <c r="B85" s="37">
        <f t="shared" si="1"/>
        <v>77</v>
      </c>
      <c r="C85" s="38">
        <v>1501040028</v>
      </c>
      <c r="D85" s="39"/>
      <c r="E85" s="44"/>
      <c r="F85" s="40"/>
      <c r="G85" s="41"/>
      <c r="H85" s="42">
        <v>2</v>
      </c>
      <c r="I85" s="43"/>
    </row>
    <row r="86" spans="2:9" s="28" customFormat="1" ht="20.100000000000001" customHeight="1" x14ac:dyDescent="0.25">
      <c r="B86" s="37">
        <f t="shared" si="1"/>
        <v>78</v>
      </c>
      <c r="C86" s="38">
        <v>1401040029</v>
      </c>
      <c r="D86" s="39"/>
      <c r="E86" s="40"/>
      <c r="F86" s="40"/>
      <c r="G86" s="41"/>
      <c r="H86" s="42">
        <v>1</v>
      </c>
      <c r="I86" s="43"/>
    </row>
    <row r="87" spans="2:9" s="28" customFormat="1" ht="20.100000000000001" customHeight="1" x14ac:dyDescent="0.25">
      <c r="B87" s="37">
        <f t="shared" si="1"/>
        <v>79</v>
      </c>
      <c r="C87" s="38">
        <v>1501040033</v>
      </c>
      <c r="D87" s="39"/>
      <c r="E87" s="44"/>
      <c r="F87" s="40"/>
      <c r="G87" s="41"/>
      <c r="H87" s="42">
        <v>1</v>
      </c>
      <c r="I87" s="43"/>
    </row>
    <row r="88" spans="2:9" s="28" customFormat="1" ht="20.100000000000001" customHeight="1" x14ac:dyDescent="0.25">
      <c r="B88" s="37">
        <f t="shared" si="1"/>
        <v>80</v>
      </c>
      <c r="C88" s="38">
        <v>1501040015</v>
      </c>
      <c r="D88" s="39"/>
      <c r="E88" s="44"/>
      <c r="F88" s="40"/>
      <c r="G88" s="41"/>
      <c r="H88" s="42">
        <v>4.5</v>
      </c>
      <c r="I88" s="43"/>
    </row>
    <row r="89" spans="2:9" s="28" customFormat="1" ht="20.100000000000001" customHeight="1" x14ac:dyDescent="0.25">
      <c r="B89" s="37">
        <f t="shared" si="1"/>
        <v>81</v>
      </c>
      <c r="C89" s="38">
        <v>1501040025</v>
      </c>
      <c r="D89" s="39"/>
      <c r="E89" s="40"/>
      <c r="F89" s="40"/>
      <c r="G89" s="41"/>
      <c r="H89" s="42">
        <v>3.5</v>
      </c>
      <c r="I89" s="43"/>
    </row>
    <row r="90" spans="2:9" s="28" customFormat="1" ht="20.100000000000001" customHeight="1" x14ac:dyDescent="0.25">
      <c r="B90" s="37">
        <f t="shared" si="1"/>
        <v>82</v>
      </c>
      <c r="C90" s="38">
        <v>1501040002</v>
      </c>
      <c r="D90" s="39"/>
      <c r="E90" s="40"/>
      <c r="F90" s="40"/>
      <c r="G90" s="41"/>
      <c r="H90" s="42">
        <v>3</v>
      </c>
      <c r="I90" s="43"/>
    </row>
    <row r="91" spans="2:9" s="28" customFormat="1" ht="20.100000000000001" customHeight="1" x14ac:dyDescent="0.25">
      <c r="B91" s="37">
        <f t="shared" si="1"/>
        <v>83</v>
      </c>
      <c r="C91" s="38">
        <v>1501040044</v>
      </c>
      <c r="D91" s="39"/>
      <c r="E91" s="44"/>
      <c r="F91" s="40"/>
      <c r="G91" s="41"/>
      <c r="H91" s="42">
        <v>2.5</v>
      </c>
      <c r="I91" s="43"/>
    </row>
    <row r="92" spans="2:9" s="28" customFormat="1" ht="20.100000000000001" customHeight="1" x14ac:dyDescent="0.25">
      <c r="B92" s="37">
        <f t="shared" si="1"/>
        <v>84</v>
      </c>
      <c r="C92" s="38">
        <v>1501040048</v>
      </c>
      <c r="D92" s="39"/>
      <c r="E92" s="40"/>
      <c r="F92" s="40"/>
      <c r="G92" s="41"/>
      <c r="H92" s="42">
        <v>5.5</v>
      </c>
      <c r="I92" s="43"/>
    </row>
    <row r="93" spans="2:9" s="28" customFormat="1" ht="20.100000000000001" customHeight="1" x14ac:dyDescent="0.25">
      <c r="B93" s="37">
        <f t="shared" si="1"/>
        <v>85</v>
      </c>
      <c r="C93" s="38">
        <v>1501040060</v>
      </c>
      <c r="D93" s="39"/>
      <c r="E93" s="40"/>
      <c r="F93" s="40"/>
      <c r="G93" s="41"/>
      <c r="H93" s="42">
        <v>3</v>
      </c>
      <c r="I93" s="43"/>
    </row>
    <row r="94" spans="2:9" s="28" customFormat="1" ht="20.100000000000001" customHeight="1" x14ac:dyDescent="0.25">
      <c r="B94" s="37">
        <f t="shared" si="1"/>
        <v>86</v>
      </c>
      <c r="C94" s="38">
        <v>1401040035</v>
      </c>
      <c r="D94" s="39"/>
      <c r="E94" s="44"/>
      <c r="F94" s="40"/>
      <c r="G94" s="41"/>
      <c r="H94" s="42">
        <v>4.5</v>
      </c>
      <c r="I94" s="43"/>
    </row>
    <row r="95" spans="2:9" s="28" customFormat="1" ht="20.100000000000001" customHeight="1" x14ac:dyDescent="0.25">
      <c r="B95" s="37">
        <f t="shared" si="1"/>
        <v>87</v>
      </c>
      <c r="C95" s="38">
        <v>1501040063</v>
      </c>
      <c r="D95" s="39"/>
      <c r="E95" s="40"/>
      <c r="F95" s="40"/>
      <c r="G95" s="41"/>
      <c r="H95" s="42">
        <v>3.5</v>
      </c>
      <c r="I95" s="43"/>
    </row>
    <row r="96" spans="2:9" s="50" customFormat="1" ht="20.100000000000001" customHeight="1" x14ac:dyDescent="0.25">
      <c r="B96" s="37">
        <f t="shared" si="1"/>
        <v>88</v>
      </c>
      <c r="C96" s="38">
        <v>1501040053</v>
      </c>
      <c r="D96" s="39"/>
      <c r="E96" s="40"/>
      <c r="F96" s="40"/>
      <c r="G96" s="41"/>
      <c r="H96" s="42">
        <v>3</v>
      </c>
      <c r="I96" s="43"/>
    </row>
    <row r="97" spans="1:9" s="28" customFormat="1" ht="20.100000000000001" customHeight="1" x14ac:dyDescent="0.25">
      <c r="B97" s="37">
        <f t="shared" si="1"/>
        <v>89</v>
      </c>
      <c r="C97" s="38">
        <v>1501040042</v>
      </c>
      <c r="D97" s="39"/>
      <c r="E97" s="40"/>
      <c r="F97" s="40"/>
      <c r="G97" s="41"/>
      <c r="H97" s="42">
        <v>3</v>
      </c>
      <c r="I97" s="43"/>
    </row>
    <row r="98" spans="1:9" s="28" customFormat="1" ht="20.100000000000001" customHeight="1" x14ac:dyDescent="0.25">
      <c r="B98" s="37">
        <f t="shared" si="1"/>
        <v>90</v>
      </c>
      <c r="C98" s="45">
        <v>1401040001</v>
      </c>
      <c r="D98" s="46"/>
      <c r="E98" s="47"/>
      <c r="F98" s="40"/>
      <c r="G98" s="41"/>
      <c r="H98" s="42">
        <v>4</v>
      </c>
      <c r="I98" s="43"/>
    </row>
    <row r="99" spans="1:9" s="28" customFormat="1" ht="20.100000000000001" customHeight="1" x14ac:dyDescent="0.25">
      <c r="B99" s="37">
        <f t="shared" si="1"/>
        <v>91</v>
      </c>
      <c r="C99" s="38">
        <v>1501040070</v>
      </c>
      <c r="D99" s="39"/>
      <c r="E99" s="40"/>
      <c r="F99" s="40"/>
      <c r="G99" s="41"/>
      <c r="H99" s="42">
        <v>4</v>
      </c>
      <c r="I99" s="43"/>
    </row>
    <row r="100" spans="1:9" s="28" customFormat="1" ht="20.100000000000001" customHeight="1" x14ac:dyDescent="0.25">
      <c r="B100" s="37">
        <f t="shared" si="1"/>
        <v>92</v>
      </c>
      <c r="C100" s="38">
        <v>1501040056</v>
      </c>
      <c r="D100" s="39"/>
      <c r="E100" s="40"/>
      <c r="F100" s="40"/>
      <c r="G100" s="41"/>
      <c r="H100" s="42">
        <v>2</v>
      </c>
      <c r="I100" s="43"/>
    </row>
    <row r="101" spans="1:9" s="50" customFormat="1" ht="20.100000000000001" customHeight="1" x14ac:dyDescent="0.25">
      <c r="B101" s="37">
        <f t="shared" si="1"/>
        <v>93</v>
      </c>
      <c r="C101" s="38">
        <v>1501040052</v>
      </c>
      <c r="D101" s="39"/>
      <c r="E101" s="44"/>
      <c r="F101" s="40"/>
      <c r="G101" s="41"/>
      <c r="H101" s="42">
        <v>4.5</v>
      </c>
      <c r="I101" s="43"/>
    </row>
    <row r="102" spans="1:9" s="28" customFormat="1" ht="20.100000000000001" customHeight="1" x14ac:dyDescent="0.25">
      <c r="B102" s="37">
        <f t="shared" si="1"/>
        <v>94</v>
      </c>
      <c r="C102" s="38">
        <v>1501040017</v>
      </c>
      <c r="D102" s="39"/>
      <c r="E102" s="44"/>
      <c r="F102" s="40"/>
      <c r="G102" s="41"/>
      <c r="H102" s="42">
        <v>4.5</v>
      </c>
      <c r="I102" s="43"/>
    </row>
    <row r="103" spans="1:9" s="28" customFormat="1" ht="20.100000000000001" customHeight="1" x14ac:dyDescent="0.25">
      <c r="B103" s="37">
        <f t="shared" si="1"/>
        <v>95</v>
      </c>
      <c r="C103" s="38">
        <v>1501040055</v>
      </c>
      <c r="D103" s="39"/>
      <c r="E103" s="40"/>
      <c r="F103" s="40"/>
      <c r="G103" s="41"/>
      <c r="H103" s="42">
        <v>3</v>
      </c>
      <c r="I103" s="43"/>
    </row>
    <row r="104" spans="1:9" s="28" customFormat="1" ht="20.100000000000001" customHeight="1" x14ac:dyDescent="0.25">
      <c r="B104" s="37">
        <f t="shared" si="1"/>
        <v>96</v>
      </c>
      <c r="C104" s="38">
        <v>1401040016</v>
      </c>
      <c r="D104" s="39"/>
      <c r="E104" s="40"/>
      <c r="F104" s="40"/>
      <c r="G104" s="41"/>
      <c r="H104" s="42">
        <v>3.5</v>
      </c>
      <c r="I104" s="43"/>
    </row>
    <row r="105" spans="1:9" s="48" customFormat="1" ht="20.100000000000001" customHeight="1" x14ac:dyDescent="0.25">
      <c r="A105" s="28" t="s">
        <v>20</v>
      </c>
      <c r="B105" s="37">
        <f t="shared" si="1"/>
        <v>97</v>
      </c>
      <c r="C105" s="38">
        <v>1301040020</v>
      </c>
      <c r="D105" s="39"/>
      <c r="E105" s="44"/>
      <c r="F105" s="40"/>
      <c r="G105" s="41"/>
      <c r="H105" s="42">
        <v>5</v>
      </c>
      <c r="I105" s="43"/>
    </row>
    <row r="106" spans="1:9" s="28" customFormat="1" ht="20.100000000000001" customHeight="1" x14ac:dyDescent="0.25">
      <c r="B106" s="37">
        <f t="shared" si="1"/>
        <v>98</v>
      </c>
      <c r="C106" s="38">
        <v>1501040019</v>
      </c>
      <c r="D106" s="39"/>
      <c r="E106" s="40"/>
      <c r="F106" s="40"/>
      <c r="G106" s="41"/>
      <c r="H106" s="42">
        <v>5.5</v>
      </c>
      <c r="I106" s="43"/>
    </row>
    <row r="107" spans="1:9" s="28" customFormat="1" ht="20.100000000000001" customHeight="1" x14ac:dyDescent="0.25">
      <c r="B107" s="37">
        <f t="shared" si="1"/>
        <v>99</v>
      </c>
      <c r="C107" s="38">
        <v>1501040035</v>
      </c>
      <c r="D107" s="39"/>
      <c r="E107" s="44"/>
      <c r="F107" s="40"/>
      <c r="G107" s="41"/>
      <c r="H107" s="42">
        <v>3</v>
      </c>
      <c r="I107" s="43"/>
    </row>
    <row r="108" spans="1:9" s="28" customFormat="1" ht="20.100000000000001" customHeight="1" x14ac:dyDescent="0.25">
      <c r="B108" s="37">
        <f t="shared" si="1"/>
        <v>100</v>
      </c>
      <c r="C108" s="38">
        <v>1501040038</v>
      </c>
      <c r="D108" s="39"/>
      <c r="E108" s="40"/>
      <c r="F108" s="40"/>
      <c r="G108" s="41"/>
      <c r="H108" s="42">
        <v>7.5</v>
      </c>
      <c r="I108" s="43"/>
    </row>
    <row r="109" spans="1:9" s="28" customFormat="1" ht="20.100000000000001" customHeight="1" x14ac:dyDescent="0.25">
      <c r="B109" s="37">
        <f t="shared" si="1"/>
        <v>101</v>
      </c>
      <c r="C109" s="38">
        <v>1501040067</v>
      </c>
      <c r="D109" s="39"/>
      <c r="E109" s="44"/>
      <c r="F109" s="40"/>
      <c r="G109" s="41"/>
      <c r="H109" s="42">
        <v>7</v>
      </c>
      <c r="I109" s="43"/>
    </row>
    <row r="110" spans="1:9" s="28" customFormat="1" ht="20.100000000000001" customHeight="1" x14ac:dyDescent="0.25">
      <c r="B110" s="37">
        <f t="shared" si="1"/>
        <v>102</v>
      </c>
      <c r="C110" s="38">
        <v>1501040012</v>
      </c>
      <c r="D110" s="39"/>
      <c r="E110" s="44"/>
      <c r="F110" s="40"/>
      <c r="G110" s="41"/>
      <c r="H110" s="42">
        <v>3.5</v>
      </c>
      <c r="I110" s="43"/>
    </row>
    <row r="111" spans="1:9" s="28" customFormat="1" ht="20.100000000000001" customHeight="1" x14ac:dyDescent="0.25">
      <c r="B111" s="37">
        <f t="shared" si="1"/>
        <v>103</v>
      </c>
      <c r="C111" s="38">
        <v>1501040041</v>
      </c>
      <c r="D111" s="39"/>
      <c r="E111" s="40"/>
      <c r="F111" s="40"/>
      <c r="G111" s="41"/>
      <c r="H111" s="42">
        <v>3.5</v>
      </c>
      <c r="I111" s="43"/>
    </row>
    <row r="112" spans="1:9" s="28" customFormat="1" ht="20.100000000000001" customHeight="1" x14ac:dyDescent="0.25">
      <c r="B112" s="37">
        <f t="shared" si="1"/>
        <v>104</v>
      </c>
      <c r="C112" s="38">
        <v>1501040013</v>
      </c>
      <c r="D112" s="39"/>
      <c r="E112" s="44"/>
      <c r="F112" s="40"/>
      <c r="G112" s="41"/>
      <c r="H112" s="42">
        <v>5</v>
      </c>
      <c r="I112" s="43"/>
    </row>
    <row r="113" spans="1:9" s="28" customFormat="1" ht="20.100000000000001" customHeight="1" x14ac:dyDescent="0.25">
      <c r="B113" s="37">
        <f t="shared" si="1"/>
        <v>105</v>
      </c>
      <c r="C113" s="38">
        <v>1501040047</v>
      </c>
      <c r="D113" s="39"/>
      <c r="E113" s="40"/>
      <c r="F113" s="40"/>
      <c r="G113" s="41"/>
      <c r="H113" s="42">
        <v>5.5</v>
      </c>
      <c r="I113" s="43"/>
    </row>
    <row r="114" spans="1:9" s="28" customFormat="1" ht="20.100000000000001" customHeight="1" x14ac:dyDescent="0.25">
      <c r="B114" s="37">
        <f t="shared" si="1"/>
        <v>106</v>
      </c>
      <c r="C114" s="38">
        <v>1501040006</v>
      </c>
      <c r="D114" s="39"/>
      <c r="E114" s="40"/>
      <c r="F114" s="40"/>
      <c r="G114" s="41"/>
      <c r="H114" s="42">
        <v>5</v>
      </c>
      <c r="I114" s="43"/>
    </row>
    <row r="115" spans="1:9" s="28" customFormat="1" ht="20.100000000000001" customHeight="1" x14ac:dyDescent="0.25">
      <c r="B115" s="37">
        <f t="shared" si="1"/>
        <v>107</v>
      </c>
      <c r="C115" s="38">
        <v>1501040003</v>
      </c>
      <c r="D115" s="39"/>
      <c r="E115" s="40"/>
      <c r="F115" s="40"/>
      <c r="G115" s="41"/>
      <c r="H115" s="42">
        <v>3.5</v>
      </c>
      <c r="I115" s="43"/>
    </row>
    <row r="116" spans="1:9" s="28" customFormat="1" ht="20.100000000000001" customHeight="1" x14ac:dyDescent="0.25">
      <c r="B116" s="37">
        <f t="shared" si="1"/>
        <v>108</v>
      </c>
      <c r="C116" s="38">
        <v>1501040105</v>
      </c>
      <c r="D116" s="39"/>
      <c r="E116" s="44"/>
      <c r="F116" s="40"/>
      <c r="G116" s="41"/>
      <c r="H116" s="42">
        <v>3</v>
      </c>
      <c r="I116" s="43"/>
    </row>
    <row r="117" spans="1:9" s="28" customFormat="1" ht="20.100000000000001" customHeight="1" x14ac:dyDescent="0.25">
      <c r="B117" s="37">
        <f t="shared" si="1"/>
        <v>109</v>
      </c>
      <c r="C117" s="38">
        <v>1501040127</v>
      </c>
      <c r="D117" s="39"/>
      <c r="E117" s="44"/>
      <c r="F117" s="40"/>
      <c r="G117" s="41"/>
      <c r="H117" s="42" t="s">
        <v>24</v>
      </c>
      <c r="I117" s="43"/>
    </row>
    <row r="118" spans="1:9" s="28" customFormat="1" ht="20.100000000000001" customHeight="1" x14ac:dyDescent="0.25">
      <c r="B118" s="37">
        <f t="shared" si="1"/>
        <v>110</v>
      </c>
      <c r="C118" s="38">
        <v>1501040157</v>
      </c>
      <c r="D118" s="39"/>
      <c r="E118" s="40"/>
      <c r="F118" s="40"/>
      <c r="G118" s="41"/>
      <c r="H118" s="42" t="s">
        <v>24</v>
      </c>
      <c r="I118" s="43"/>
    </row>
    <row r="119" spans="1:9" s="28" customFormat="1" ht="20.100000000000001" customHeight="1" x14ac:dyDescent="0.25">
      <c r="B119" s="37">
        <f t="shared" si="1"/>
        <v>111</v>
      </c>
      <c r="C119" s="38">
        <v>1401040195</v>
      </c>
      <c r="D119" s="39"/>
      <c r="E119" s="40"/>
      <c r="F119" s="40"/>
      <c r="G119" s="41"/>
      <c r="H119" s="42" t="s">
        <v>24</v>
      </c>
      <c r="I119" s="43"/>
    </row>
    <row r="120" spans="1:9" s="28" customFormat="1" ht="20.100000000000001" customHeight="1" x14ac:dyDescent="0.25">
      <c r="B120" s="37">
        <f t="shared" si="1"/>
        <v>112</v>
      </c>
      <c r="C120" s="38">
        <v>1501040189</v>
      </c>
      <c r="D120" s="39"/>
      <c r="E120" s="44"/>
      <c r="F120" s="40"/>
      <c r="G120" s="41"/>
      <c r="H120" s="42" t="s">
        <v>24</v>
      </c>
      <c r="I120" s="43"/>
    </row>
    <row r="121" spans="1:9" s="28" customFormat="1" ht="20.100000000000001" customHeight="1" x14ac:dyDescent="0.25">
      <c r="B121" s="37">
        <f t="shared" si="1"/>
        <v>113</v>
      </c>
      <c r="C121" s="38">
        <v>1401040226</v>
      </c>
      <c r="D121" s="39"/>
      <c r="E121" s="40"/>
      <c r="F121" s="40"/>
      <c r="G121" s="41"/>
      <c r="H121" s="42" t="s">
        <v>24</v>
      </c>
      <c r="I121" s="43"/>
    </row>
    <row r="122" spans="1:9" s="28" customFormat="1" ht="20.100000000000001" customHeight="1" x14ac:dyDescent="0.25">
      <c r="B122" s="37">
        <f t="shared" si="1"/>
        <v>114</v>
      </c>
      <c r="C122" s="38">
        <v>1501040021</v>
      </c>
      <c r="D122" s="39"/>
      <c r="E122" s="44"/>
      <c r="F122" s="40"/>
      <c r="G122" s="41"/>
      <c r="H122" s="42" t="s">
        <v>24</v>
      </c>
      <c r="I122" s="43"/>
    </row>
    <row r="123" spans="1:9" s="28" customFormat="1" ht="20.100000000000001" customHeight="1" x14ac:dyDescent="0.25">
      <c r="B123" s="37">
        <f t="shared" si="1"/>
        <v>115</v>
      </c>
      <c r="C123" s="38">
        <v>1501040027</v>
      </c>
      <c r="D123" s="39"/>
      <c r="E123" s="40"/>
      <c r="F123" s="40"/>
      <c r="G123" s="41"/>
      <c r="H123" s="42" t="s">
        <v>24</v>
      </c>
      <c r="I123" s="43"/>
    </row>
    <row r="124" spans="1:9" s="48" customFormat="1" ht="20.100000000000001" customHeight="1" x14ac:dyDescent="0.25">
      <c r="A124" s="28"/>
      <c r="B124" s="37">
        <f t="shared" si="1"/>
        <v>116</v>
      </c>
      <c r="C124" s="38">
        <v>1501040032</v>
      </c>
      <c r="D124" s="39"/>
      <c r="E124" s="40"/>
      <c r="F124" s="40"/>
      <c r="G124" s="41"/>
      <c r="H124" s="42" t="s">
        <v>24</v>
      </c>
      <c r="I124" s="43"/>
    </row>
    <row r="125" spans="1:9" s="28" customFormat="1" ht="20.100000000000001" customHeight="1" x14ac:dyDescent="0.25">
      <c r="B125" s="37">
        <f t="shared" si="1"/>
        <v>117</v>
      </c>
      <c r="C125" s="38">
        <v>1501040037</v>
      </c>
      <c r="D125" s="39"/>
      <c r="E125" s="40"/>
      <c r="F125" s="40"/>
      <c r="G125" s="41"/>
      <c r="H125" s="42" t="s">
        <v>24</v>
      </c>
      <c r="I125" s="43"/>
    </row>
    <row r="126" spans="1:9" s="28" customFormat="1" ht="20.100000000000001" customHeight="1" x14ac:dyDescent="0.25">
      <c r="B126" s="37">
        <f t="shared" si="1"/>
        <v>118</v>
      </c>
      <c r="C126" s="38">
        <v>1501040049</v>
      </c>
      <c r="D126" s="39"/>
      <c r="E126" s="40"/>
      <c r="F126" s="40"/>
      <c r="G126" s="41"/>
      <c r="H126" s="42" t="s">
        <v>24</v>
      </c>
      <c r="I126" s="43"/>
    </row>
    <row r="127" spans="1:9" s="28" customFormat="1" ht="20.100000000000001" customHeight="1" x14ac:dyDescent="0.25">
      <c r="B127" s="37">
        <f t="shared" si="1"/>
        <v>119</v>
      </c>
      <c r="C127" s="38">
        <v>1501040058</v>
      </c>
      <c r="D127" s="39"/>
      <c r="E127" s="44"/>
      <c r="F127" s="40"/>
      <c r="G127" s="41"/>
      <c r="H127" s="42" t="s">
        <v>24</v>
      </c>
      <c r="I127" s="43"/>
    </row>
    <row r="128" spans="1:9" s="28" customFormat="1" ht="20.100000000000001" customHeight="1" x14ac:dyDescent="0.25">
      <c r="B128" s="37">
        <f t="shared" si="1"/>
        <v>120</v>
      </c>
      <c r="C128" s="38"/>
      <c r="D128" s="39"/>
      <c r="E128" s="44"/>
      <c r="F128" s="40"/>
      <c r="G128" s="41"/>
      <c r="H128" s="42"/>
      <c r="I128" s="43"/>
    </row>
    <row r="129" spans="2:9" s="28" customFormat="1" ht="20.100000000000001" customHeight="1" x14ac:dyDescent="0.25">
      <c r="B129" s="37">
        <f t="shared" si="1"/>
        <v>121</v>
      </c>
      <c r="C129" s="38"/>
      <c r="D129" s="39"/>
      <c r="E129" s="44"/>
      <c r="F129" s="40"/>
      <c r="G129" s="41"/>
      <c r="H129" s="42"/>
      <c r="I129" s="43"/>
    </row>
    <row r="130" spans="2:9" s="28" customFormat="1" ht="20.100000000000001" customHeight="1" x14ac:dyDescent="0.25">
      <c r="B130" s="37">
        <f t="shared" si="1"/>
        <v>122</v>
      </c>
      <c r="C130" s="38"/>
      <c r="D130" s="39"/>
      <c r="E130" s="40"/>
      <c r="F130" s="40"/>
      <c r="G130" s="41"/>
      <c r="H130" s="42"/>
      <c r="I130" s="43"/>
    </row>
    <row r="131" spans="2:9" s="28" customFormat="1" ht="20.100000000000001" customHeight="1" x14ac:dyDescent="0.25">
      <c r="B131" s="37">
        <f t="shared" si="1"/>
        <v>123</v>
      </c>
      <c r="C131" s="38"/>
      <c r="D131" s="39"/>
      <c r="E131" s="44"/>
      <c r="F131" s="40"/>
      <c r="G131" s="41"/>
      <c r="H131" s="42"/>
      <c r="I131" s="43"/>
    </row>
    <row r="132" spans="2:9" s="28" customFormat="1" ht="20.100000000000001" customHeight="1" x14ac:dyDescent="0.25">
      <c r="B132" s="37">
        <f t="shared" si="1"/>
        <v>124</v>
      </c>
      <c r="C132" s="38"/>
      <c r="D132" s="39"/>
      <c r="E132" s="40"/>
      <c r="F132" s="40"/>
      <c r="G132" s="41"/>
      <c r="H132" s="42"/>
      <c r="I132" s="43"/>
    </row>
    <row r="133" spans="2:9" s="28" customFormat="1" ht="20.100000000000001" customHeight="1" x14ac:dyDescent="0.25">
      <c r="B133" s="37">
        <f t="shared" si="1"/>
        <v>125</v>
      </c>
      <c r="C133" s="38"/>
      <c r="D133" s="39"/>
      <c r="E133" s="44"/>
      <c r="F133" s="40"/>
      <c r="G133" s="41"/>
      <c r="H133" s="42"/>
      <c r="I133" s="43"/>
    </row>
    <row r="134" spans="2:9" s="28" customFormat="1" ht="20.100000000000001" customHeight="1" x14ac:dyDescent="0.25">
      <c r="B134" s="37">
        <f t="shared" si="1"/>
        <v>126</v>
      </c>
      <c r="C134" s="38"/>
      <c r="D134" s="39"/>
      <c r="E134" s="40"/>
      <c r="F134" s="40"/>
      <c r="G134" s="41"/>
      <c r="H134" s="42"/>
      <c r="I134" s="43"/>
    </row>
    <row r="135" spans="2:9" s="28" customFormat="1" ht="20.100000000000001" customHeight="1" x14ac:dyDescent="0.25">
      <c r="B135" s="37">
        <f t="shared" si="1"/>
        <v>127</v>
      </c>
      <c r="C135" s="38"/>
      <c r="D135" s="39"/>
      <c r="E135" s="40"/>
      <c r="F135" s="40"/>
      <c r="G135" s="41"/>
      <c r="H135" s="42"/>
      <c r="I135" s="43"/>
    </row>
    <row r="136" spans="2:9" s="28" customFormat="1" ht="20.100000000000001" customHeight="1" x14ac:dyDescent="0.25">
      <c r="B136" s="37">
        <f t="shared" si="1"/>
        <v>128</v>
      </c>
      <c r="C136" s="38"/>
      <c r="D136" s="39"/>
      <c r="E136" s="40"/>
      <c r="F136" s="40"/>
      <c r="G136" s="41"/>
      <c r="H136" s="42"/>
      <c r="I136" s="43"/>
    </row>
    <row r="137" spans="2:9" s="28" customFormat="1" ht="20.100000000000001" customHeight="1" x14ac:dyDescent="0.25">
      <c r="B137" s="37">
        <f t="shared" si="1"/>
        <v>129</v>
      </c>
      <c r="C137" s="51"/>
      <c r="D137" s="39"/>
      <c r="E137" s="44"/>
      <c r="F137" s="40"/>
      <c r="G137" s="41"/>
      <c r="H137" s="42"/>
      <c r="I137" s="43"/>
    </row>
    <row r="138" spans="2:9" s="28" customFormat="1" ht="20.100000000000001" customHeight="1" x14ac:dyDescent="0.25">
      <c r="B138" s="37">
        <f t="shared" si="1"/>
        <v>130</v>
      </c>
      <c r="C138" s="38"/>
      <c r="D138" s="39"/>
      <c r="E138" s="44"/>
      <c r="F138" s="40"/>
      <c r="G138" s="41"/>
      <c r="H138" s="42"/>
      <c r="I138" s="43"/>
    </row>
    <row r="139" spans="2:9" s="28" customFormat="1" ht="20.100000000000001" customHeight="1" x14ac:dyDescent="0.25">
      <c r="B139" s="37">
        <f t="shared" ref="B139:B183" si="2">1+B138</f>
        <v>131</v>
      </c>
      <c r="C139" s="38"/>
      <c r="D139" s="39"/>
      <c r="E139" s="44"/>
      <c r="F139" s="40"/>
      <c r="G139" s="41"/>
      <c r="H139" s="42"/>
      <c r="I139" s="43"/>
    </row>
    <row r="140" spans="2:9" s="28" customFormat="1" ht="20.100000000000001" customHeight="1" x14ac:dyDescent="0.25">
      <c r="B140" s="37">
        <f t="shared" si="2"/>
        <v>132</v>
      </c>
      <c r="C140" s="38"/>
      <c r="D140" s="39"/>
      <c r="E140" s="44"/>
      <c r="F140" s="40"/>
      <c r="G140" s="41"/>
      <c r="H140" s="42"/>
      <c r="I140" s="43"/>
    </row>
    <row r="141" spans="2:9" s="28" customFormat="1" ht="20.100000000000001" customHeight="1" x14ac:dyDescent="0.25">
      <c r="B141" s="37">
        <f t="shared" si="2"/>
        <v>133</v>
      </c>
      <c r="C141" s="38"/>
      <c r="D141" s="39"/>
      <c r="E141" s="44"/>
      <c r="F141" s="40"/>
      <c r="G141" s="41"/>
      <c r="H141" s="42"/>
      <c r="I141" s="43"/>
    </row>
    <row r="142" spans="2:9" s="28" customFormat="1" ht="20.100000000000001" customHeight="1" x14ac:dyDescent="0.25">
      <c r="B142" s="37">
        <f t="shared" si="2"/>
        <v>134</v>
      </c>
      <c r="C142" s="38"/>
      <c r="D142" s="39"/>
      <c r="E142" s="44"/>
      <c r="F142" s="40"/>
      <c r="G142" s="41"/>
      <c r="H142" s="42"/>
      <c r="I142" s="43"/>
    </row>
    <row r="143" spans="2:9" s="28" customFormat="1" ht="20.100000000000001" customHeight="1" x14ac:dyDescent="0.25">
      <c r="B143" s="37">
        <f t="shared" si="2"/>
        <v>135</v>
      </c>
      <c r="C143" s="38"/>
      <c r="D143" s="39"/>
      <c r="E143" s="44"/>
      <c r="F143" s="40"/>
      <c r="G143" s="41"/>
      <c r="H143" s="42"/>
      <c r="I143" s="43"/>
    </row>
    <row r="144" spans="2:9" s="28" customFormat="1" ht="20.100000000000001" customHeight="1" x14ac:dyDescent="0.25">
      <c r="B144" s="37">
        <f t="shared" si="2"/>
        <v>136</v>
      </c>
      <c r="C144" s="38"/>
      <c r="D144" s="39"/>
      <c r="E144" s="44"/>
      <c r="F144" s="40"/>
      <c r="G144" s="41"/>
      <c r="H144" s="42"/>
      <c r="I144" s="43"/>
    </row>
    <row r="145" spans="2:9" s="28" customFormat="1" ht="20.100000000000001" customHeight="1" x14ac:dyDescent="0.25">
      <c r="B145" s="37">
        <f t="shared" si="2"/>
        <v>137</v>
      </c>
      <c r="C145" s="38"/>
      <c r="D145" s="39"/>
      <c r="E145" s="40"/>
      <c r="F145" s="40"/>
      <c r="G145" s="41"/>
      <c r="H145" s="42"/>
      <c r="I145" s="43"/>
    </row>
    <row r="146" spans="2:9" s="28" customFormat="1" ht="20.100000000000001" customHeight="1" x14ac:dyDescent="0.25">
      <c r="B146" s="37">
        <f t="shared" si="2"/>
        <v>138</v>
      </c>
      <c r="C146" s="38"/>
      <c r="D146" s="39"/>
      <c r="E146" s="40"/>
      <c r="F146" s="40"/>
      <c r="G146" s="41"/>
      <c r="H146" s="42"/>
      <c r="I146" s="43"/>
    </row>
    <row r="147" spans="2:9" s="28" customFormat="1" ht="20.100000000000001" customHeight="1" x14ac:dyDescent="0.25">
      <c r="B147" s="37">
        <f t="shared" si="2"/>
        <v>139</v>
      </c>
      <c r="C147" s="38"/>
      <c r="D147" s="39"/>
      <c r="E147" s="44"/>
      <c r="F147" s="40"/>
      <c r="G147" s="41"/>
      <c r="H147" s="42"/>
      <c r="I147" s="43"/>
    </row>
    <row r="148" spans="2:9" s="28" customFormat="1" ht="20.100000000000001" customHeight="1" x14ac:dyDescent="0.25">
      <c r="B148" s="37">
        <f t="shared" si="2"/>
        <v>140</v>
      </c>
      <c r="C148" s="38"/>
      <c r="D148" s="39"/>
      <c r="E148" s="44"/>
      <c r="F148" s="40"/>
      <c r="G148" s="41"/>
      <c r="H148" s="42"/>
      <c r="I148" s="43"/>
    </row>
    <row r="149" spans="2:9" s="28" customFormat="1" ht="20.100000000000001" customHeight="1" x14ac:dyDescent="0.25">
      <c r="B149" s="37">
        <f t="shared" si="2"/>
        <v>141</v>
      </c>
      <c r="C149" s="38"/>
      <c r="D149" s="39"/>
      <c r="E149" s="44"/>
      <c r="F149" s="40"/>
      <c r="G149" s="41"/>
      <c r="H149" s="42"/>
      <c r="I149" s="43"/>
    </row>
    <row r="150" spans="2:9" s="28" customFormat="1" ht="20.100000000000001" customHeight="1" x14ac:dyDescent="0.25">
      <c r="B150" s="37">
        <f t="shared" si="2"/>
        <v>142</v>
      </c>
      <c r="C150" s="38"/>
      <c r="D150" s="39"/>
      <c r="E150" s="40"/>
      <c r="F150" s="40"/>
      <c r="G150" s="41"/>
      <c r="H150" s="42"/>
      <c r="I150" s="43"/>
    </row>
    <row r="151" spans="2:9" s="28" customFormat="1" ht="20.100000000000001" customHeight="1" x14ac:dyDescent="0.25">
      <c r="B151" s="37">
        <f t="shared" si="2"/>
        <v>143</v>
      </c>
      <c r="C151" s="38"/>
      <c r="D151" s="39"/>
      <c r="E151" s="44"/>
      <c r="F151" s="40"/>
      <c r="G151" s="41"/>
      <c r="H151" s="42"/>
      <c r="I151" s="43"/>
    </row>
    <row r="152" spans="2:9" s="28" customFormat="1" ht="20.100000000000001" customHeight="1" x14ac:dyDescent="0.25">
      <c r="B152" s="37">
        <f t="shared" si="2"/>
        <v>144</v>
      </c>
      <c r="C152" s="38"/>
      <c r="D152" s="39"/>
      <c r="E152" s="44"/>
      <c r="F152" s="40"/>
      <c r="G152" s="41"/>
      <c r="H152" s="42"/>
      <c r="I152" s="43"/>
    </row>
    <row r="153" spans="2:9" s="28" customFormat="1" ht="20.100000000000001" customHeight="1" x14ac:dyDescent="0.25">
      <c r="B153" s="37">
        <f t="shared" si="2"/>
        <v>145</v>
      </c>
      <c r="C153" s="38"/>
      <c r="D153" s="39"/>
      <c r="E153" s="44"/>
      <c r="F153" s="40"/>
      <c r="G153" s="41"/>
      <c r="H153" s="42"/>
      <c r="I153" s="43"/>
    </row>
    <row r="154" spans="2:9" s="28" customFormat="1" ht="20.100000000000001" customHeight="1" x14ac:dyDescent="0.25">
      <c r="B154" s="37">
        <f t="shared" si="2"/>
        <v>146</v>
      </c>
      <c r="C154" s="38"/>
      <c r="D154" s="39"/>
      <c r="E154" s="44"/>
      <c r="F154" s="40"/>
      <c r="G154" s="41"/>
      <c r="H154" s="42"/>
      <c r="I154" s="43"/>
    </row>
    <row r="155" spans="2:9" s="28" customFormat="1" ht="20.100000000000001" customHeight="1" x14ac:dyDescent="0.25">
      <c r="B155" s="37">
        <f t="shared" si="2"/>
        <v>147</v>
      </c>
      <c r="C155" s="38"/>
      <c r="D155" s="39"/>
      <c r="E155" s="44"/>
      <c r="F155" s="40"/>
      <c r="G155" s="41"/>
      <c r="H155" s="42"/>
      <c r="I155" s="43"/>
    </row>
    <row r="156" spans="2:9" s="28" customFormat="1" ht="20.100000000000001" customHeight="1" x14ac:dyDescent="0.25">
      <c r="B156" s="37">
        <f t="shared" si="2"/>
        <v>148</v>
      </c>
      <c r="C156" s="38"/>
      <c r="D156" s="39"/>
      <c r="E156" s="44"/>
      <c r="F156" s="40"/>
      <c r="G156" s="41"/>
      <c r="H156" s="42"/>
      <c r="I156" s="43"/>
    </row>
    <row r="157" spans="2:9" s="28" customFormat="1" ht="20.100000000000001" customHeight="1" x14ac:dyDescent="0.25">
      <c r="B157" s="37">
        <f t="shared" si="2"/>
        <v>149</v>
      </c>
      <c r="C157" s="38"/>
      <c r="D157" s="39"/>
      <c r="E157" s="44"/>
      <c r="F157" s="40"/>
      <c r="G157" s="41"/>
      <c r="H157" s="42"/>
      <c r="I157" s="43"/>
    </row>
    <row r="158" spans="2:9" s="28" customFormat="1" ht="20.100000000000001" customHeight="1" x14ac:dyDescent="0.25">
      <c r="B158" s="37">
        <f t="shared" si="2"/>
        <v>150</v>
      </c>
      <c r="C158" s="38"/>
      <c r="D158" s="39"/>
      <c r="E158" s="44"/>
      <c r="F158" s="40"/>
      <c r="G158" s="41"/>
      <c r="H158" s="42"/>
      <c r="I158" s="43"/>
    </row>
    <row r="159" spans="2:9" s="28" customFormat="1" ht="20.100000000000001" customHeight="1" x14ac:dyDescent="0.25">
      <c r="B159" s="37">
        <f t="shared" si="2"/>
        <v>151</v>
      </c>
      <c r="C159" s="38"/>
      <c r="D159" s="39"/>
      <c r="E159" s="44"/>
      <c r="F159" s="40"/>
      <c r="G159" s="41"/>
      <c r="H159" s="42"/>
      <c r="I159" s="43"/>
    </row>
    <row r="160" spans="2:9" s="28" customFormat="1" ht="20.100000000000001" customHeight="1" x14ac:dyDescent="0.25">
      <c r="B160" s="37">
        <f t="shared" si="2"/>
        <v>152</v>
      </c>
      <c r="C160" s="38"/>
      <c r="D160" s="39"/>
      <c r="E160" s="44"/>
      <c r="F160" s="40"/>
      <c r="G160" s="41"/>
      <c r="H160" s="42"/>
      <c r="I160" s="43"/>
    </row>
    <row r="161" spans="2:9" s="28" customFormat="1" ht="20.100000000000001" customHeight="1" x14ac:dyDescent="0.25">
      <c r="B161" s="37">
        <f t="shared" si="2"/>
        <v>153</v>
      </c>
      <c r="C161" s="39"/>
      <c r="D161" s="39"/>
      <c r="E161" s="39"/>
      <c r="F161" s="39"/>
      <c r="G161" s="80"/>
      <c r="H161" s="81"/>
      <c r="I161" s="82"/>
    </row>
    <row r="162" spans="2:9" s="28" customFormat="1" ht="20.100000000000001" customHeight="1" x14ac:dyDescent="0.25">
      <c r="B162" s="37">
        <f t="shared" si="2"/>
        <v>154</v>
      </c>
      <c r="C162" s="39"/>
      <c r="D162" s="39"/>
      <c r="E162" s="39"/>
      <c r="F162" s="39"/>
      <c r="G162" s="80"/>
      <c r="H162" s="81"/>
      <c r="I162" s="82"/>
    </row>
    <row r="163" spans="2:9" s="28" customFormat="1" ht="20.100000000000001" customHeight="1" x14ac:dyDescent="0.25">
      <c r="B163" s="37">
        <f t="shared" si="2"/>
        <v>155</v>
      </c>
      <c r="C163" s="39"/>
      <c r="D163" s="39"/>
      <c r="E163" s="39"/>
      <c r="F163" s="39"/>
      <c r="G163" s="80"/>
      <c r="H163" s="81"/>
      <c r="I163" s="82"/>
    </row>
    <row r="164" spans="2:9" s="28" customFormat="1" ht="20.100000000000001" customHeight="1" x14ac:dyDescent="0.25">
      <c r="B164" s="37">
        <f t="shared" si="2"/>
        <v>156</v>
      </c>
      <c r="C164" s="39"/>
      <c r="D164" s="39"/>
      <c r="E164" s="39"/>
      <c r="F164" s="39"/>
      <c r="G164" s="80"/>
      <c r="H164" s="81"/>
      <c r="I164" s="82"/>
    </row>
    <row r="165" spans="2:9" s="28" customFormat="1" ht="20.100000000000001" customHeight="1" x14ac:dyDescent="0.25">
      <c r="B165" s="37">
        <f t="shared" si="2"/>
        <v>157</v>
      </c>
      <c r="C165" s="39"/>
      <c r="D165" s="39"/>
      <c r="E165" s="39"/>
      <c r="F165" s="39"/>
      <c r="G165" s="80"/>
      <c r="H165" s="81"/>
      <c r="I165" s="82"/>
    </row>
    <row r="166" spans="2:9" s="28" customFormat="1" ht="20.100000000000001" customHeight="1" x14ac:dyDescent="0.25">
      <c r="B166" s="37">
        <f t="shared" si="2"/>
        <v>158</v>
      </c>
      <c r="C166" s="39"/>
      <c r="D166" s="39"/>
      <c r="E166" s="39"/>
      <c r="F166" s="39"/>
      <c r="G166" s="80"/>
      <c r="H166" s="81"/>
      <c r="I166" s="82"/>
    </row>
    <row r="167" spans="2:9" s="28" customFormat="1" ht="20.100000000000001" customHeight="1" x14ac:dyDescent="0.25">
      <c r="B167" s="37">
        <f t="shared" si="2"/>
        <v>159</v>
      </c>
      <c r="C167" s="39"/>
      <c r="D167" s="39"/>
      <c r="E167" s="39"/>
      <c r="F167" s="39"/>
      <c r="G167" s="80"/>
      <c r="H167" s="81"/>
      <c r="I167" s="82"/>
    </row>
    <row r="168" spans="2:9" s="28" customFormat="1" ht="20.100000000000001" customHeight="1" x14ac:dyDescent="0.25">
      <c r="B168" s="37">
        <f t="shared" si="2"/>
        <v>160</v>
      </c>
      <c r="C168" s="39"/>
      <c r="D168" s="39"/>
      <c r="E168" s="39"/>
      <c r="F168" s="39"/>
      <c r="G168" s="80"/>
      <c r="H168" s="81"/>
      <c r="I168" s="82"/>
    </row>
    <row r="169" spans="2:9" s="28" customFormat="1" ht="20.100000000000001" customHeight="1" x14ac:dyDescent="0.25">
      <c r="B169" s="37">
        <f t="shared" si="2"/>
        <v>161</v>
      </c>
      <c r="C169" s="39"/>
      <c r="D169" s="39"/>
      <c r="E169" s="39"/>
      <c r="F169" s="39"/>
      <c r="G169" s="80"/>
      <c r="H169" s="81"/>
      <c r="I169" s="82"/>
    </row>
    <row r="170" spans="2:9" s="28" customFormat="1" ht="20.100000000000001" customHeight="1" x14ac:dyDescent="0.25">
      <c r="B170" s="37">
        <f t="shared" si="2"/>
        <v>162</v>
      </c>
      <c r="C170" s="39"/>
      <c r="D170" s="39"/>
      <c r="E170" s="39"/>
      <c r="F170" s="39"/>
      <c r="G170" s="80"/>
      <c r="H170" s="81"/>
      <c r="I170" s="82"/>
    </row>
    <row r="171" spans="2:9" s="28" customFormat="1" ht="20.100000000000001" customHeight="1" x14ac:dyDescent="0.25">
      <c r="B171" s="37">
        <f t="shared" si="2"/>
        <v>163</v>
      </c>
      <c r="C171" s="39"/>
      <c r="D171" s="39"/>
      <c r="E171" s="39"/>
      <c r="F171" s="39"/>
      <c r="G171" s="80"/>
      <c r="H171" s="81"/>
      <c r="I171" s="82"/>
    </row>
    <row r="172" spans="2:9" s="28" customFormat="1" ht="20.100000000000001" customHeight="1" x14ac:dyDescent="0.25">
      <c r="B172" s="37">
        <f t="shared" si="2"/>
        <v>164</v>
      </c>
      <c r="C172" s="39"/>
      <c r="D172" s="39"/>
      <c r="E172" s="39"/>
      <c r="F172" s="39"/>
      <c r="G172" s="83"/>
      <c r="H172" s="81"/>
      <c r="I172" s="82"/>
    </row>
    <row r="173" spans="2:9" s="28" customFormat="1" ht="20.100000000000001" customHeight="1" x14ac:dyDescent="0.25">
      <c r="B173" s="37">
        <f t="shared" si="2"/>
        <v>165</v>
      </c>
      <c r="C173" s="39"/>
      <c r="D173" s="39"/>
      <c r="E173" s="39"/>
      <c r="F173" s="39"/>
      <c r="G173" s="83"/>
      <c r="H173" s="81"/>
      <c r="I173" s="82"/>
    </row>
    <row r="174" spans="2:9" s="28" customFormat="1" ht="20.100000000000001" customHeight="1" x14ac:dyDescent="0.25">
      <c r="B174" s="37">
        <f t="shared" si="2"/>
        <v>166</v>
      </c>
      <c r="C174" s="39"/>
      <c r="D174" s="39"/>
      <c r="E174" s="39"/>
      <c r="F174" s="39"/>
      <c r="G174" s="83"/>
      <c r="H174" s="81"/>
      <c r="I174" s="82"/>
    </row>
    <row r="175" spans="2:9" s="28" customFormat="1" ht="20.100000000000001" customHeight="1" x14ac:dyDescent="0.25">
      <c r="B175" s="37">
        <f t="shared" si="2"/>
        <v>167</v>
      </c>
      <c r="C175" s="39"/>
      <c r="D175" s="39"/>
      <c r="E175" s="39"/>
      <c r="F175" s="39"/>
      <c r="G175" s="83"/>
      <c r="H175" s="81"/>
      <c r="I175" s="82"/>
    </row>
    <row r="176" spans="2:9" s="28" customFormat="1" ht="20.100000000000001" customHeight="1" x14ac:dyDescent="0.25">
      <c r="B176" s="37">
        <f t="shared" si="2"/>
        <v>168</v>
      </c>
      <c r="C176" s="39"/>
      <c r="D176" s="39"/>
      <c r="E176" s="39"/>
      <c r="F176" s="39"/>
      <c r="G176" s="83"/>
      <c r="H176" s="81"/>
      <c r="I176" s="82"/>
    </row>
    <row r="177" spans="2:9" s="28" customFormat="1" ht="20.100000000000001" customHeight="1" x14ac:dyDescent="0.25">
      <c r="B177" s="37">
        <f t="shared" si="2"/>
        <v>169</v>
      </c>
      <c r="C177" s="39"/>
      <c r="D177" s="39"/>
      <c r="E177" s="39"/>
      <c r="F177" s="39"/>
      <c r="G177" s="83"/>
      <c r="H177" s="81"/>
      <c r="I177" s="82"/>
    </row>
    <row r="178" spans="2:9" s="28" customFormat="1" ht="20.100000000000001" customHeight="1" x14ac:dyDescent="0.25">
      <c r="B178" s="37">
        <f t="shared" si="2"/>
        <v>170</v>
      </c>
      <c r="C178" s="39"/>
      <c r="D178" s="39"/>
      <c r="E178" s="39"/>
      <c r="F178" s="39"/>
      <c r="G178" s="83"/>
      <c r="H178" s="81"/>
      <c r="I178" s="82"/>
    </row>
    <row r="179" spans="2:9" s="28" customFormat="1" ht="20.100000000000001" customHeight="1" x14ac:dyDescent="0.25">
      <c r="B179" s="37">
        <f t="shared" si="2"/>
        <v>171</v>
      </c>
      <c r="C179" s="39"/>
      <c r="D179" s="39"/>
      <c r="E179" s="39"/>
      <c r="F179" s="39"/>
      <c r="G179" s="83"/>
      <c r="H179" s="81"/>
      <c r="I179" s="82"/>
    </row>
    <row r="180" spans="2:9" s="28" customFormat="1" ht="20.100000000000001" customHeight="1" x14ac:dyDescent="0.25">
      <c r="B180" s="37">
        <f t="shared" si="2"/>
        <v>172</v>
      </c>
      <c r="C180" s="39"/>
      <c r="D180" s="39"/>
      <c r="E180" s="39"/>
      <c r="F180" s="39"/>
      <c r="G180" s="83"/>
      <c r="H180" s="81"/>
      <c r="I180" s="82"/>
    </row>
    <row r="181" spans="2:9" s="28" customFormat="1" ht="20.100000000000001" customHeight="1" x14ac:dyDescent="0.25">
      <c r="B181" s="37">
        <f t="shared" si="2"/>
        <v>173</v>
      </c>
      <c r="C181" s="39"/>
      <c r="D181" s="39"/>
      <c r="E181" s="39"/>
      <c r="F181" s="39"/>
      <c r="G181" s="83"/>
      <c r="H181" s="81"/>
      <c r="I181" s="82"/>
    </row>
    <row r="182" spans="2:9" s="28" customFormat="1" ht="20.100000000000001" customHeight="1" x14ac:dyDescent="0.25">
      <c r="B182" s="37">
        <f t="shared" si="2"/>
        <v>174</v>
      </c>
      <c r="C182" s="39"/>
      <c r="D182" s="39"/>
      <c r="E182" s="39"/>
      <c r="F182" s="39"/>
      <c r="G182" s="83"/>
      <c r="H182" s="81"/>
      <c r="I182" s="82"/>
    </row>
    <row r="183" spans="2:9" s="28" customFormat="1" ht="20.100000000000001" customHeight="1" x14ac:dyDescent="0.25">
      <c r="B183" s="37">
        <f t="shared" si="2"/>
        <v>175</v>
      </c>
      <c r="C183" s="39"/>
      <c r="D183" s="39"/>
      <c r="E183" s="39"/>
      <c r="F183" s="39"/>
      <c r="G183" s="83"/>
      <c r="H183" s="81"/>
      <c r="I183" s="82"/>
    </row>
    <row r="184" spans="2:9" s="28" customFormat="1" ht="20.100000000000001" customHeight="1" x14ac:dyDescent="0.25">
      <c r="B184" s="79"/>
      <c r="C184" s="39"/>
      <c r="D184" s="39"/>
      <c r="E184" s="39"/>
      <c r="F184" s="39"/>
      <c r="G184" s="39"/>
      <c r="H184" s="81"/>
      <c r="I184" s="82"/>
    </row>
    <row r="185" spans="2:9" ht="12" customHeight="1" thickBot="1" x14ac:dyDescent="0.25">
      <c r="B185" s="52"/>
      <c r="C185" s="53"/>
      <c r="D185" s="54"/>
      <c r="E185" s="55"/>
      <c r="F185" s="56"/>
      <c r="G185" s="53"/>
      <c r="H185" s="57"/>
      <c r="I185" s="58"/>
    </row>
    <row r="187" spans="2:9" ht="15" customHeight="1" x14ac:dyDescent="0.2">
      <c r="B187" s="136"/>
      <c r="C187" s="136"/>
      <c r="D187" s="136"/>
      <c r="E187" s="137" t="s">
        <v>21</v>
      </c>
      <c r="F187" s="137"/>
      <c r="G187" s="137"/>
      <c r="H187" s="137"/>
      <c r="I187" s="137"/>
    </row>
    <row r="188" spans="2:9" ht="15" customHeight="1" x14ac:dyDescent="0.2">
      <c r="B188" s="130"/>
      <c r="C188" s="130"/>
      <c r="E188" s="138" t="s">
        <v>16</v>
      </c>
      <c r="F188" s="138"/>
      <c r="G188" s="138"/>
      <c r="H188" s="138"/>
      <c r="I188" s="138"/>
    </row>
    <row r="189" spans="2:9" ht="15" customHeight="1" x14ac:dyDescent="0.2">
      <c r="B189" s="20"/>
      <c r="G189" s="59"/>
      <c r="H189" s="60"/>
      <c r="I189" s="61"/>
    </row>
    <row r="190" spans="2:9" ht="15" customHeight="1" x14ac:dyDescent="0.2">
      <c r="B190" s="132"/>
      <c r="C190" s="132"/>
      <c r="D190" s="28"/>
      <c r="E190" s="28"/>
      <c r="F190" s="28"/>
      <c r="G190" s="132"/>
      <c r="H190" s="132"/>
      <c r="I190" s="132"/>
    </row>
    <row r="191" spans="2:9" ht="15" customHeight="1" x14ac:dyDescent="0.2">
      <c r="B191" s="136"/>
      <c r="C191" s="136"/>
      <c r="D191" s="136"/>
      <c r="E191" s="62"/>
      <c r="G191" s="63"/>
      <c r="H191" s="64"/>
      <c r="I191" s="65"/>
    </row>
    <row r="192" spans="2:9" s="21" customFormat="1" ht="15" customHeight="1" x14ac:dyDescent="0.2">
      <c r="B192" s="131"/>
      <c r="C192" s="131"/>
      <c r="D192" s="16"/>
      <c r="E192" s="16"/>
      <c r="F192" s="130" t="s">
        <v>22</v>
      </c>
      <c r="G192" s="130"/>
      <c r="H192" s="130"/>
      <c r="I192" s="65"/>
    </row>
    <row r="193" spans="2:5" x14ac:dyDescent="0.2">
      <c r="B193" s="136"/>
      <c r="C193" s="136"/>
      <c r="D193" s="136"/>
      <c r="E193" s="62"/>
    </row>
  </sheetData>
  <mergeCells count="18">
    <mergeCell ref="B192:C192"/>
    <mergeCell ref="F192:H192"/>
    <mergeCell ref="B193:D193"/>
    <mergeCell ref="B188:C188"/>
    <mergeCell ref="E188:I188"/>
    <mergeCell ref="B190:C190"/>
    <mergeCell ref="G190:I190"/>
    <mergeCell ref="B191:D191"/>
    <mergeCell ref="B4:I4"/>
    <mergeCell ref="B5:I5"/>
    <mergeCell ref="B6:I6"/>
    <mergeCell ref="B187:D187"/>
    <mergeCell ref="E187:I187"/>
    <mergeCell ref="A1:D1"/>
    <mergeCell ref="F1:I1"/>
    <mergeCell ref="A2:D2"/>
    <mergeCell ref="F2:I2"/>
    <mergeCell ref="B3:I3"/>
  </mergeCells>
  <printOptions horizontalCentered="1"/>
  <pageMargins left="0.70866141732283472" right="0.70866141732283472" top="0.33" bottom="0.2" header="0.19685039370078741" footer="0.11811023622047245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Code</vt:lpstr>
      <vt:lpstr>Internal</vt:lpstr>
      <vt:lpstr>Exam</vt:lpstr>
      <vt:lpstr>Code!Excel_BuiltIn__FilterDatabase</vt:lpstr>
      <vt:lpstr>Code!Print_Area</vt:lpstr>
      <vt:lpstr>Exam!Print_Area</vt:lpstr>
      <vt:lpstr>Code!Print_Titles</vt:lpstr>
      <vt:lpstr>Exam!Print_Titles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VuMinhTuan</dc:creator>
  <cp:lastModifiedBy>PP</cp:lastModifiedBy>
  <cp:lastPrinted>2018-01-05T08:37:44Z</cp:lastPrinted>
  <dcterms:created xsi:type="dcterms:W3CDTF">2017-08-01T03:08:22Z</dcterms:created>
  <dcterms:modified xsi:type="dcterms:W3CDTF">2018-05-25T10:55:19Z</dcterms:modified>
</cp:coreProperties>
</file>