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definedNames>
    <definedName name="_xlnm.Print_Area" localSheetId="0">Sheet1!$A$1:$F$24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<sst xmlns="http://schemas.openxmlformats.org/spreadsheetml/2006/main" count="35" uniqueCount="31">
  <si>
    <t>BẢNG THỐNG KÊ CHẤM CÔNG</t>
  </si>
  <si>
    <t>Tháng</t>
  </si>
  <si>
    <t>${dateMonth}</t>
  </si>
  <si>
    <t>Năm</t>
  </si>
  <si>
    <t>${dateYear}</t>
  </si>
  <si>
    <t>Tổng số bản ghi: ${total}</t>
  </si>
  <si>
    <t>STT</t>
  </si>
  <si>
    <t>Mã nhân viên</t>
  </si>
  <si>
    <t>Tên nhân viên</t>
  </si>
  <si>
    <t>Hệ số công</t>
  </si>
  <si>
    <t>Tổng số giờ</t>
  </si>
  <si>
    <t>Tổng phút phạt</t>
  </si>
  <si>
    <t>Số giờ tăng ca</t>
  </si>
  <si>
    <t>Số ngày nghỉ phép</t>
  </si>
  <si>
    <t>HRM</t>
  </si>
  <si>
    <t>&lt;jx:forEach items="${posLst}" var="item"&gt;</t>
  </si>
  <si>
    <t>&lt;jx:forEach items="${item.checkInExportExcelResponse}" var="itemCheckIn"&gt;</t>
  </si>
  <si>
    <t>${item.index}</t>
  </si>
  <si>
    <t>${item.employeeCode}</t>
  </si>
  <si>
    <t>${item.employeeName}</t>
  </si>
  <si>
    <t>Vào</t>
  </si>
  <si>
    <t>&lt;jx:cell value="${itemCheckIn.checkIn}" row="${item.index+6}" col="${itemCheckIn.day+3}"/&gt;</t>
  </si>
  <si>
    <t>${item.workingPoint}</t>
  </si>
  <si>
    <t>${item.workingTime}</t>
  </si>
  <si>
    <t>${item.totalPenalty}</t>
  </si>
  <si>
    <t>${item.totalTimeOt}</t>
  </si>
  <si>
    <t>${item.totalTimeLeave}</t>
  </si>
  <si>
    <t>&lt;/jx:forEach&gt;</t>
  </si>
  <si>
    <t>&lt;jx:forEach items="${item.checkOutExportExcelResponse}" var="itemIndexOut"&gt;</t>
  </si>
  <si>
    <t>Ra</t>
  </si>
  <si>
    <t>&lt;jx:cell value="${itemCheckOut.checkOut}" row="${item.index+7}" col="${itemCheckOut.day+3}"/&gt;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</si>
</sst>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"/>
    <numFmt numFmtId="179" formatCode="&quot;T&quot;General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2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7" borderId="11" applyNumberFormat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179" fontId="0" fillId="0" borderId="2" xfId="0" applyNumberFormat="1" applyBorder="1" applyAlignment="1">
      <alignment horizontal="center" vertical="center" wrapText="1"/>
    </xf>
    <xf numFmtId="179" fontId="0" fillId="3" borderId="2" xfId="0" applyNumberForma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ill>
        <patternFill patternType="solid">
          <bgColor rgb="FFFFC000"/>
        </patternFill>
      </fill>
    </dxf>
    <dxf>
      <fill>
        <patternFill patternType="solid">
          <bgColor theme="7"/>
        </patternFill>
      </fill>
    </dxf>
    <dxf>
      <numFmt numFmtId="0" formatCode="General"/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4"/>
  <sheetViews>
    <sheetView tabSelected="1" workbookViewId="0">
      <pane xSplit="4" ySplit="8" topLeftCell="E9" activePane="bottomRight" state="frozen"/>
      <selection/>
      <selection pane="topRight"/>
      <selection pane="bottomLeft"/>
      <selection pane="bottomRight" activeCell="E10" sqref="E10:AI10"/>
    </sheetView>
  </sheetViews>
  <sheetFormatPr defaultColWidth="9.16666666666667" defaultRowHeight="14.4"/>
  <cols>
    <col min="1" max="1" width="6.83333333333333" customWidth="1"/>
    <col min="2" max="2" width="18.5555555555556" customWidth="1"/>
    <col min="3" max="3" width="15.6666666666667" customWidth="1"/>
    <col min="4" max="4" width="11.4444444444444" customWidth="1"/>
    <col min="5" max="5" width="10.3333333333333" customWidth="1"/>
    <col min="6" max="35" width="4.77777777777778" customWidth="1"/>
    <col min="36" max="36" width="14.6666666666667" customWidth="1"/>
    <col min="37" max="37" width="12.6666666666667" customWidth="1"/>
    <col min="38" max="38" width="17.1111111111111" customWidth="1"/>
    <col min="39" max="39" width="13.5555555555556" customWidth="1"/>
    <col min="40" max="40" width="18.2222222222222" customWidth="1"/>
  </cols>
  <sheetData>
    <row r="1" ht="21" spans="1: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8">
      <c r="A2" s="4" t="s">
        <v>1</v>
      </c>
      <c r="B2" s="5" t="s">
        <v>2</v>
      </c>
      <c r="C2" s="6"/>
      <c r="D2" s="5"/>
      <c r="E2" s="7"/>
      <c r="F2" s="7"/>
      <c r="G2" s="7"/>
      <c r="H2" s="7"/>
    </row>
    <row r="3" spans="1:2">
      <c r="A3" s="8" t="s">
        <v>3</v>
      </c>
      <c r="B3" s="5" t="s">
        <v>4</v>
      </c>
    </row>
    <row r="4" spans="1:2">
      <c r="A4" s="9" t="s">
        <v>5</v>
      </c>
      <c r="B4" s="10"/>
    </row>
    <row r="5" s="1" customFormat="1" ht="14" customHeight="1" spans="1:40">
      <c r="A5" s="11" t="s">
        <v>6</v>
      </c>
      <c r="B5" s="11" t="s">
        <v>7</v>
      </c>
      <c r="C5" s="11" t="s">
        <v>8</v>
      </c>
      <c r="D5" s="12"/>
      <c r="E5" s="13" t="e">
        <f>DATE(B3,B2,1)</f>
        <v>#VALUE!</v>
      </c>
      <c r="F5" s="13" t="e">
        <f>E5+1</f>
        <v>#VALUE!</v>
      </c>
      <c r="G5" s="13" t="e">
        <f>F5+1</f>
        <v>#VALUE!</v>
      </c>
      <c r="H5" s="13" t="e">
        <f>G5+1</f>
        <v>#VALUE!</v>
      </c>
      <c r="I5" s="13" t="e">
        <f t="shared" ref="I5:AI5" si="0">H5+1</f>
        <v>#VALUE!</v>
      </c>
      <c r="J5" s="13" t="e">
        <f t="shared" si="0"/>
        <v>#VALUE!</v>
      </c>
      <c r="K5" s="13" t="e">
        <f t="shared" si="0"/>
        <v>#VALUE!</v>
      </c>
      <c r="L5" s="13" t="e">
        <f t="shared" si="0"/>
        <v>#VALUE!</v>
      </c>
      <c r="M5" s="13" t="e">
        <f t="shared" si="0"/>
        <v>#VALUE!</v>
      </c>
      <c r="N5" s="13" t="e">
        <f t="shared" si="0"/>
        <v>#VALUE!</v>
      </c>
      <c r="O5" s="13" t="e">
        <f t="shared" si="0"/>
        <v>#VALUE!</v>
      </c>
      <c r="P5" s="13" t="e">
        <f t="shared" si="0"/>
        <v>#VALUE!</v>
      </c>
      <c r="Q5" s="13" t="e">
        <f t="shared" si="0"/>
        <v>#VALUE!</v>
      </c>
      <c r="R5" s="13" t="e">
        <f t="shared" si="0"/>
        <v>#VALUE!</v>
      </c>
      <c r="S5" s="13" t="e">
        <f t="shared" si="0"/>
        <v>#VALUE!</v>
      </c>
      <c r="T5" s="13" t="e">
        <f t="shared" si="0"/>
        <v>#VALUE!</v>
      </c>
      <c r="U5" s="13" t="e">
        <f t="shared" si="0"/>
        <v>#VALUE!</v>
      </c>
      <c r="V5" s="13" t="e">
        <f t="shared" si="0"/>
        <v>#VALUE!</v>
      </c>
      <c r="W5" s="13" t="e">
        <f t="shared" si="0"/>
        <v>#VALUE!</v>
      </c>
      <c r="X5" s="13" t="e">
        <f t="shared" si="0"/>
        <v>#VALUE!</v>
      </c>
      <c r="Y5" s="13" t="e">
        <f t="shared" si="0"/>
        <v>#VALUE!</v>
      </c>
      <c r="Z5" s="13" t="e">
        <f t="shared" si="0"/>
        <v>#VALUE!</v>
      </c>
      <c r="AA5" s="13" t="e">
        <f t="shared" si="0"/>
        <v>#VALUE!</v>
      </c>
      <c r="AB5" s="13" t="e">
        <f t="shared" si="0"/>
        <v>#VALUE!</v>
      </c>
      <c r="AC5" s="13" t="e">
        <f t="shared" si="0"/>
        <v>#VALUE!</v>
      </c>
      <c r="AD5" s="13" t="e">
        <f t="shared" si="0"/>
        <v>#VALUE!</v>
      </c>
      <c r="AE5" s="13" t="e">
        <f t="shared" si="0"/>
        <v>#VALUE!</v>
      </c>
      <c r="AF5" s="13" t="e">
        <f t="shared" si="0"/>
        <v>#VALUE!</v>
      </c>
      <c r="AG5" s="13" t="e">
        <f t="shared" si="0"/>
        <v>#VALUE!</v>
      </c>
      <c r="AH5" s="13" t="e">
        <f t="shared" si="0"/>
        <v>#VALUE!</v>
      </c>
      <c r="AI5" s="13" t="e">
        <f t="shared" si="0"/>
        <v>#VALUE!</v>
      </c>
      <c r="AJ5" s="35" t="s">
        <v>9</v>
      </c>
      <c r="AK5" s="35" t="s">
        <v>10</v>
      </c>
      <c r="AL5" s="35" t="s">
        <v>11</v>
      </c>
      <c r="AM5" s="35" t="s">
        <v>12</v>
      </c>
      <c r="AN5" s="35" t="s">
        <v>13</v>
      </c>
    </row>
    <row r="6" s="2" customFormat="1" ht="12" customHeight="1" spans="1:40">
      <c r="A6" s="11"/>
      <c r="B6" s="11"/>
      <c r="C6" s="11"/>
      <c r="D6" s="14"/>
      <c r="E6" s="15" t="e">
        <f>IF(WEEKDAY(E5)=1,"CN",WEEKDAY(E5))</f>
        <v>#VALUE!</v>
      </c>
      <c r="F6" s="15" t="e">
        <f t="shared" ref="F6:P6" si="1">IF(WEEKDAY(F5)=1,"CN",WEEKDAY(F5))</f>
        <v>#VALUE!</v>
      </c>
      <c r="G6" s="15" t="e">
        <f t="shared" si="1"/>
        <v>#VALUE!</v>
      </c>
      <c r="H6" s="16" t="e">
        <f t="shared" si="1"/>
        <v>#VALUE!</v>
      </c>
      <c r="I6" s="16" t="e">
        <f t="shared" si="1"/>
        <v>#VALUE!</v>
      </c>
      <c r="J6" s="15" t="e">
        <f t="shared" si="1"/>
        <v>#VALUE!</v>
      </c>
      <c r="K6" s="15" t="e">
        <f t="shared" si="1"/>
        <v>#VALUE!</v>
      </c>
      <c r="L6" s="15" t="e">
        <f t="shared" si="1"/>
        <v>#VALUE!</v>
      </c>
      <c r="M6" s="15" t="e">
        <f t="shared" si="1"/>
        <v>#VALUE!</v>
      </c>
      <c r="N6" s="15" t="e">
        <f t="shared" si="1"/>
        <v>#VALUE!</v>
      </c>
      <c r="O6" s="16" t="e">
        <f t="shared" si="1"/>
        <v>#VALUE!</v>
      </c>
      <c r="P6" s="16" t="e">
        <f t="shared" si="1"/>
        <v>#VALUE!</v>
      </c>
      <c r="Q6" s="15" t="e">
        <f t="shared" ref="Q6:AI6" si="2">IF(WEEKDAY(Q5)=1,"CN",WEEKDAY(Q5))</f>
        <v>#VALUE!</v>
      </c>
      <c r="R6" s="15" t="e">
        <f t="shared" si="2"/>
        <v>#VALUE!</v>
      </c>
      <c r="S6" s="15" t="e">
        <f t="shared" si="2"/>
        <v>#VALUE!</v>
      </c>
      <c r="T6" s="15" t="e">
        <f t="shared" si="2"/>
        <v>#VALUE!</v>
      </c>
      <c r="U6" s="15" t="e">
        <f t="shared" si="2"/>
        <v>#VALUE!</v>
      </c>
      <c r="V6" s="16" t="e">
        <f t="shared" si="2"/>
        <v>#VALUE!</v>
      </c>
      <c r="W6" s="16" t="e">
        <f t="shared" si="2"/>
        <v>#VALUE!</v>
      </c>
      <c r="X6" s="15" t="e">
        <f t="shared" si="2"/>
        <v>#VALUE!</v>
      </c>
      <c r="Y6" s="15" t="e">
        <f t="shared" si="2"/>
        <v>#VALUE!</v>
      </c>
      <c r="Z6" s="15" t="e">
        <f t="shared" si="2"/>
        <v>#VALUE!</v>
      </c>
      <c r="AA6" s="15" t="e">
        <f t="shared" si="2"/>
        <v>#VALUE!</v>
      </c>
      <c r="AB6" s="15" t="e">
        <f t="shared" si="2"/>
        <v>#VALUE!</v>
      </c>
      <c r="AC6" s="16" t="e">
        <f t="shared" si="2"/>
        <v>#VALUE!</v>
      </c>
      <c r="AD6" s="16" t="e">
        <f t="shared" si="2"/>
        <v>#VALUE!</v>
      </c>
      <c r="AE6" s="15" t="e">
        <f t="shared" si="2"/>
        <v>#VALUE!</v>
      </c>
      <c r="AF6" s="15" t="e">
        <f t="shared" si="2"/>
        <v>#VALUE!</v>
      </c>
      <c r="AG6" s="15" t="e">
        <f t="shared" si="2"/>
        <v>#VALUE!</v>
      </c>
      <c r="AH6" s="15" t="e">
        <f t="shared" si="2"/>
        <v>#VALUE!</v>
      </c>
      <c r="AI6" s="15" t="e">
        <f t="shared" si="2"/>
        <v>#VALUE!</v>
      </c>
      <c r="AJ6" s="35"/>
      <c r="AK6" s="35"/>
      <c r="AL6" s="35"/>
      <c r="AM6" s="35"/>
      <c r="AN6" s="35"/>
    </row>
    <row r="7" s="2" customFormat="1" ht="19" customHeight="1" spans="1:40">
      <c r="A7" s="17" t="s">
        <v>14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</row>
    <row r="8" s="2" customFormat="1" ht="19" customHeight="1" spans="1:40">
      <c r="A8" s="18" t="s">
        <v>15</v>
      </c>
      <c r="B8" s="19"/>
      <c r="C8" s="19"/>
      <c r="D8" s="20"/>
      <c r="E8" s="21" t="s">
        <v>16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36"/>
      <c r="AJ8" s="18" t="s">
        <v>15</v>
      </c>
      <c r="AK8" s="19"/>
      <c r="AL8" s="19"/>
      <c r="AM8" s="19"/>
      <c r="AN8" s="37"/>
    </row>
    <row r="9" s="2" customFormat="1" ht="19" customHeight="1" spans="1:40">
      <c r="A9" s="22" t="s">
        <v>17</v>
      </c>
      <c r="B9" s="23" t="s">
        <v>18</v>
      </c>
      <c r="C9" s="23" t="s">
        <v>19</v>
      </c>
      <c r="D9" s="24" t="s">
        <v>20</v>
      </c>
      <c r="E9" s="25" t="s">
        <v>21</v>
      </c>
      <c r="F9" s="25"/>
      <c r="G9" s="25"/>
      <c r="H9" s="26"/>
      <c r="I9" s="26"/>
      <c r="J9" s="25"/>
      <c r="K9" s="25"/>
      <c r="L9" s="25"/>
      <c r="M9" s="25"/>
      <c r="N9" s="25"/>
      <c r="O9" s="26"/>
      <c r="P9" s="26"/>
      <c r="Q9" s="25"/>
      <c r="R9" s="25"/>
      <c r="S9" s="25"/>
      <c r="T9" s="25"/>
      <c r="U9" s="25"/>
      <c r="V9" s="26"/>
      <c r="W9" s="26"/>
      <c r="X9" s="25"/>
      <c r="Y9" s="25"/>
      <c r="Z9" s="25"/>
      <c r="AA9" s="25"/>
      <c r="AB9" s="25"/>
      <c r="AC9" s="26"/>
      <c r="AD9" s="26"/>
      <c r="AE9" s="25"/>
      <c r="AF9" s="25"/>
      <c r="AG9" s="25"/>
      <c r="AH9" s="25"/>
      <c r="AI9" s="25"/>
      <c r="AJ9" s="23" t="s">
        <v>22</v>
      </c>
      <c r="AK9" s="23" t="s">
        <v>23</v>
      </c>
      <c r="AL9" s="23" t="s">
        <v>24</v>
      </c>
      <c r="AM9" s="23" t="s">
        <v>25</v>
      </c>
      <c r="AN9" s="23" t="s">
        <v>26</v>
      </c>
    </row>
    <row r="10" s="2" customFormat="1" ht="19" customHeight="1" spans="1:40">
      <c r="A10" s="27"/>
      <c r="B10" s="28"/>
      <c r="C10" s="28"/>
      <c r="D10" s="29"/>
      <c r="E10" s="30" t="s">
        <v>27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8"/>
      <c r="AJ10" s="28"/>
      <c r="AK10" s="28"/>
      <c r="AL10" s="28"/>
      <c r="AM10" s="28"/>
      <c r="AN10" s="28"/>
    </row>
    <row r="11" s="2" customFormat="1" ht="19" customHeight="1" spans="1:40">
      <c r="A11" s="27"/>
      <c r="B11" s="28"/>
      <c r="C11" s="28"/>
      <c r="D11" s="29"/>
      <c r="E11" s="30" t="s">
        <v>28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8"/>
      <c r="AJ11" s="28"/>
      <c r="AK11" s="28"/>
      <c r="AL11" s="28"/>
      <c r="AM11" s="28"/>
      <c r="AN11" s="28"/>
    </row>
    <row r="12" s="2" customFormat="1" ht="19" customHeight="1" spans="1:40">
      <c r="A12" s="27"/>
      <c r="B12" s="28"/>
      <c r="C12" s="28"/>
      <c r="D12" s="24" t="s">
        <v>29</v>
      </c>
      <c r="E12" s="25" t="s">
        <v>30</v>
      </c>
      <c r="F12" s="25"/>
      <c r="G12" s="25"/>
      <c r="H12" s="26"/>
      <c r="I12" s="26"/>
      <c r="J12" s="25"/>
      <c r="K12" s="25"/>
      <c r="L12" s="25"/>
      <c r="M12" s="25"/>
      <c r="N12" s="25"/>
      <c r="O12" s="26"/>
      <c r="P12" s="26"/>
      <c r="Q12" s="25"/>
      <c r="R12" s="25"/>
      <c r="S12" s="25"/>
      <c r="T12" s="25"/>
      <c r="U12" s="25"/>
      <c r="V12" s="26"/>
      <c r="W12" s="26"/>
      <c r="X12" s="25"/>
      <c r="Y12" s="25"/>
      <c r="Z12" s="25"/>
      <c r="AA12" s="25"/>
      <c r="AB12" s="25"/>
      <c r="AC12" s="26"/>
      <c r="AD12" s="26"/>
      <c r="AE12" s="25"/>
      <c r="AF12" s="25"/>
      <c r="AG12" s="25"/>
      <c r="AH12" s="25"/>
      <c r="AI12" s="25"/>
      <c r="AJ12" s="28"/>
      <c r="AK12" s="28"/>
      <c r="AL12" s="28"/>
      <c r="AM12" s="28"/>
      <c r="AN12" s="28"/>
    </row>
    <row r="13" customFormat="1" ht="17" customHeight="1" spans="1:40">
      <c r="A13" s="31" t="s">
        <v>27</v>
      </c>
      <c r="B13" s="32"/>
      <c r="C13" s="33"/>
      <c r="D13" s="34"/>
      <c r="E13" s="32" t="s">
        <v>27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3"/>
      <c r="AJ13" s="31" t="s">
        <v>27</v>
      </c>
      <c r="AK13" s="32"/>
      <c r="AL13" s="32"/>
      <c r="AM13" s="32"/>
      <c r="AN13" s="33"/>
    </row>
    <row r="14" customFormat="1" ht="17" customHeight="1" spans="1:40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customFormat="1" ht="17" customHeight="1" spans="1:40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 ht="17" customHeight="1" spans="1:40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 ht="17" customHeight="1" spans="1:40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 spans="1:40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</row>
    <row r="21" spans="1:40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</row>
    <row r="22" spans="1:40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</row>
    <row r="23" spans="1:40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 spans="1:40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</sheetData>
  <mergeCells count="18">
    <mergeCell ref="A1:AI1"/>
    <mergeCell ref="A7:AN7"/>
    <mergeCell ref="A8:C8"/>
    <mergeCell ref="E8:AI8"/>
    <mergeCell ref="AJ8:AN8"/>
    <mergeCell ref="E10:AI10"/>
    <mergeCell ref="E11:AI11"/>
    <mergeCell ref="A13:C13"/>
    <mergeCell ref="E13:AI13"/>
    <mergeCell ref="AJ13:AN13"/>
    <mergeCell ref="A5:A6"/>
    <mergeCell ref="B5:B6"/>
    <mergeCell ref="C5:C6"/>
    <mergeCell ref="AJ5:AJ6"/>
    <mergeCell ref="AK5:AK6"/>
    <mergeCell ref="AL5:AL6"/>
    <mergeCell ref="AM5:AM6"/>
    <mergeCell ref="AN5:AN6"/>
  </mergeCells>
  <conditionalFormatting sqref="E5:AI6 E9:AI9 E12:AI12 D10:D11">
    <cfRule type="expression" dxfId="0" priority="3">
      <formula>IF(#REF!="Sun",1,0)</formula>
    </cfRule>
    <cfRule type="expression" dxfId="1" priority="4">
      <formula>IF(#REF!="Sun",1,0)</formula>
    </cfRule>
  </conditionalFormatting>
  <conditionalFormatting sqref="E6:AI6 E9:AI9 D10:D11 E12:AI12">
    <cfRule type="expression" dxfId="1" priority="1">
      <formula>IF($E$6="CN",1,0)</formula>
    </cfRule>
    <cfRule type="expression" dxfId="2" priority="2">
      <formula>IF($E$6="cn",1,0)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Quyên</dc:creator>
  <cp:lastModifiedBy>Admin</cp:lastModifiedBy>
  <dcterms:created xsi:type="dcterms:W3CDTF">2021-09-16T02:21:00Z</dcterms:created>
  <dcterms:modified xsi:type="dcterms:W3CDTF">2024-05-11T19:33:24Z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2F504D56DEBB4EA99BD2657FDC6BF2CA_12</vt:lpwstr>
  </property>
  <property fmtid="{D5CDD505-2E9C-101B-9397-08002B2CF9AE}" pid="3" name="KSOProductBuildVer">
    <vt:lpwstr>1033-12.2.0.16909</vt:lpwstr>
  </property>
</Properties>
</file>