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u_An_SAOVIET\May_Ban_Tom\"/>
    </mc:Choice>
  </mc:AlternateContent>
  <bookViews>
    <workbookView xWindow="0" yWindow="0" windowWidth="20490" windowHeight="7650"/>
  </bookViews>
  <sheets>
    <sheet name="Common" sheetId="1" r:id="rId1"/>
    <sheet name="Compon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4" i="1"/>
  <c r="D23" i="1"/>
  <c r="D22" i="1"/>
  <c r="D21" i="1"/>
  <c r="D20" i="1"/>
  <c r="D19" i="1"/>
  <c r="D18" i="1"/>
  <c r="D17" i="1"/>
  <c r="D8" i="1"/>
  <c r="D10" i="1" s="1"/>
  <c r="D7" i="1"/>
  <c r="D11" i="1" l="1"/>
  <c r="D13" i="1" s="1"/>
  <c r="D14" i="1" s="1"/>
  <c r="D15" i="1" s="1"/>
  <c r="F2" i="1"/>
  <c r="F4" i="1" l="1"/>
  <c r="G4" i="1" s="1"/>
  <c r="G2" i="1" l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</calcChain>
</file>

<file path=xl/sharedStrings.xml><?xml version="1.0" encoding="utf-8"?>
<sst xmlns="http://schemas.openxmlformats.org/spreadsheetml/2006/main" count="84" uniqueCount="58">
  <si>
    <t>STT</t>
  </si>
  <si>
    <t>Decription</t>
  </si>
  <si>
    <t xml:space="preserve">In charge of </t>
  </si>
  <si>
    <t>End Date</t>
  </si>
  <si>
    <t>TimeLine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</si>
  <si>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</si>
  <si>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</si>
  <si>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</si>
  <si>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</si>
  <si>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</si>
  <si>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</si>
  <si>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</si>
  <si>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</si>
  <si>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</si>
  <si>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</si>
  <si>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Done</t>
  </si>
  <si>
    <t>Action</t>
  </si>
  <si>
    <t>Estimate</t>
  </si>
  <si>
    <t>W0</t>
  </si>
  <si>
    <t>Leadtime</t>
  </si>
  <si>
    <t>"Today"</t>
  </si>
  <si>
    <t xml:space="preserve">Start </t>
  </si>
  <si>
    <t>IV. TEST SOFTWARE ( Viết trên PC Box)</t>
  </si>
  <si>
    <t>III. TEST FIRMWARE( Viết trên mạch điều khiển)</t>
  </si>
  <si>
    <t>I. Lựa chọn giải pháp thử nghiệm</t>
  </si>
  <si>
    <t>II. Thiết kế mạch điều khiển</t>
  </si>
  <si>
    <t>Mua máy mẫu</t>
  </si>
  <si>
    <t>Tháo máy và phân tích</t>
  </si>
  <si>
    <t>Lựa chọn giải pháp thiết kế</t>
  </si>
  <si>
    <t>R&amp;D</t>
  </si>
  <si>
    <t>Giao diện người dùng</t>
  </si>
  <si>
    <t>Giao tiếp với mạch điều khiển</t>
  </si>
  <si>
    <t>Kết nối server</t>
  </si>
  <si>
    <t>Xử lý thanh toán ví điện tử</t>
  </si>
  <si>
    <t xml:space="preserve">Nhận lệnh từ mạch điều khiển gửi cảnh báo </t>
  </si>
  <si>
    <t>V. TEST SOFTWARE ( Viết trên Server)</t>
  </si>
  <si>
    <t>Map thiết bị và giao diện quản lý ( nhiệt độ, location..)</t>
  </si>
  <si>
    <t>Thống kê lịch sử giao dịch nhận từ PC Box</t>
  </si>
  <si>
    <t xml:space="preserve">Nhận lệnh từ mạch điều khiển </t>
  </si>
  <si>
    <t>Cài đặt ngưỡng cảnh báo tại PC Box</t>
  </si>
  <si>
    <t>Kết nối PC Box</t>
  </si>
  <si>
    <t>Dđiều khiển motor đẩy gói hàng</t>
  </si>
  <si>
    <t>Điều khiển thang nâng</t>
  </si>
  <si>
    <t>Cảm biến nhiệt độ ( cảnh báo)</t>
  </si>
  <si>
    <t>cảm biến hồng ngoại</t>
  </si>
  <si>
    <t>Đo điện năng và cảnh báo mất điện</t>
  </si>
  <si>
    <t>cảm biến rung ( test va đập)</t>
  </si>
  <si>
    <t>Điều khiển giàn làm lạnh &amp; đèn ( Giả lập với version máy mẫu hiện tại)</t>
  </si>
  <si>
    <t>Giải pháp ( T6)</t>
  </si>
  <si>
    <t>Thiết kế nguyên mạch nguyên lý</t>
  </si>
  <si>
    <t>Layout mạch in</t>
  </si>
  <si>
    <t xml:space="preserve">Mua linh kiện </t>
  </si>
  <si>
    <t>Đặt mạch in ( Trung Quốc)</t>
  </si>
  <si>
    <t xml:space="preserve"> Test and Rework </t>
  </si>
  <si>
    <t xml:space="preserve">Sodering </t>
  </si>
  <si>
    <t>W11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</si>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</sst>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;@"/>
  </numFmts>
  <fonts count="14" x14ac:knownFonts="1"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theme="4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6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0" borderId="8" xfId="0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2" xfId="0" applyBorder="1"/>
    <xf numFmtId="0" fontId="4" fillId="2" borderId="0" xfId="0" applyFont="1" applyFill="1" applyAlignment="1">
      <alignment vertical="center"/>
    </xf>
    <xf numFmtId="0" fontId="0" fillId="0" borderId="15" xfId="0" applyBorder="1"/>
    <xf numFmtId="0" fontId="2" fillId="0" borderId="1" xfId="0" applyFont="1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14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1" xfId="0" applyFont="1" applyBorder="1"/>
    <xf numFmtId="0" fontId="8" fillId="0" borderId="1" xfId="0" applyFont="1" applyBorder="1" applyAlignment="1">
      <alignment horizontal="center" wrapText="1"/>
    </xf>
    <xf numFmtId="0" fontId="0" fillId="4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/>
    <xf numFmtId="164" fontId="13" fillId="3" borderId="7" xfId="0" applyNumberFormat="1" applyFont="1" applyFill="1" applyBorder="1" applyAlignment="1">
      <alignment horizontal="center" vertical="center"/>
    </xf>
    <xf numFmtId="0" fontId="0" fillId="4" borderId="17" xfId="0" applyFill="1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4" fontId="8" fillId="0" borderId="1" xfId="0" applyNumberFormat="1" applyFont="1" applyBorder="1" applyAlignment="1">
      <alignment horizontal="center"/>
    </xf>
    <xf numFmtId="0" fontId="3" fillId="5" borderId="2" xfId="0" applyFont="1" applyFill="1" applyBorder="1"/>
    <xf numFmtId="0" fontId="0" fillId="5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4" borderId="0" xfId="0" applyFill="1"/>
    <xf numFmtId="164" fontId="13" fillId="3" borderId="15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0" fillId="2" borderId="14" xfId="0" applyNumberFormat="1" applyFont="1" applyFill="1" applyBorder="1" applyAlignment="1">
      <alignment horizontal="center" vertical="center"/>
    </xf>
    <xf numFmtId="14" fontId="10" fillId="2" borderId="0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10" fillId="2" borderId="16" xfId="0" applyNumberFormat="1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394606</xdr:colOff>
      <xdr:row>4</xdr:row>
      <xdr:rowOff>312965</xdr:rowOff>
    </xdr:from>
    <xdr:to>
      <xdr:col>7</xdr:col>
      <xdr:colOff>394606</xdr:colOff>
      <xdr:row>38</xdr:row>
      <xdr:rowOff>0</xdr:rowOff>
    </xdr:to>
    <xdr:cxnSp macro="">
      <xdr:nvCxnSpPr>
        <xdr:cNvPr id="3" name="Straight Connector 2"/>
        <xdr:cNvCxnSpPr/>
      </xdr:nvCxnSpPr>
      <xdr:spPr>
        <a:xfrm>
          <a:off x="9756320" y="1469572"/>
          <a:ext cx="0" cy="895349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showGridLines="0" tabSelected="1" zoomScale="70" zoomScaleNormal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5" sqref="D15"/>
    </sheetView>
  </sheetViews>
  <sheetFormatPr defaultRowHeight="18.75" x14ac:dyDescent="0.3"/>
  <cols>
    <col min="1" max="1" width="8.796875" style="1"/>
    <col min="2" max="2" width="35.09765625" customWidth="1"/>
    <col min="3" max="4" width="13.796875" customWidth="1"/>
    <col min="5" max="5" width="8.8984375" customWidth="1"/>
    <col min="8" max="8" width="8.796875" customWidth="1"/>
    <col min="14" max="14" width="8" customWidth="1"/>
    <col min="15" max="15" width="9.3984375" customWidth="1"/>
    <col min="16" max="16" width="10.3984375" customWidth="1"/>
    <col min="17" max="17" width="6.8984375" customWidth="1"/>
  </cols>
  <sheetData>
    <row r="1" spans="1:19" ht="26.25" customHeight="1" x14ac:dyDescent="0.3">
      <c r="A1" s="59" t="s">
        <v>4</v>
      </c>
      <c r="B1" s="59"/>
      <c r="C1" s="14"/>
      <c r="D1" s="14"/>
      <c r="E1" s="20" t="s">
        <v>21</v>
      </c>
      <c r="F1" s="19">
        <v>45127</v>
      </c>
      <c r="G1" s="61" t="s">
        <v>20</v>
      </c>
      <c r="H1" s="62"/>
      <c r="I1" s="62"/>
      <c r="J1" s="35"/>
      <c r="K1" s="36" t="s">
        <v>17</v>
      </c>
      <c r="L1" s="37"/>
      <c r="M1" s="37"/>
      <c r="N1" s="37"/>
      <c r="O1" s="37"/>
      <c r="P1" s="57"/>
      <c r="Q1" s="57"/>
      <c r="R1" s="57"/>
      <c r="S1" s="57"/>
    </row>
    <row r="2" spans="1:19" ht="24.75" customHeight="1" thickBot="1" x14ac:dyDescent="0.35">
      <c r="A2" s="59"/>
      <c r="B2" s="59"/>
      <c r="C2" s="14"/>
      <c r="D2" s="14"/>
      <c r="E2" s="22" t="s">
        <v>3</v>
      </c>
      <c r="F2" s="21">
        <f>F1+9*7</f>
        <v>45190</v>
      </c>
      <c r="G2" s="63">
        <f ca="1">TODAY()</f>
        <v>45127</v>
      </c>
      <c r="H2" s="63"/>
      <c r="I2" s="64"/>
      <c r="J2" s="46"/>
      <c r="K2" s="38" t="s">
        <v>15</v>
      </c>
      <c r="L2" s="17"/>
      <c r="M2" s="17"/>
      <c r="N2" s="17"/>
      <c r="O2" s="17"/>
      <c r="P2" s="58"/>
      <c r="Q2" s="58"/>
      <c r="R2" s="58"/>
      <c r="S2" s="58"/>
    </row>
    <row r="3" spans="1:19" s="33" customFormat="1" ht="20.25" customHeight="1" thickTop="1" x14ac:dyDescent="0.35">
      <c r="A3" s="67" t="s">
        <v>0</v>
      </c>
      <c r="B3" s="69" t="s">
        <v>1</v>
      </c>
      <c r="C3" s="60" t="s">
        <v>2</v>
      </c>
      <c r="D3" s="65" t="s">
        <v>16</v>
      </c>
      <c r="E3" s="60" t="s">
        <v>19</v>
      </c>
      <c r="F3" s="32" t="s">
        <v>18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 t="s">
        <v>11</v>
      </c>
      <c r="N3" s="32" t="s">
        <v>12</v>
      </c>
      <c r="O3" s="32" t="s">
        <v>13</v>
      </c>
      <c r="P3" s="32" t="s">
        <v>14</v>
      </c>
      <c r="Q3" s="39" t="s">
        <v>55</v>
      </c>
      <c r="R3" s="39" t="s">
        <v>56</v>
      </c>
      <c r="S3" s="39" t="s">
        <v>57</v>
      </c>
    </row>
    <row r="4" spans="1:19" s="33" customFormat="1" ht="18.75" customHeight="1" thickBot="1" x14ac:dyDescent="0.4">
      <c r="A4" s="68"/>
      <c r="B4" s="70"/>
      <c r="C4" s="60"/>
      <c r="D4" s="66"/>
      <c r="E4" s="60"/>
      <c r="F4" s="34">
        <f>F1</f>
        <v>45127</v>
      </c>
      <c r="G4" s="53">
        <f t="shared" ref="G4:P4" si="0">F4+7</f>
        <v>45134</v>
      </c>
      <c r="H4" s="53">
        <f t="shared" si="0"/>
        <v>45141</v>
      </c>
      <c r="I4" s="53">
        <f t="shared" si="0"/>
        <v>45148</v>
      </c>
      <c r="J4" s="53">
        <f t="shared" si="0"/>
        <v>45155</v>
      </c>
      <c r="K4" s="53">
        <f t="shared" si="0"/>
        <v>45162</v>
      </c>
      <c r="L4" s="53">
        <f t="shared" si="0"/>
        <v>45169</v>
      </c>
      <c r="M4" s="53">
        <f t="shared" si="0"/>
        <v>45176</v>
      </c>
      <c r="N4" s="53">
        <f t="shared" si="0"/>
        <v>45183</v>
      </c>
      <c r="O4" s="53">
        <f t="shared" si="0"/>
        <v>45190</v>
      </c>
      <c r="P4" s="53">
        <f t="shared" si="0"/>
        <v>45197</v>
      </c>
      <c r="Q4" s="53">
        <f t="shared" ref="Q4" si="1">P4+7</f>
        <v>45204</v>
      </c>
      <c r="R4" s="53">
        <f t="shared" ref="R4" si="2">Q4+7</f>
        <v>45211</v>
      </c>
      <c r="S4" s="53">
        <f t="shared" ref="S4" si="3">R4+7</f>
        <v>45218</v>
      </c>
    </row>
    <row r="5" spans="1:19" ht="27" thickTop="1" x14ac:dyDescent="0.4">
      <c r="A5" s="6" t="s">
        <v>24</v>
      </c>
      <c r="B5" s="7"/>
      <c r="C5" s="17"/>
      <c r="D5" s="18"/>
      <c r="E5" s="18"/>
      <c r="F5" s="13"/>
      <c r="G5" s="54"/>
      <c r="H5" s="9"/>
      <c r="I5" s="9"/>
      <c r="J5" s="9"/>
      <c r="K5" s="9"/>
      <c r="L5" s="9"/>
      <c r="M5" s="9"/>
      <c r="N5" s="55"/>
      <c r="O5" s="9"/>
      <c r="P5" s="9"/>
      <c r="Q5" s="9"/>
      <c r="R5" s="9"/>
      <c r="S5" s="56"/>
    </row>
    <row r="6" spans="1:19" x14ac:dyDescent="0.3">
      <c r="A6" s="4">
        <v>1</v>
      </c>
      <c r="B6" s="2" t="s">
        <v>26</v>
      </c>
      <c r="C6" s="16" t="s">
        <v>29</v>
      </c>
      <c r="D6" s="23">
        <v>45022</v>
      </c>
      <c r="E6" s="16">
        <v>3</v>
      </c>
      <c r="F6" s="4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4">
        <v>2</v>
      </c>
      <c r="B7" s="2" t="s">
        <v>27</v>
      </c>
      <c r="C7" s="16" t="s">
        <v>29</v>
      </c>
      <c r="D7" s="23">
        <f>D6+E6+2</f>
        <v>45027</v>
      </c>
      <c r="E7" s="3">
        <v>8</v>
      </c>
      <c r="F7" s="28"/>
      <c r="G7" s="28"/>
      <c r="H7" s="29"/>
      <c r="I7" s="29"/>
      <c r="J7" s="29"/>
      <c r="K7" s="29"/>
      <c r="L7" s="2"/>
      <c r="M7" s="2"/>
      <c r="N7" s="2"/>
      <c r="O7" s="2"/>
      <c r="P7" s="2"/>
      <c r="Q7" s="2"/>
      <c r="R7" s="2"/>
      <c r="S7" s="2"/>
    </row>
    <row r="8" spans="1:19" x14ac:dyDescent="0.3">
      <c r="A8" s="4">
        <v>3</v>
      </c>
      <c r="B8" s="2" t="s">
        <v>28</v>
      </c>
      <c r="C8" s="16" t="s">
        <v>29</v>
      </c>
      <c r="D8" s="23">
        <f>D6+E8</f>
        <v>45029</v>
      </c>
      <c r="E8" s="3">
        <v>7</v>
      </c>
      <c r="F8" s="2"/>
      <c r="G8" s="28"/>
      <c r="H8" s="28"/>
      <c r="I8" s="29"/>
      <c r="J8" s="29"/>
      <c r="K8" s="2"/>
      <c r="L8" s="2"/>
      <c r="M8" s="2"/>
      <c r="N8" s="2"/>
      <c r="O8" s="2"/>
      <c r="P8" s="15"/>
      <c r="Q8" s="2"/>
      <c r="R8" s="2"/>
      <c r="S8" s="2"/>
    </row>
    <row r="9" spans="1:19" ht="26.25" x14ac:dyDescent="0.4">
      <c r="A9" s="8" t="s">
        <v>25</v>
      </c>
      <c r="B9" s="9"/>
      <c r="C9" s="9"/>
      <c r="D9" s="26"/>
      <c r="E9" s="9"/>
      <c r="F9" s="30"/>
      <c r="G9" s="29"/>
      <c r="H9" s="29"/>
      <c r="I9" s="29"/>
      <c r="J9" s="29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4">
        <v>1</v>
      </c>
      <c r="B10" s="2" t="s">
        <v>49</v>
      </c>
      <c r="C10" s="3" t="s">
        <v>29</v>
      </c>
      <c r="D10" s="45">
        <f>D8+1</f>
        <v>45030</v>
      </c>
      <c r="E10" s="3">
        <v>12</v>
      </c>
      <c r="F10" s="29"/>
      <c r="G10" s="28"/>
      <c r="H10" s="28"/>
      <c r="I10" s="28"/>
      <c r="J10" s="29"/>
      <c r="K10" s="29"/>
      <c r="L10" s="29"/>
      <c r="M10" s="50"/>
      <c r="N10" s="29"/>
      <c r="O10" s="29"/>
      <c r="P10" s="29"/>
      <c r="Q10" s="2"/>
      <c r="R10" s="2"/>
      <c r="S10" s="2"/>
    </row>
    <row r="11" spans="1:19" x14ac:dyDescent="0.3">
      <c r="A11" s="4">
        <v>2</v>
      </c>
      <c r="B11" s="2" t="s">
        <v>50</v>
      </c>
      <c r="C11" s="3" t="s">
        <v>29</v>
      </c>
      <c r="D11" s="45">
        <f>D10+E10</f>
        <v>45042</v>
      </c>
      <c r="E11" s="3">
        <v>10</v>
      </c>
      <c r="F11" s="29"/>
      <c r="G11" s="29"/>
      <c r="H11" s="2"/>
      <c r="I11" s="28"/>
      <c r="J11" s="28"/>
      <c r="K11" s="29"/>
      <c r="L11" s="29"/>
      <c r="M11" s="29"/>
      <c r="N11" s="29"/>
      <c r="O11" s="29"/>
      <c r="P11" s="29"/>
      <c r="Q11" s="2"/>
      <c r="R11" s="2"/>
      <c r="S11" s="2"/>
    </row>
    <row r="12" spans="1:19" x14ac:dyDescent="0.3">
      <c r="A12" s="4">
        <v>3</v>
      </c>
      <c r="B12" s="2" t="s">
        <v>51</v>
      </c>
      <c r="C12" s="3" t="s">
        <v>29</v>
      </c>
      <c r="D12" s="45">
        <f>D10+E10</f>
        <v>45042</v>
      </c>
      <c r="E12" s="3">
        <v>18</v>
      </c>
      <c r="F12" s="29"/>
      <c r="G12" s="29"/>
      <c r="H12" s="2"/>
      <c r="I12" s="28"/>
      <c r="J12" s="28"/>
      <c r="K12" s="28"/>
      <c r="L12" s="29"/>
      <c r="M12" s="51"/>
      <c r="N12" s="29"/>
      <c r="O12" s="29"/>
      <c r="P12" s="29"/>
      <c r="Q12" s="2"/>
      <c r="R12" s="2"/>
      <c r="S12" s="2"/>
    </row>
    <row r="13" spans="1:19" x14ac:dyDescent="0.3">
      <c r="A13" s="4">
        <v>4</v>
      </c>
      <c r="B13" s="2" t="s">
        <v>52</v>
      </c>
      <c r="C13" s="3" t="s">
        <v>29</v>
      </c>
      <c r="D13" s="45">
        <f>D11+E11</f>
        <v>45052</v>
      </c>
      <c r="E13" s="3">
        <v>15</v>
      </c>
      <c r="F13" s="29"/>
      <c r="G13" s="29"/>
      <c r="H13" s="2"/>
      <c r="I13" s="29"/>
      <c r="J13" s="28"/>
      <c r="K13" s="28"/>
      <c r="L13" s="28"/>
      <c r="M13" s="28"/>
      <c r="N13" s="29"/>
      <c r="O13" s="29"/>
      <c r="P13" s="29"/>
      <c r="Q13" s="2"/>
      <c r="R13" s="2"/>
      <c r="S13" s="2"/>
    </row>
    <row r="14" spans="1:19" x14ac:dyDescent="0.3">
      <c r="A14" s="4">
        <v>5</v>
      </c>
      <c r="B14" s="2" t="s">
        <v>54</v>
      </c>
      <c r="C14" s="3" t="s">
        <v>29</v>
      </c>
      <c r="D14" s="45">
        <f>D13+E13</f>
        <v>45067</v>
      </c>
      <c r="E14" s="3">
        <v>3</v>
      </c>
      <c r="F14" s="29"/>
      <c r="G14" s="29"/>
      <c r="H14" s="2"/>
      <c r="I14" s="29"/>
      <c r="J14" s="29"/>
      <c r="K14" s="29"/>
      <c r="L14" s="29"/>
      <c r="M14" s="52"/>
      <c r="N14" s="29"/>
      <c r="O14" s="29"/>
      <c r="P14" s="29"/>
      <c r="Q14" s="2"/>
      <c r="R14" s="2"/>
      <c r="S14" s="2"/>
    </row>
    <row r="15" spans="1:19" x14ac:dyDescent="0.3">
      <c r="A15" s="4">
        <v>6</v>
      </c>
      <c r="B15" s="2" t="s">
        <v>53</v>
      </c>
      <c r="C15" s="3" t="s">
        <v>29</v>
      </c>
      <c r="D15" s="45">
        <f>D14+E15</f>
        <v>45072</v>
      </c>
      <c r="E15" s="3">
        <v>5</v>
      </c>
      <c r="F15" s="29"/>
      <c r="G15" s="29"/>
      <c r="H15" s="2"/>
      <c r="I15" s="29"/>
      <c r="J15" s="29"/>
      <c r="K15" s="29"/>
      <c r="L15" s="29"/>
      <c r="M15" s="28"/>
      <c r="N15" s="28"/>
      <c r="O15" s="29"/>
      <c r="P15" s="29"/>
      <c r="Q15" s="2"/>
      <c r="R15" s="2"/>
      <c r="S15" s="2"/>
    </row>
    <row r="16" spans="1:19" ht="26.25" x14ac:dyDescent="0.4">
      <c r="A16" s="8" t="s">
        <v>23</v>
      </c>
      <c r="B16" s="9"/>
      <c r="C16" s="9"/>
      <c r="D16" s="26"/>
      <c r="E16" s="9"/>
      <c r="F16" s="2"/>
      <c r="G16" s="2"/>
      <c r="H16" s="2"/>
      <c r="I16" s="29"/>
      <c r="J16" s="29"/>
      <c r="K16" s="29"/>
      <c r="L16" s="29"/>
      <c r="M16" s="29"/>
      <c r="N16" s="29"/>
      <c r="O16" s="29"/>
      <c r="P16" s="2"/>
      <c r="Q16" s="2"/>
      <c r="R16" s="2"/>
      <c r="S16" s="2"/>
    </row>
    <row r="17" spans="1:19" x14ac:dyDescent="0.3">
      <c r="A17" s="4">
        <v>1</v>
      </c>
      <c r="B17" s="2" t="s">
        <v>40</v>
      </c>
      <c r="C17" s="3" t="s">
        <v>29</v>
      </c>
      <c r="D17" s="45">
        <f>D15+E15</f>
        <v>45077</v>
      </c>
      <c r="E17" s="3">
        <v>5</v>
      </c>
      <c r="F17" s="2"/>
      <c r="G17" s="2"/>
      <c r="H17" s="2"/>
      <c r="I17" s="29"/>
      <c r="J17" s="29"/>
      <c r="K17" s="29"/>
      <c r="L17" s="29"/>
      <c r="M17" s="29"/>
      <c r="N17" s="28"/>
      <c r="O17" s="28"/>
      <c r="P17" s="2"/>
      <c r="Q17" s="2"/>
      <c r="R17" s="2"/>
      <c r="S17" s="2"/>
    </row>
    <row r="18" spans="1:19" x14ac:dyDescent="0.3">
      <c r="A18" s="4">
        <v>2</v>
      </c>
      <c r="B18" s="2" t="s">
        <v>41</v>
      </c>
      <c r="C18" s="3" t="s">
        <v>29</v>
      </c>
      <c r="D18" s="45">
        <f t="shared" ref="D18:D24" si="4">D17+E17</f>
        <v>45082</v>
      </c>
      <c r="E18" s="3">
        <v>3</v>
      </c>
      <c r="F18" s="2"/>
      <c r="G18" s="2"/>
      <c r="H18" s="2"/>
      <c r="I18" s="29"/>
      <c r="J18" s="29"/>
      <c r="K18" s="29"/>
      <c r="L18" s="29"/>
      <c r="M18" s="29"/>
      <c r="N18" s="29"/>
      <c r="O18" s="28"/>
      <c r="P18" s="2"/>
      <c r="Q18" s="2"/>
      <c r="R18" s="2"/>
      <c r="S18" s="2"/>
    </row>
    <row r="19" spans="1:19" x14ac:dyDescent="0.3">
      <c r="A19" s="4">
        <v>3</v>
      </c>
      <c r="B19" s="2" t="s">
        <v>42</v>
      </c>
      <c r="C19" s="3" t="s">
        <v>29</v>
      </c>
      <c r="D19" s="45">
        <f t="shared" si="4"/>
        <v>45085</v>
      </c>
      <c r="E19" s="3">
        <v>3</v>
      </c>
      <c r="F19" s="2"/>
      <c r="G19" s="2"/>
      <c r="H19" s="2"/>
      <c r="I19" s="29"/>
      <c r="J19" s="29"/>
      <c r="K19" s="29"/>
      <c r="L19" s="29"/>
      <c r="M19" s="29"/>
      <c r="N19" s="29"/>
      <c r="O19" s="28"/>
      <c r="P19" s="28"/>
      <c r="Q19" s="2"/>
      <c r="R19" s="2"/>
      <c r="S19" s="2"/>
    </row>
    <row r="20" spans="1:19" ht="37.5" x14ac:dyDescent="0.3">
      <c r="A20" s="4">
        <v>4</v>
      </c>
      <c r="B20" s="40" t="s">
        <v>47</v>
      </c>
      <c r="C20" s="3" t="s">
        <v>29</v>
      </c>
      <c r="D20" s="45">
        <f t="shared" si="4"/>
        <v>45088</v>
      </c>
      <c r="E20" s="3">
        <v>2</v>
      </c>
      <c r="F20" s="2"/>
      <c r="G20" s="2"/>
      <c r="H20" s="2"/>
      <c r="I20" s="29"/>
      <c r="J20" s="29"/>
      <c r="K20" s="29"/>
      <c r="L20" s="29"/>
      <c r="M20" s="29"/>
      <c r="N20" s="29"/>
      <c r="O20" s="29"/>
      <c r="P20" s="28"/>
      <c r="Q20" s="2"/>
      <c r="R20" s="2"/>
      <c r="S20" s="2"/>
    </row>
    <row r="21" spans="1:19" x14ac:dyDescent="0.3">
      <c r="A21" s="4">
        <v>5</v>
      </c>
      <c r="B21" s="2" t="s">
        <v>43</v>
      </c>
      <c r="C21" s="3" t="s">
        <v>29</v>
      </c>
      <c r="D21" s="45">
        <f t="shared" si="4"/>
        <v>45090</v>
      </c>
      <c r="E21" s="3">
        <v>5</v>
      </c>
      <c r="F21" s="2"/>
      <c r="G21" s="2"/>
      <c r="H21" s="2"/>
      <c r="I21" s="29"/>
      <c r="J21" s="29"/>
      <c r="K21" s="29"/>
      <c r="L21" s="29"/>
      <c r="M21" s="29"/>
      <c r="N21" s="29"/>
      <c r="O21" s="29"/>
      <c r="P21" s="28"/>
      <c r="Q21" s="28"/>
      <c r="R21" s="2"/>
      <c r="S21" s="2"/>
    </row>
    <row r="22" spans="1:19" x14ac:dyDescent="0.3">
      <c r="A22" s="4">
        <v>6</v>
      </c>
      <c r="B22" s="2" t="s">
        <v>46</v>
      </c>
      <c r="C22" s="3" t="s">
        <v>29</v>
      </c>
      <c r="D22" s="45">
        <f t="shared" si="4"/>
        <v>45095</v>
      </c>
      <c r="E22" s="3">
        <v>2</v>
      </c>
      <c r="F22" s="2"/>
      <c r="G22" s="2"/>
      <c r="H22" s="2"/>
      <c r="I22" s="29"/>
      <c r="J22" s="29"/>
      <c r="K22" s="29"/>
      <c r="L22" s="29"/>
      <c r="M22" s="29"/>
      <c r="N22" s="29"/>
      <c r="O22" s="29"/>
      <c r="P22" s="2"/>
      <c r="Q22" s="28"/>
      <c r="R22" s="2"/>
      <c r="S22" s="2"/>
    </row>
    <row r="23" spans="1:19" x14ac:dyDescent="0.3">
      <c r="A23" s="4">
        <v>7</v>
      </c>
      <c r="B23" s="2" t="s">
        <v>44</v>
      </c>
      <c r="C23" s="3" t="s">
        <v>29</v>
      </c>
      <c r="D23" s="45">
        <f t="shared" si="4"/>
        <v>45097</v>
      </c>
      <c r="E23" s="3">
        <v>3</v>
      </c>
      <c r="F23" s="2"/>
      <c r="G23" s="2"/>
      <c r="H23" s="2"/>
      <c r="I23" s="29"/>
      <c r="J23" s="29"/>
      <c r="K23" s="29"/>
      <c r="L23" s="29"/>
      <c r="M23" s="29"/>
      <c r="N23" s="29"/>
      <c r="O23" s="29"/>
      <c r="P23" s="2"/>
      <c r="Q23" s="28"/>
      <c r="R23" s="2"/>
      <c r="S23" s="2"/>
    </row>
    <row r="24" spans="1:19" x14ac:dyDescent="0.3">
      <c r="A24" s="4">
        <v>8</v>
      </c>
      <c r="B24" s="2" t="s">
        <v>45</v>
      </c>
      <c r="C24" s="3" t="s">
        <v>29</v>
      </c>
      <c r="D24" s="45">
        <f t="shared" si="4"/>
        <v>45100</v>
      </c>
      <c r="E24" s="3">
        <v>5</v>
      </c>
      <c r="F24" s="2"/>
      <c r="G24" s="2"/>
      <c r="H24" s="2"/>
      <c r="I24" s="29"/>
      <c r="J24" s="29"/>
      <c r="K24" s="29"/>
      <c r="L24" s="29"/>
      <c r="M24" s="29"/>
      <c r="N24" s="29"/>
      <c r="O24" s="29"/>
      <c r="P24" s="2"/>
      <c r="Q24" s="28"/>
      <c r="R24" s="28"/>
      <c r="S24" s="2"/>
    </row>
    <row r="25" spans="1:19" ht="26.25" x14ac:dyDescent="0.4">
      <c r="A25" s="8" t="s">
        <v>22</v>
      </c>
      <c r="B25" s="9"/>
      <c r="C25" s="9"/>
      <c r="D25" s="26"/>
      <c r="E25" s="9"/>
      <c r="F25" s="2"/>
      <c r="G25" s="2"/>
      <c r="H25" s="2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"/>
    </row>
    <row r="26" spans="1:19" x14ac:dyDescent="0.3">
      <c r="A26" s="4">
        <v>1</v>
      </c>
      <c r="B26" s="2" t="s">
        <v>30</v>
      </c>
      <c r="C26" s="3" t="s">
        <v>48</v>
      </c>
      <c r="D26" s="24"/>
      <c r="E26" s="42">
        <v>1</v>
      </c>
      <c r="F26" s="2"/>
      <c r="G26" s="2"/>
      <c r="H26" s="2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"/>
    </row>
    <row r="27" spans="1:19" x14ac:dyDescent="0.3">
      <c r="A27" s="5">
        <v>2</v>
      </c>
      <c r="B27" s="10" t="s">
        <v>31</v>
      </c>
      <c r="C27" s="3" t="s">
        <v>48</v>
      </c>
      <c r="D27" s="27"/>
      <c r="E27" s="48">
        <v>1</v>
      </c>
      <c r="F27" s="2"/>
      <c r="G27" s="2"/>
      <c r="H27" s="2"/>
      <c r="I27" s="2"/>
      <c r="J27" s="2"/>
      <c r="K27" s="2"/>
      <c r="L27" s="2"/>
      <c r="M27" s="2"/>
      <c r="N27" s="2"/>
      <c r="O27" s="29"/>
      <c r="P27" s="29"/>
      <c r="Q27" s="29"/>
      <c r="R27" s="29"/>
      <c r="S27" s="2"/>
    </row>
    <row r="28" spans="1:19" x14ac:dyDescent="0.3">
      <c r="A28" s="4">
        <v>3</v>
      </c>
      <c r="B28" s="2" t="s">
        <v>32</v>
      </c>
      <c r="C28" s="3" t="s">
        <v>48</v>
      </c>
      <c r="D28" s="24"/>
      <c r="E28" s="42">
        <v>1</v>
      </c>
      <c r="F28" s="2"/>
      <c r="G28" s="2"/>
      <c r="H28" s="2"/>
      <c r="I28" s="2"/>
      <c r="J28" s="2"/>
      <c r="K28" s="2"/>
      <c r="L28" s="2"/>
      <c r="M28" s="2"/>
      <c r="N28" s="2"/>
      <c r="O28" s="29"/>
      <c r="P28" s="29"/>
      <c r="Q28" s="29"/>
      <c r="R28" s="29"/>
      <c r="S28" s="2"/>
    </row>
    <row r="29" spans="1:19" x14ac:dyDescent="0.3">
      <c r="A29" s="5">
        <v>4</v>
      </c>
      <c r="B29" s="10" t="s">
        <v>33</v>
      </c>
      <c r="C29" s="3" t="s">
        <v>48</v>
      </c>
      <c r="D29" s="27"/>
      <c r="E29" s="48">
        <v>1</v>
      </c>
      <c r="F29" s="2"/>
      <c r="G29" s="2"/>
      <c r="H29" s="2"/>
      <c r="I29" s="2"/>
      <c r="J29" s="2"/>
      <c r="K29" s="2"/>
      <c r="L29" s="2"/>
      <c r="M29" s="2"/>
      <c r="N29" s="2"/>
      <c r="O29" s="29"/>
      <c r="P29" s="29"/>
      <c r="Q29" s="29"/>
      <c r="R29" s="29"/>
      <c r="S29" s="2"/>
    </row>
    <row r="30" spans="1:19" s="44" customFormat="1" x14ac:dyDescent="0.3">
      <c r="A30" s="5">
        <v>5</v>
      </c>
      <c r="B30" s="12" t="s">
        <v>34</v>
      </c>
      <c r="C30" s="3" t="s">
        <v>48</v>
      </c>
      <c r="D30" s="43"/>
      <c r="E30" s="31">
        <v>1</v>
      </c>
      <c r="F30" s="10"/>
      <c r="G30" s="10"/>
      <c r="H30" s="10"/>
      <c r="I30" s="10"/>
      <c r="J30" s="10"/>
      <c r="K30" s="10"/>
      <c r="L30" s="10"/>
      <c r="M30" s="10"/>
      <c r="N30" s="10"/>
      <c r="O30" s="30"/>
      <c r="P30" s="30"/>
      <c r="Q30" s="30"/>
      <c r="R30" s="30"/>
      <c r="S30" s="10"/>
    </row>
    <row r="31" spans="1:19" x14ac:dyDescent="0.3">
      <c r="A31" s="5">
        <v>6</v>
      </c>
      <c r="B31" s="11" t="s">
        <v>39</v>
      </c>
      <c r="C31" s="3" t="s">
        <v>48</v>
      </c>
      <c r="D31" s="25"/>
      <c r="E31" s="10"/>
      <c r="F31" s="2"/>
      <c r="G31" s="2"/>
      <c r="H31" s="2"/>
      <c r="I31" s="2"/>
      <c r="J31" s="2"/>
      <c r="K31" s="2"/>
      <c r="L31" s="2"/>
      <c r="M31" s="2"/>
      <c r="N31" s="2"/>
      <c r="O31" s="29"/>
      <c r="P31" s="29"/>
      <c r="Q31" s="29"/>
      <c r="R31" s="29"/>
      <c r="S31" s="2"/>
    </row>
    <row r="32" spans="1:19" ht="26.25" x14ac:dyDescent="0.4">
      <c r="A32" s="8" t="s">
        <v>35</v>
      </c>
      <c r="B32" s="9"/>
      <c r="C32" s="9"/>
      <c r="D32" s="26"/>
      <c r="E32" s="49"/>
      <c r="F32" s="2"/>
      <c r="G32" s="2"/>
      <c r="H32" s="2"/>
      <c r="I32" s="2"/>
      <c r="J32" s="2"/>
      <c r="K32" s="2"/>
      <c r="L32" s="2"/>
      <c r="M32" s="2"/>
      <c r="N32" s="2"/>
      <c r="O32" s="29"/>
      <c r="P32" s="29"/>
      <c r="Q32" s="29"/>
      <c r="R32" s="29"/>
      <c r="S32" s="2"/>
    </row>
    <row r="33" spans="1:19" ht="37.5" x14ac:dyDescent="0.3">
      <c r="A33" s="5">
        <v>1</v>
      </c>
      <c r="B33" s="40" t="s">
        <v>36</v>
      </c>
      <c r="C33" s="42" t="s">
        <v>48</v>
      </c>
      <c r="D33" s="24"/>
      <c r="E33" s="42">
        <v>1</v>
      </c>
      <c r="F33" s="2"/>
      <c r="G33" s="2"/>
      <c r="H33" s="2"/>
      <c r="I33" s="2"/>
      <c r="J33" s="2"/>
      <c r="K33" s="2"/>
      <c r="L33" s="2"/>
      <c r="M33" s="2"/>
      <c r="N33" s="2"/>
      <c r="O33" s="29"/>
      <c r="P33" s="29"/>
      <c r="Q33" s="29"/>
      <c r="R33" s="29"/>
      <c r="S33" s="2"/>
    </row>
    <row r="34" spans="1:19" x14ac:dyDescent="0.3">
      <c r="A34" s="5">
        <v>2</v>
      </c>
      <c r="B34" s="41" t="s">
        <v>37</v>
      </c>
      <c r="C34" s="42" t="s">
        <v>48</v>
      </c>
      <c r="D34" s="27"/>
      <c r="E34" s="48">
        <v>1</v>
      </c>
      <c r="F34" s="2"/>
      <c r="G34" s="2"/>
      <c r="H34" s="2"/>
      <c r="I34" s="2"/>
      <c r="J34" s="2"/>
      <c r="K34" s="2"/>
      <c r="L34" s="2"/>
      <c r="M34" s="2"/>
      <c r="N34" s="2"/>
      <c r="O34" s="29"/>
      <c r="P34" s="29"/>
      <c r="Q34" s="29"/>
      <c r="R34" s="29"/>
      <c r="S34" s="2"/>
    </row>
    <row r="35" spans="1:19" x14ac:dyDescent="0.3">
      <c r="A35" s="4">
        <v>3</v>
      </c>
      <c r="B35" s="10" t="s">
        <v>33</v>
      </c>
      <c r="C35" s="42" t="s">
        <v>48</v>
      </c>
      <c r="D35" s="27"/>
      <c r="E35" s="48">
        <v>1</v>
      </c>
      <c r="F35" s="2"/>
      <c r="G35" s="2"/>
      <c r="H35" s="2"/>
      <c r="I35" s="2"/>
      <c r="J35" s="2"/>
      <c r="K35" s="2"/>
      <c r="L35" s="2"/>
      <c r="M35" s="2"/>
      <c r="N35" s="2"/>
      <c r="O35" s="29"/>
      <c r="P35" s="29"/>
      <c r="Q35" s="29"/>
      <c r="R35" s="29"/>
      <c r="S35" s="2"/>
    </row>
    <row r="36" spans="1:19" x14ac:dyDescent="0.3">
      <c r="A36" s="5">
        <v>4</v>
      </c>
      <c r="B36" s="12" t="s">
        <v>38</v>
      </c>
      <c r="C36" s="42" t="s">
        <v>48</v>
      </c>
      <c r="D36" s="25"/>
      <c r="E36" s="31">
        <v>1</v>
      </c>
      <c r="F36" s="2"/>
      <c r="G36" s="2"/>
      <c r="H36" s="2"/>
      <c r="I36" s="2"/>
      <c r="J36" s="2"/>
      <c r="K36" s="2"/>
      <c r="L36" s="2"/>
      <c r="M36" s="2"/>
      <c r="N36" s="2"/>
      <c r="O36" s="29"/>
      <c r="P36" s="29"/>
      <c r="Q36" s="29"/>
      <c r="R36" s="29"/>
      <c r="S36" s="2"/>
    </row>
  </sheetData>
  <mergeCells count="9">
    <mergeCell ref="P1:S2"/>
    <mergeCell ref="A1:B2"/>
    <mergeCell ref="E3:E4"/>
    <mergeCell ref="G1:I1"/>
    <mergeCell ref="G2:I2"/>
    <mergeCell ref="D3:D4"/>
    <mergeCell ref="A3:A4"/>
    <mergeCell ref="B3:B4"/>
    <mergeCell ref="C3:C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8.7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F82AB36836E42B366E375805D44BA" ma:contentTypeVersion="7" ma:contentTypeDescription="Create a new document." ma:contentTypeScope="" ma:versionID="be27470113b809f93434896240c3e85c">
  <xsd:schema xmlns:xsd="http://www.w3.org/2001/XMLSchema" xmlns:xs="http://www.w3.org/2001/XMLSchema" xmlns:p="http://schemas.microsoft.com/office/2006/metadata/properties" xmlns:ns2="3189b03b-8707-4236-aac5-d903ac4e1d59" targetNamespace="http://schemas.microsoft.com/office/2006/metadata/properties" ma:root="true" ma:fieldsID="ac4bd24afe06cd49aa15e9a5437c0eea" ns2:_="">
    <xsd:import namespace="3189b03b-8707-4236-aac5-d903ac4e1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89b03b-8707-4236-aac5-d903ac4e1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F7A24-85B7-4972-9855-6DDE0EE91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89b03b-8707-4236-aac5-d903ac4e1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575BF2-221E-4415-ACE1-2B98F0D2B4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V1914</dc:creator>
  <cp:lastModifiedBy>PhanTien</cp:lastModifiedBy>
  <dcterms:created xsi:type="dcterms:W3CDTF">2022-06-13T15:00:15Z</dcterms:created>
  <dcterms:modified xsi:type="dcterms:W3CDTF">2023-07-20T09:31:52Z</dcterms:modified>
</cp:coreProperties>
</file>