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ther computers\My Laptop\10.itm\6.PSG\1.SMT Auto Unloading\1. Program\3. PLC PROGRAM\"/>
    </mc:Choice>
  </mc:AlternateContent>
  <xr:revisionPtr revIDLastSave="0" documentId="13_ncr:1_{327C6EEE-CEA2-49D5-9B0E-B3CB51FA73A2}" xr6:coauthVersionLast="47" xr6:coauthVersionMax="47" xr10:uidLastSave="{00000000-0000-0000-0000-000000000000}"/>
  <bookViews>
    <workbookView xWindow="-113" yWindow="-113" windowWidth="24267" windowHeight="13148" activeTab="4" xr2:uid="{962AF4B7-96F9-475D-9797-15D3A3EA3CFD}"/>
  </bookViews>
  <sheets>
    <sheet name="MEMORY LIST" sheetId="1" r:id="rId1"/>
    <sheet name="IO MAP" sheetId="3" r:id="rId2"/>
    <sheet name="ROBOT" sheetId="7" r:id="rId3"/>
    <sheet name="HMI" sheetId="4" r:id="rId4"/>
    <sheet name="ALARM LIST" sheetId="5" r:id="rId5"/>
    <sheet name="PC INTERFACE" sheetId="6" r:id="rId6"/>
    <sheet name="draf" sheetId="2" r:id="rId7"/>
  </sheets>
  <definedNames>
    <definedName name="_xlnm._FilterDatabase" localSheetId="4" hidden="1">'ALARM LIST'!$B$3:$D$393</definedName>
    <definedName name="_xlnm._FilterDatabase" localSheetId="6" hidden="1">draf!$S$1:$S$3201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3" i="5" l="1"/>
  <c r="G20" i="5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K53" i="1"/>
  <c r="G65" i="5"/>
  <c r="D65" i="5" s="1"/>
  <c r="G66" i="5"/>
  <c r="D66" i="5" s="1"/>
  <c r="G67" i="5"/>
  <c r="D67" i="5" s="1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D68" i="5"/>
  <c r="G64" i="5"/>
  <c r="D64" i="5" s="1"/>
  <c r="G15" i="5"/>
  <c r="G16" i="5"/>
  <c r="G17" i="5"/>
  <c r="G18" i="5"/>
  <c r="G19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D54" i="5" s="1"/>
  <c r="G55" i="5"/>
  <c r="G56" i="5"/>
  <c r="G57" i="5"/>
  <c r="G58" i="5"/>
  <c r="G59" i="5"/>
  <c r="G60" i="5"/>
  <c r="G61" i="5"/>
  <c r="G62" i="5"/>
  <c r="G63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D162" i="5" s="1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14" i="5"/>
  <c r="J131" i="7"/>
  <c r="C131" i="7"/>
  <c r="J130" i="7"/>
  <c r="C130" i="7"/>
  <c r="J129" i="7"/>
  <c r="C129" i="7"/>
  <c r="J128" i="7"/>
  <c r="C128" i="7"/>
  <c r="J127" i="7"/>
  <c r="C127" i="7"/>
  <c r="J126" i="7"/>
  <c r="C126" i="7"/>
  <c r="J125" i="7"/>
  <c r="C125" i="7"/>
  <c r="J124" i="7"/>
  <c r="C124" i="7"/>
  <c r="J123" i="7"/>
  <c r="C123" i="7"/>
  <c r="J122" i="7"/>
  <c r="C122" i="7"/>
  <c r="J121" i="7"/>
  <c r="C121" i="7"/>
  <c r="J120" i="7"/>
  <c r="C120" i="7"/>
  <c r="J119" i="7"/>
  <c r="C119" i="7"/>
  <c r="J118" i="7"/>
  <c r="C118" i="7"/>
  <c r="J117" i="7"/>
  <c r="C117" i="7"/>
  <c r="J116" i="7"/>
  <c r="C116" i="7"/>
  <c r="J115" i="7"/>
  <c r="C115" i="7"/>
  <c r="J114" i="7"/>
  <c r="C114" i="7"/>
  <c r="J113" i="7"/>
  <c r="C113" i="7"/>
  <c r="J112" i="7"/>
  <c r="C112" i="7"/>
  <c r="J111" i="7"/>
  <c r="C111" i="7"/>
  <c r="J110" i="7"/>
  <c r="C110" i="7"/>
  <c r="J109" i="7"/>
  <c r="C109" i="7"/>
  <c r="J108" i="7"/>
  <c r="C108" i="7"/>
  <c r="J107" i="7"/>
  <c r="C107" i="7"/>
  <c r="J106" i="7"/>
  <c r="C106" i="7"/>
  <c r="J105" i="7"/>
  <c r="C105" i="7"/>
  <c r="J104" i="7"/>
  <c r="C104" i="7"/>
  <c r="J103" i="7"/>
  <c r="C103" i="7"/>
  <c r="J102" i="7"/>
  <c r="C102" i="7"/>
  <c r="J101" i="7"/>
  <c r="C101" i="7"/>
  <c r="J100" i="7"/>
  <c r="C100" i="7"/>
  <c r="J99" i="7"/>
  <c r="C99" i="7"/>
  <c r="J98" i="7"/>
  <c r="C98" i="7"/>
  <c r="J97" i="7"/>
  <c r="C97" i="7"/>
  <c r="J96" i="7"/>
  <c r="C96" i="7"/>
  <c r="J95" i="7"/>
  <c r="C95" i="7"/>
  <c r="J94" i="7"/>
  <c r="C94" i="7"/>
  <c r="J93" i="7"/>
  <c r="C93" i="7"/>
  <c r="J92" i="7"/>
  <c r="C92" i="7"/>
  <c r="J91" i="7"/>
  <c r="C91" i="7"/>
  <c r="J90" i="7"/>
  <c r="C90" i="7"/>
  <c r="J89" i="7"/>
  <c r="C89" i="7"/>
  <c r="J88" i="7"/>
  <c r="C88" i="7"/>
  <c r="J87" i="7"/>
  <c r="C87" i="7"/>
  <c r="J86" i="7"/>
  <c r="C86" i="7"/>
  <c r="J85" i="7"/>
  <c r="C85" i="7"/>
  <c r="J84" i="7"/>
  <c r="C84" i="7"/>
  <c r="J83" i="7"/>
  <c r="C83" i="7"/>
  <c r="J82" i="7"/>
  <c r="C82" i="7"/>
  <c r="J81" i="7"/>
  <c r="C81" i="7"/>
  <c r="J80" i="7"/>
  <c r="C80" i="7"/>
  <c r="J79" i="7"/>
  <c r="C79" i="7"/>
  <c r="J78" i="7"/>
  <c r="C78" i="7"/>
  <c r="J77" i="7"/>
  <c r="C77" i="7"/>
  <c r="J76" i="7"/>
  <c r="C76" i="7"/>
  <c r="J75" i="7"/>
  <c r="C75" i="7"/>
  <c r="J74" i="7"/>
  <c r="C74" i="7"/>
  <c r="J73" i="7"/>
  <c r="C73" i="7"/>
  <c r="J72" i="7"/>
  <c r="C72" i="7"/>
  <c r="J71" i="7"/>
  <c r="C71" i="7"/>
  <c r="J70" i="7"/>
  <c r="C70" i="7"/>
  <c r="J69" i="7"/>
  <c r="C69" i="7"/>
  <c r="J68" i="7"/>
  <c r="C68" i="7"/>
  <c r="J67" i="7"/>
  <c r="C67" i="7"/>
  <c r="J66" i="7"/>
  <c r="C66" i="7"/>
  <c r="J65" i="7"/>
  <c r="C65" i="7"/>
  <c r="J64" i="7"/>
  <c r="C64" i="7"/>
  <c r="J63" i="7"/>
  <c r="C63" i="7"/>
  <c r="J62" i="7"/>
  <c r="C62" i="7"/>
  <c r="J61" i="7"/>
  <c r="C61" i="7"/>
  <c r="J60" i="7"/>
  <c r="C60" i="7"/>
  <c r="J59" i="7"/>
  <c r="C59" i="7"/>
  <c r="J58" i="7"/>
  <c r="C58" i="7"/>
  <c r="J57" i="7"/>
  <c r="C57" i="7"/>
  <c r="J56" i="7"/>
  <c r="C56" i="7"/>
  <c r="J55" i="7"/>
  <c r="C55" i="7"/>
  <c r="J54" i="7"/>
  <c r="C54" i="7"/>
  <c r="J53" i="7"/>
  <c r="C53" i="7"/>
  <c r="J52" i="7"/>
  <c r="C52" i="7"/>
  <c r="J51" i="7"/>
  <c r="C51" i="7"/>
  <c r="J50" i="7"/>
  <c r="C50" i="7"/>
  <c r="J49" i="7"/>
  <c r="C49" i="7"/>
  <c r="J48" i="7"/>
  <c r="C48" i="7"/>
  <c r="J47" i="7"/>
  <c r="C47" i="7"/>
  <c r="J46" i="7"/>
  <c r="C46" i="7"/>
  <c r="J45" i="7"/>
  <c r="C45" i="7"/>
  <c r="J44" i="7"/>
  <c r="C44" i="7"/>
  <c r="J43" i="7"/>
  <c r="C43" i="7"/>
  <c r="J42" i="7"/>
  <c r="C42" i="7"/>
  <c r="J41" i="7"/>
  <c r="C41" i="7"/>
  <c r="J40" i="7"/>
  <c r="C40" i="7"/>
  <c r="J39" i="7"/>
  <c r="C39" i="7"/>
  <c r="J38" i="7"/>
  <c r="C38" i="7"/>
  <c r="J37" i="7"/>
  <c r="C37" i="7"/>
  <c r="J36" i="7"/>
  <c r="C36" i="7"/>
  <c r="J35" i="7"/>
  <c r="C35" i="7"/>
  <c r="J34" i="7"/>
  <c r="C34" i="7"/>
  <c r="J33" i="7"/>
  <c r="C33" i="7"/>
  <c r="J32" i="7"/>
  <c r="C32" i="7"/>
  <c r="J31" i="7"/>
  <c r="C31" i="7"/>
  <c r="J30" i="7"/>
  <c r="C30" i="7"/>
  <c r="J29" i="7"/>
  <c r="C29" i="7"/>
  <c r="J28" i="7"/>
  <c r="C28" i="7"/>
  <c r="J27" i="7"/>
  <c r="C27" i="7"/>
  <c r="J26" i="7"/>
  <c r="C26" i="7"/>
  <c r="J25" i="7"/>
  <c r="C25" i="7"/>
  <c r="J24" i="7"/>
  <c r="C24" i="7"/>
  <c r="J23" i="7"/>
  <c r="C23" i="7"/>
  <c r="J22" i="7"/>
  <c r="C22" i="7"/>
  <c r="J21" i="7"/>
  <c r="C21" i="7"/>
  <c r="N20" i="7"/>
  <c r="J20" i="7"/>
  <c r="C20" i="7"/>
  <c r="J19" i="7"/>
  <c r="C19" i="7"/>
  <c r="J18" i="7"/>
  <c r="C18" i="7"/>
  <c r="J17" i="7"/>
  <c r="C17" i="7"/>
  <c r="J16" i="7"/>
  <c r="C16" i="7"/>
  <c r="J15" i="7"/>
  <c r="C15" i="7"/>
  <c r="J14" i="7"/>
  <c r="C14" i="7"/>
  <c r="J13" i="7"/>
  <c r="C13" i="7"/>
  <c r="J12" i="7"/>
  <c r="C12" i="7"/>
  <c r="J11" i="7"/>
  <c r="C11" i="7"/>
  <c r="J10" i="7"/>
  <c r="C10" i="7"/>
  <c r="J9" i="7"/>
  <c r="C9" i="7"/>
  <c r="J8" i="7"/>
  <c r="C8" i="7"/>
  <c r="J7" i="7"/>
  <c r="C7" i="7"/>
  <c r="J6" i="7"/>
  <c r="C6" i="7"/>
  <c r="J5" i="7"/>
  <c r="C5" i="7"/>
  <c r="J4" i="7"/>
  <c r="C4" i="7"/>
  <c r="K4" i="3"/>
  <c r="I4" i="3"/>
  <c r="E4" i="3"/>
  <c r="C4" i="3"/>
  <c r="D234" i="5" l="1"/>
  <c r="D190" i="5"/>
  <c r="D189" i="5"/>
  <c r="D188" i="5"/>
  <c r="D187" i="5"/>
  <c r="D110" i="5"/>
  <c r="D109" i="5"/>
  <c r="D108" i="5"/>
  <c r="D107" i="5"/>
  <c r="D75" i="5"/>
  <c r="D74" i="5"/>
  <c r="B5" i="5"/>
  <c r="B6" i="5" s="1"/>
  <c r="D4" i="5"/>
  <c r="H5" i="3"/>
  <c r="B5" i="3"/>
  <c r="K5" i="3" l="1"/>
  <c r="I5" i="3"/>
  <c r="E5" i="3"/>
  <c r="C5" i="3"/>
  <c r="D5" i="5"/>
  <c r="H6" i="3"/>
  <c r="H7" i="3" s="1"/>
  <c r="B7" i="5"/>
  <c r="D6" i="5"/>
  <c r="D77" i="5"/>
  <c r="D238" i="5"/>
  <c r="D237" i="5"/>
  <c r="D235" i="5"/>
  <c r="D236" i="5"/>
  <c r="B6" i="3"/>
  <c r="E6" i="3" l="1"/>
  <c r="C6" i="3"/>
  <c r="K7" i="3"/>
  <c r="I7" i="3"/>
  <c r="K6" i="3"/>
  <c r="I6" i="3"/>
  <c r="D76" i="5"/>
  <c r="D239" i="5"/>
  <c r="D78" i="5"/>
  <c r="D7" i="5"/>
  <c r="B8" i="5"/>
  <c r="B7" i="3"/>
  <c r="H8" i="3"/>
  <c r="K8" i="3" l="1"/>
  <c r="I8" i="3"/>
  <c r="E7" i="3"/>
  <c r="C7" i="3"/>
  <c r="D79" i="5"/>
  <c r="B9" i="5"/>
  <c r="D8" i="5"/>
  <c r="D240" i="5"/>
  <c r="H9" i="3"/>
  <c r="B8" i="3"/>
  <c r="C8" i="3" l="1"/>
  <c r="E8" i="3"/>
  <c r="K9" i="3"/>
  <c r="I9" i="3"/>
  <c r="D241" i="5"/>
  <c r="D9" i="5"/>
  <c r="B10" i="5"/>
  <c r="D80" i="5"/>
  <c r="H10" i="3"/>
  <c r="B9" i="3"/>
  <c r="K10" i="3" l="1"/>
  <c r="I10" i="3"/>
  <c r="E9" i="3"/>
  <c r="C9" i="3"/>
  <c r="D81" i="5"/>
  <c r="B11" i="5"/>
  <c r="D10" i="5"/>
  <c r="D242" i="5"/>
  <c r="B10" i="3"/>
  <c r="H11" i="3"/>
  <c r="E10" i="3" l="1"/>
  <c r="C10" i="3"/>
  <c r="K11" i="3"/>
  <c r="I11" i="3"/>
  <c r="D243" i="5"/>
  <c r="D82" i="5"/>
  <c r="B12" i="5"/>
  <c r="D11" i="5"/>
  <c r="B11" i="3"/>
  <c r="H12" i="3"/>
  <c r="E11" i="3" l="1"/>
  <c r="C11" i="3"/>
  <c r="I12" i="3"/>
  <c r="K12" i="3"/>
  <c r="D12" i="5"/>
  <c r="B13" i="5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D83" i="5"/>
  <c r="D244" i="5"/>
  <c r="H13" i="3"/>
  <c r="B12" i="3"/>
  <c r="B64" i="5" l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348" i="5" s="1"/>
  <c r="B349" i="5" s="1"/>
  <c r="B350" i="5" s="1"/>
  <c r="B351" i="5" s="1"/>
  <c r="B352" i="5" s="1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 s="1"/>
  <c r="B367" i="5" s="1"/>
  <c r="B368" i="5" s="1"/>
  <c r="B369" i="5" s="1"/>
  <c r="B370" i="5" s="1"/>
  <c r="B371" i="5" s="1"/>
  <c r="B372" i="5" s="1"/>
  <c r="B373" i="5" s="1"/>
  <c r="B374" i="5" s="1"/>
  <c r="B375" i="5" s="1"/>
  <c r="B376" i="5" s="1"/>
  <c r="B377" i="5" s="1"/>
  <c r="B378" i="5" s="1"/>
  <c r="B379" i="5" s="1"/>
  <c r="B380" i="5" s="1"/>
  <c r="B381" i="5" s="1"/>
  <c r="B382" i="5" s="1"/>
  <c r="B383" i="5" s="1"/>
  <c r="B384" i="5" s="1"/>
  <c r="B385" i="5" s="1"/>
  <c r="B386" i="5" s="1"/>
  <c r="B387" i="5" s="1"/>
  <c r="B388" i="5" s="1"/>
  <c r="B389" i="5" s="1"/>
  <c r="B390" i="5" s="1"/>
  <c r="B391" i="5" s="1"/>
  <c r="B392" i="5" s="1"/>
  <c r="B393" i="5" s="1"/>
  <c r="C12" i="3"/>
  <c r="E12" i="3"/>
  <c r="K13" i="3"/>
  <c r="I13" i="3"/>
  <c r="D245" i="5"/>
  <c r="D84" i="5"/>
  <c r="D13" i="5"/>
  <c r="H14" i="3"/>
  <c r="B13" i="3"/>
  <c r="K14" i="3" l="1"/>
  <c r="I14" i="3"/>
  <c r="E13" i="3"/>
  <c r="C13" i="3"/>
  <c r="D85" i="5"/>
  <c r="D246" i="5"/>
  <c r="B14" i="3"/>
  <c r="H15" i="3"/>
  <c r="E14" i="3" l="1"/>
  <c r="C14" i="3"/>
  <c r="K15" i="3"/>
  <c r="I15" i="3"/>
  <c r="D247" i="5"/>
  <c r="D86" i="5"/>
  <c r="H16" i="3"/>
  <c r="B15" i="3"/>
  <c r="K16" i="3" l="1"/>
  <c r="I16" i="3"/>
  <c r="E15" i="3"/>
  <c r="C15" i="3"/>
  <c r="D87" i="5"/>
  <c r="D248" i="5"/>
  <c r="B16" i="3"/>
  <c r="H17" i="3"/>
  <c r="K17" i="3" l="1"/>
  <c r="I17" i="3"/>
  <c r="E16" i="3"/>
  <c r="C16" i="3"/>
  <c r="D249" i="5"/>
  <c r="D88" i="5"/>
  <c r="H18" i="3"/>
  <c r="B17" i="3"/>
  <c r="E17" i="3" l="1"/>
  <c r="C17" i="3"/>
  <c r="K18" i="3"/>
  <c r="I18" i="3"/>
  <c r="D89" i="5"/>
  <c r="D250" i="5"/>
  <c r="B18" i="3"/>
  <c r="H19" i="3"/>
  <c r="E18" i="3" l="1"/>
  <c r="C18" i="3"/>
  <c r="K19" i="3"/>
  <c r="I19" i="3"/>
  <c r="D251" i="5"/>
  <c r="D90" i="5"/>
  <c r="H20" i="3"/>
  <c r="B19" i="3"/>
  <c r="E19" i="3" l="1"/>
  <c r="C19" i="3"/>
  <c r="I20" i="3"/>
  <c r="K20" i="3"/>
  <c r="D252" i="5"/>
  <c r="D91" i="5"/>
  <c r="B20" i="3"/>
  <c r="H21" i="3"/>
  <c r="K21" i="3" l="1"/>
  <c r="I21" i="3"/>
  <c r="E20" i="3"/>
  <c r="C20" i="3"/>
  <c r="D92" i="5"/>
  <c r="D253" i="5"/>
  <c r="H22" i="3"/>
  <c r="B21" i="3"/>
  <c r="E21" i="3" l="1"/>
  <c r="C21" i="3"/>
  <c r="K22" i="3"/>
  <c r="I22" i="3"/>
  <c r="D254" i="5"/>
  <c r="D93" i="5"/>
  <c r="B22" i="3"/>
  <c r="H23" i="3"/>
  <c r="K23" i="3" l="1"/>
  <c r="I23" i="3"/>
  <c r="E22" i="3"/>
  <c r="C22" i="3"/>
  <c r="D94" i="5"/>
  <c r="D255" i="5"/>
  <c r="H24" i="3"/>
  <c r="B23" i="3"/>
  <c r="E23" i="3" l="1"/>
  <c r="C23" i="3"/>
  <c r="K24" i="3"/>
  <c r="I24" i="3"/>
  <c r="D256" i="5"/>
  <c r="D95" i="5"/>
  <c r="B24" i="3"/>
  <c r="H25" i="3"/>
  <c r="K25" i="3" l="1"/>
  <c r="I25" i="3"/>
  <c r="E24" i="3"/>
  <c r="C24" i="3"/>
  <c r="D96" i="5"/>
  <c r="D257" i="5"/>
  <c r="H26" i="3"/>
  <c r="B25" i="3"/>
  <c r="E25" i="3" l="1"/>
  <c r="C25" i="3"/>
  <c r="K26" i="3"/>
  <c r="I26" i="3"/>
  <c r="D97" i="5"/>
  <c r="D258" i="5"/>
  <c r="B26" i="3"/>
  <c r="H27" i="3"/>
  <c r="K27" i="3" l="1"/>
  <c r="I27" i="3"/>
  <c r="E26" i="3"/>
  <c r="C26" i="3"/>
  <c r="D259" i="5"/>
  <c r="D98" i="5"/>
  <c r="B27" i="3"/>
  <c r="H28" i="3"/>
  <c r="E27" i="3" l="1"/>
  <c r="C27" i="3"/>
  <c r="I28" i="3"/>
  <c r="K28" i="3"/>
  <c r="D99" i="5"/>
  <c r="D260" i="5"/>
  <c r="H29" i="3"/>
  <c r="B28" i="3"/>
  <c r="C28" i="3" l="1"/>
  <c r="E28" i="3"/>
  <c r="K29" i="3"/>
  <c r="I29" i="3"/>
  <c r="D261" i="5"/>
  <c r="D100" i="5"/>
  <c r="B29" i="3"/>
  <c r="H30" i="3"/>
  <c r="K30" i="3" l="1"/>
  <c r="I30" i="3"/>
  <c r="E29" i="3"/>
  <c r="C29" i="3"/>
  <c r="D101" i="5"/>
  <c r="D262" i="5"/>
  <c r="H31" i="3"/>
  <c r="B30" i="3"/>
  <c r="E30" i="3" l="1"/>
  <c r="C30" i="3"/>
  <c r="K31" i="3"/>
  <c r="I31" i="3"/>
  <c r="D263" i="5"/>
  <c r="D102" i="5"/>
  <c r="B31" i="3"/>
  <c r="H32" i="3"/>
  <c r="K32" i="3" l="1"/>
  <c r="I32" i="3"/>
  <c r="E31" i="3"/>
  <c r="C31" i="3"/>
  <c r="D103" i="5"/>
  <c r="D264" i="5"/>
  <c r="H33" i="3"/>
  <c r="B32" i="3"/>
  <c r="K33" i="3" l="1"/>
  <c r="I33" i="3"/>
  <c r="E32" i="3"/>
  <c r="C32" i="3"/>
  <c r="D265" i="5"/>
  <c r="D104" i="5"/>
  <c r="B33" i="3"/>
  <c r="H34" i="3"/>
  <c r="K34" i="3" l="1"/>
  <c r="I34" i="3"/>
  <c r="E33" i="3"/>
  <c r="C33" i="3"/>
  <c r="D105" i="5"/>
  <c r="D266" i="5"/>
  <c r="H35" i="3"/>
  <c r="B34" i="3"/>
  <c r="E34" i="3" l="1"/>
  <c r="C34" i="3"/>
  <c r="K35" i="3"/>
  <c r="I35" i="3"/>
  <c r="D267" i="5"/>
  <c r="D106" i="5"/>
  <c r="B35" i="3"/>
  <c r="H36" i="3"/>
  <c r="E35" i="3" l="1"/>
  <c r="C35" i="3"/>
  <c r="I36" i="3"/>
  <c r="K36" i="3"/>
  <c r="D111" i="5"/>
  <c r="D268" i="5"/>
  <c r="H37" i="3"/>
  <c r="B36" i="3"/>
  <c r="C36" i="3" l="1"/>
  <c r="E36" i="3"/>
  <c r="K37" i="3"/>
  <c r="I37" i="3"/>
  <c r="D269" i="5"/>
  <c r="D112" i="5"/>
  <c r="H38" i="3"/>
  <c r="B37" i="3"/>
  <c r="E37" i="3" l="1"/>
  <c r="C37" i="3"/>
  <c r="K38" i="3"/>
  <c r="I38" i="3"/>
  <c r="D113" i="5"/>
  <c r="D270" i="5"/>
  <c r="B38" i="3"/>
  <c r="H39" i="3"/>
  <c r="K39" i="3" l="1"/>
  <c r="I39" i="3"/>
  <c r="E38" i="3"/>
  <c r="C38" i="3"/>
  <c r="D271" i="5"/>
  <c r="D114" i="5"/>
  <c r="H40" i="3"/>
  <c r="B39" i="3"/>
  <c r="E39" i="3" l="1"/>
  <c r="C39" i="3"/>
  <c r="K40" i="3"/>
  <c r="I40" i="3"/>
  <c r="D115" i="5"/>
  <c r="D272" i="5"/>
  <c r="B40" i="3"/>
  <c r="H41" i="3"/>
  <c r="C40" i="3" l="1"/>
  <c r="E40" i="3"/>
  <c r="K41" i="3"/>
  <c r="I41" i="3"/>
  <c r="D273" i="5"/>
  <c r="D116" i="5"/>
  <c r="H42" i="3"/>
  <c r="B41" i="3"/>
  <c r="K42" i="3" l="1"/>
  <c r="I42" i="3"/>
  <c r="E41" i="3"/>
  <c r="C41" i="3"/>
  <c r="D117" i="5"/>
  <c r="D274" i="5"/>
  <c r="B42" i="3"/>
  <c r="H43" i="3"/>
  <c r="K43" i="3" l="1"/>
  <c r="I43" i="3"/>
  <c r="E42" i="3"/>
  <c r="C42" i="3"/>
  <c r="D275" i="5"/>
  <c r="D118" i="5"/>
  <c r="H44" i="3"/>
  <c r="B43" i="3"/>
  <c r="E43" i="3" l="1"/>
  <c r="C43" i="3"/>
  <c r="I44" i="3"/>
  <c r="K44" i="3"/>
  <c r="D119" i="5"/>
  <c r="D276" i="5"/>
  <c r="B44" i="3"/>
  <c r="H45" i="3"/>
  <c r="K45" i="3" l="1"/>
  <c r="I45" i="3"/>
  <c r="E44" i="3"/>
  <c r="C44" i="3"/>
  <c r="D277" i="5"/>
  <c r="D120" i="5"/>
  <c r="H46" i="3"/>
  <c r="B45" i="3"/>
  <c r="E45" i="3" l="1"/>
  <c r="C45" i="3"/>
  <c r="K46" i="3"/>
  <c r="I46" i="3"/>
  <c r="D121" i="5"/>
  <c r="D278" i="5"/>
  <c r="B46" i="3"/>
  <c r="H47" i="3"/>
  <c r="K47" i="3" l="1"/>
  <c r="I47" i="3"/>
  <c r="E46" i="3"/>
  <c r="C46" i="3"/>
  <c r="D279" i="5"/>
  <c r="D122" i="5"/>
  <c r="H48" i="3"/>
  <c r="B47" i="3"/>
  <c r="E47" i="3" l="1"/>
  <c r="C47" i="3"/>
  <c r="K48" i="3"/>
  <c r="I48" i="3"/>
  <c r="D123" i="5"/>
  <c r="D280" i="5"/>
  <c r="B48" i="3"/>
  <c r="H49" i="3"/>
  <c r="K49" i="3" l="1"/>
  <c r="I49" i="3"/>
  <c r="E48" i="3"/>
  <c r="C48" i="3"/>
  <c r="D281" i="5"/>
  <c r="D124" i="5"/>
  <c r="H50" i="3"/>
  <c r="B49" i="3"/>
  <c r="E49" i="3" l="1"/>
  <c r="C49" i="3"/>
  <c r="K50" i="3"/>
  <c r="I50" i="3"/>
  <c r="D125" i="5"/>
  <c r="D282" i="5"/>
  <c r="B50" i="3"/>
  <c r="H51" i="3"/>
  <c r="E50" i="3" l="1"/>
  <c r="C50" i="3"/>
  <c r="K51" i="3"/>
  <c r="I51" i="3"/>
  <c r="D283" i="5"/>
  <c r="D126" i="5"/>
  <c r="H52" i="3"/>
  <c r="B51" i="3"/>
  <c r="E51" i="3" l="1"/>
  <c r="C51" i="3"/>
  <c r="I52" i="3"/>
  <c r="K52" i="3"/>
  <c r="D127" i="5"/>
  <c r="D284" i="5"/>
  <c r="B52" i="3"/>
  <c r="H53" i="3"/>
  <c r="K53" i="3" l="1"/>
  <c r="I53" i="3"/>
  <c r="C52" i="3"/>
  <c r="E52" i="3"/>
  <c r="D285" i="5"/>
  <c r="D128" i="5"/>
  <c r="H54" i="3"/>
  <c r="B53" i="3"/>
  <c r="E53" i="3" l="1"/>
  <c r="C53" i="3"/>
  <c r="K54" i="3"/>
  <c r="I54" i="3"/>
  <c r="D129" i="5"/>
  <c r="D286" i="5"/>
  <c r="B54" i="3"/>
  <c r="H55" i="3"/>
  <c r="K55" i="3" l="1"/>
  <c r="I55" i="3"/>
  <c r="E54" i="3"/>
  <c r="C54" i="3"/>
  <c r="D287" i="5"/>
  <c r="D130" i="5"/>
  <c r="H56" i="3"/>
  <c r="B55" i="3"/>
  <c r="E55" i="3" l="1"/>
  <c r="C55" i="3"/>
  <c r="K56" i="3"/>
  <c r="I56" i="3"/>
  <c r="D131" i="5"/>
  <c r="D288" i="5"/>
  <c r="B56" i="3"/>
  <c r="H57" i="3"/>
  <c r="K57" i="3" l="1"/>
  <c r="I57" i="3"/>
  <c r="C56" i="3"/>
  <c r="E56" i="3"/>
  <c r="D289" i="5"/>
  <c r="D132" i="5"/>
  <c r="H58" i="3"/>
  <c r="I58" i="3" s="1"/>
  <c r="B57" i="3"/>
  <c r="E57" i="3" l="1"/>
  <c r="C57" i="3"/>
  <c r="K58" i="3"/>
  <c r="D133" i="5"/>
  <c r="D290" i="5"/>
  <c r="B58" i="3"/>
  <c r="H59" i="3"/>
  <c r="K59" i="3" l="1"/>
  <c r="I59" i="3"/>
  <c r="E58" i="3"/>
  <c r="C58" i="3"/>
  <c r="D291" i="5"/>
  <c r="D134" i="5"/>
  <c r="H60" i="3"/>
  <c r="B59" i="3"/>
  <c r="E59" i="3" l="1"/>
  <c r="C59" i="3"/>
  <c r="I60" i="3"/>
  <c r="K60" i="3"/>
  <c r="D135" i="5"/>
  <c r="D292" i="5"/>
  <c r="B60" i="3"/>
  <c r="H61" i="3"/>
  <c r="K61" i="3" l="1"/>
  <c r="I61" i="3"/>
  <c r="C60" i="3"/>
  <c r="E60" i="3"/>
  <c r="D293" i="5"/>
  <c r="D136" i="5"/>
  <c r="H62" i="3"/>
  <c r="B61" i="3"/>
  <c r="E61" i="3" l="1"/>
  <c r="C61" i="3"/>
  <c r="K62" i="3"/>
  <c r="I62" i="3"/>
  <c r="D137" i="5"/>
  <c r="D294" i="5"/>
  <c r="B62" i="3"/>
  <c r="H63" i="3"/>
  <c r="K63" i="3" l="1"/>
  <c r="I63" i="3"/>
  <c r="E62" i="3"/>
  <c r="C62" i="3"/>
  <c r="D138" i="5"/>
  <c r="D295" i="5"/>
  <c r="H64" i="3"/>
  <c r="B63" i="3"/>
  <c r="K64" i="3" l="1"/>
  <c r="I64" i="3"/>
  <c r="E63" i="3"/>
  <c r="C63" i="3"/>
  <c r="D296" i="5"/>
  <c r="D139" i="5"/>
  <c r="B64" i="3"/>
  <c r="H65" i="3"/>
  <c r="K65" i="3" l="1"/>
  <c r="I65" i="3"/>
  <c r="E64" i="3"/>
  <c r="C64" i="3"/>
  <c r="D140" i="5"/>
  <c r="D297" i="5"/>
  <c r="H66" i="3"/>
  <c r="B65" i="3"/>
  <c r="E65" i="3" l="1"/>
  <c r="C65" i="3"/>
  <c r="K66" i="3"/>
  <c r="I66" i="3"/>
  <c r="D141" i="5"/>
  <c r="D298" i="5"/>
  <c r="B66" i="3"/>
  <c r="H67" i="3"/>
  <c r="K67" i="3" l="1"/>
  <c r="I67" i="3"/>
  <c r="E66" i="3"/>
  <c r="C66" i="3"/>
  <c r="H68" i="3"/>
  <c r="D299" i="5"/>
  <c r="D142" i="5"/>
  <c r="B67" i="3"/>
  <c r="E67" i="3" l="1"/>
  <c r="C67" i="3"/>
  <c r="I68" i="3"/>
  <c r="K68" i="3"/>
  <c r="B68" i="3"/>
  <c r="H69" i="3"/>
  <c r="D143" i="5"/>
  <c r="D300" i="5"/>
  <c r="K69" i="3" l="1"/>
  <c r="I69" i="3"/>
  <c r="C68" i="3"/>
  <c r="E68" i="3"/>
  <c r="H70" i="3"/>
  <c r="B69" i="3"/>
  <c r="D301" i="5"/>
  <c r="D144" i="5"/>
  <c r="E69" i="3" l="1"/>
  <c r="C69" i="3"/>
  <c r="K70" i="3"/>
  <c r="I70" i="3"/>
  <c r="B70" i="3"/>
  <c r="H71" i="3"/>
  <c r="D145" i="5"/>
  <c r="D302" i="5"/>
  <c r="K71" i="3" l="1"/>
  <c r="I71" i="3"/>
  <c r="E70" i="3"/>
  <c r="C70" i="3"/>
  <c r="H72" i="3"/>
  <c r="B71" i="3"/>
  <c r="D303" i="5"/>
  <c r="D146" i="5"/>
  <c r="E71" i="3" l="1"/>
  <c r="C71" i="3"/>
  <c r="K72" i="3"/>
  <c r="I72" i="3"/>
  <c r="B72" i="3"/>
  <c r="H73" i="3"/>
  <c r="D304" i="5"/>
  <c r="D147" i="5"/>
  <c r="K73" i="3" l="1"/>
  <c r="I73" i="3"/>
  <c r="C72" i="3"/>
  <c r="E72" i="3"/>
  <c r="H74" i="3"/>
  <c r="B73" i="3"/>
  <c r="D148" i="5"/>
  <c r="D305" i="5"/>
  <c r="E73" i="3" l="1"/>
  <c r="C73" i="3"/>
  <c r="K74" i="3"/>
  <c r="I74" i="3"/>
  <c r="B74" i="3"/>
  <c r="H75" i="3"/>
  <c r="D306" i="5"/>
  <c r="D149" i="5"/>
  <c r="E74" i="3" l="1"/>
  <c r="C74" i="3"/>
  <c r="K75" i="3"/>
  <c r="I75" i="3"/>
  <c r="H76" i="3"/>
  <c r="B75" i="3"/>
  <c r="D150" i="5"/>
  <c r="D307" i="5"/>
  <c r="E75" i="3" l="1"/>
  <c r="C75" i="3"/>
  <c r="I76" i="3"/>
  <c r="K76" i="3"/>
  <c r="H77" i="3"/>
  <c r="B76" i="3"/>
  <c r="D308" i="5"/>
  <c r="D151" i="5"/>
  <c r="E76" i="3" l="1"/>
  <c r="C76" i="3"/>
  <c r="K77" i="3"/>
  <c r="I77" i="3"/>
  <c r="B77" i="3"/>
  <c r="H78" i="3"/>
  <c r="D152" i="5"/>
  <c r="D309" i="5"/>
  <c r="K78" i="3" l="1"/>
  <c r="I78" i="3"/>
  <c r="E77" i="3"/>
  <c r="C77" i="3"/>
  <c r="H79" i="3"/>
  <c r="B78" i="3"/>
  <c r="D310" i="5"/>
  <c r="D153" i="5"/>
  <c r="E78" i="3" l="1"/>
  <c r="C78" i="3"/>
  <c r="K79" i="3"/>
  <c r="I79" i="3"/>
  <c r="B79" i="3"/>
  <c r="H80" i="3"/>
  <c r="D154" i="5"/>
  <c r="D311" i="5"/>
  <c r="K80" i="3" l="1"/>
  <c r="I80" i="3"/>
  <c r="E79" i="3"/>
  <c r="C79" i="3"/>
  <c r="H81" i="3"/>
  <c r="B80" i="3"/>
  <c r="D312" i="5"/>
  <c r="D155" i="5"/>
  <c r="E80" i="3" l="1"/>
  <c r="C80" i="3"/>
  <c r="K81" i="3"/>
  <c r="I81" i="3"/>
  <c r="B81" i="3"/>
  <c r="H82" i="3"/>
  <c r="D156" i="5"/>
  <c r="D313" i="5"/>
  <c r="K82" i="3" l="1"/>
  <c r="I82" i="3"/>
  <c r="E81" i="3"/>
  <c r="C81" i="3"/>
  <c r="H83" i="3"/>
  <c r="B82" i="3"/>
  <c r="D157" i="5"/>
  <c r="D314" i="5"/>
  <c r="E82" i="3" l="1"/>
  <c r="C82" i="3"/>
  <c r="K83" i="3"/>
  <c r="I83" i="3"/>
  <c r="B83" i="3"/>
  <c r="H84" i="3"/>
  <c r="D315" i="5"/>
  <c r="D158" i="5"/>
  <c r="I84" i="3" l="1"/>
  <c r="K84" i="3"/>
  <c r="E83" i="3"/>
  <c r="C83" i="3"/>
  <c r="H85" i="3"/>
  <c r="B84" i="3"/>
  <c r="D159" i="5"/>
  <c r="D316" i="5"/>
  <c r="E84" i="3" l="1"/>
  <c r="C84" i="3"/>
  <c r="K85" i="3"/>
  <c r="I85" i="3"/>
  <c r="B85" i="3"/>
  <c r="H86" i="3"/>
  <c r="D317" i="5"/>
  <c r="D160" i="5"/>
  <c r="I86" i="3" l="1"/>
  <c r="K86" i="3"/>
  <c r="E85" i="3"/>
  <c r="C85" i="3"/>
  <c r="H87" i="3"/>
  <c r="B86" i="3"/>
  <c r="D161" i="5"/>
  <c r="D318" i="5"/>
  <c r="E86" i="3" l="1"/>
  <c r="C86" i="3"/>
  <c r="K87" i="3"/>
  <c r="I87" i="3"/>
  <c r="B87" i="3"/>
  <c r="H88" i="3"/>
  <c r="D319" i="5"/>
  <c r="K88" i="3" l="1"/>
  <c r="I88" i="3"/>
  <c r="E87" i="3"/>
  <c r="C87" i="3"/>
  <c r="H89" i="3"/>
  <c r="B88" i="3"/>
  <c r="D320" i="5"/>
  <c r="C88" i="3" l="1"/>
  <c r="E88" i="3"/>
  <c r="K89" i="3"/>
  <c r="I89" i="3"/>
  <c r="H90" i="3"/>
  <c r="B89" i="3"/>
  <c r="D164" i="5"/>
  <c r="D321" i="5"/>
  <c r="E89" i="3" l="1"/>
  <c r="C89" i="3"/>
  <c r="K90" i="3"/>
  <c r="I90" i="3"/>
  <c r="B90" i="3"/>
  <c r="H91" i="3"/>
  <c r="D322" i="5"/>
  <c r="D165" i="5"/>
  <c r="K91" i="3" l="1"/>
  <c r="I91" i="3"/>
  <c r="E90" i="3"/>
  <c r="C90" i="3"/>
  <c r="H92" i="3"/>
  <c r="B91" i="3"/>
  <c r="D166" i="5"/>
  <c r="D323" i="5"/>
  <c r="E91" i="3" l="1"/>
  <c r="C91" i="3"/>
  <c r="I92" i="3"/>
  <c r="K92" i="3"/>
  <c r="B92" i="3"/>
  <c r="H93" i="3"/>
  <c r="D324" i="5"/>
  <c r="D167" i="5"/>
  <c r="C92" i="3" l="1"/>
  <c r="E92" i="3"/>
  <c r="K93" i="3"/>
  <c r="I93" i="3"/>
  <c r="H94" i="3"/>
  <c r="B93" i="3"/>
  <c r="D168" i="5"/>
  <c r="D325" i="5"/>
  <c r="E93" i="3" l="1"/>
  <c r="C93" i="3"/>
  <c r="K94" i="3"/>
  <c r="I94" i="3"/>
  <c r="B94" i="3"/>
  <c r="H95" i="3"/>
  <c r="D326" i="5"/>
  <c r="D169" i="5"/>
  <c r="K95" i="3" l="1"/>
  <c r="I95" i="3"/>
  <c r="E94" i="3"/>
  <c r="C94" i="3"/>
  <c r="B95" i="3"/>
  <c r="H96" i="3"/>
  <c r="D170" i="5"/>
  <c r="D327" i="5"/>
  <c r="I96" i="3" l="1"/>
  <c r="K96" i="3"/>
  <c r="E95" i="3"/>
  <c r="C95" i="3"/>
  <c r="H97" i="3"/>
  <c r="B96" i="3"/>
  <c r="D328" i="5"/>
  <c r="D171" i="5"/>
  <c r="E96" i="3" l="1"/>
  <c r="C96" i="3"/>
  <c r="K97" i="3"/>
  <c r="I97" i="3"/>
  <c r="B97" i="3"/>
  <c r="H98" i="3"/>
  <c r="D172" i="5"/>
  <c r="D329" i="5"/>
  <c r="K98" i="3" l="1"/>
  <c r="I98" i="3"/>
  <c r="E97" i="3"/>
  <c r="C97" i="3"/>
  <c r="B98" i="3"/>
  <c r="H99" i="3"/>
  <c r="H100" i="3" s="1"/>
  <c r="D330" i="5"/>
  <c r="D173" i="5"/>
  <c r="I100" i="3" l="1"/>
  <c r="H101" i="3"/>
  <c r="K100" i="3"/>
  <c r="K99" i="3"/>
  <c r="I99" i="3"/>
  <c r="E98" i="3"/>
  <c r="C98" i="3"/>
  <c r="B99" i="3"/>
  <c r="B100" i="3" s="1"/>
  <c r="D174" i="5"/>
  <c r="D331" i="5"/>
  <c r="C100" i="3" l="1"/>
  <c r="B101" i="3"/>
  <c r="E100" i="3"/>
  <c r="H102" i="3"/>
  <c r="I101" i="3"/>
  <c r="K101" i="3"/>
  <c r="E99" i="3"/>
  <c r="C99" i="3"/>
  <c r="D332" i="5"/>
  <c r="D175" i="5"/>
  <c r="H103" i="3" l="1"/>
  <c r="I102" i="3"/>
  <c r="K102" i="3"/>
  <c r="E101" i="3"/>
  <c r="B102" i="3"/>
  <c r="C101" i="3"/>
  <c r="D176" i="5"/>
  <c r="D333" i="5"/>
  <c r="C102" i="3" l="1"/>
  <c r="E102" i="3"/>
  <c r="B103" i="3"/>
  <c r="H104" i="3"/>
  <c r="I103" i="3"/>
  <c r="K103" i="3"/>
  <c r="D334" i="5"/>
  <c r="D177" i="5"/>
  <c r="I104" i="3" l="1"/>
  <c r="K104" i="3"/>
  <c r="H105" i="3"/>
  <c r="C103" i="3"/>
  <c r="E103" i="3"/>
  <c r="B104" i="3"/>
  <c r="D178" i="5"/>
  <c r="D335" i="5"/>
  <c r="C104" i="3" l="1"/>
  <c r="E104" i="3"/>
  <c r="B105" i="3"/>
  <c r="I105" i="3"/>
  <c r="K105" i="3"/>
  <c r="H106" i="3"/>
  <c r="D336" i="5"/>
  <c r="D179" i="5"/>
  <c r="D14" i="5"/>
  <c r="H107" i="3" l="1"/>
  <c r="I106" i="3"/>
  <c r="K106" i="3"/>
  <c r="B106" i="3"/>
  <c r="C105" i="3"/>
  <c r="E105" i="3"/>
  <c r="D15" i="5"/>
  <c r="D180" i="5"/>
  <c r="D337" i="5"/>
  <c r="B107" i="3" l="1"/>
  <c r="C106" i="3"/>
  <c r="E106" i="3"/>
  <c r="I107" i="3"/>
  <c r="H108" i="3"/>
  <c r="K107" i="3"/>
  <c r="D338" i="5"/>
  <c r="D181" i="5"/>
  <c r="D16" i="5"/>
  <c r="I108" i="3" l="1"/>
  <c r="H109" i="3"/>
  <c r="K108" i="3"/>
  <c r="C107" i="3"/>
  <c r="E107" i="3"/>
  <c r="B108" i="3"/>
  <c r="D17" i="5"/>
  <c r="D182" i="5"/>
  <c r="D339" i="5"/>
  <c r="B109" i="3" l="1"/>
  <c r="C108" i="3"/>
  <c r="E108" i="3"/>
  <c r="I109" i="3"/>
  <c r="K109" i="3"/>
  <c r="H110" i="3"/>
  <c r="D18" i="5"/>
  <c r="D340" i="5"/>
  <c r="D183" i="5"/>
  <c r="H111" i="3" l="1"/>
  <c r="I110" i="3"/>
  <c r="K110" i="3"/>
  <c r="B110" i="3"/>
  <c r="C109" i="3"/>
  <c r="E109" i="3"/>
  <c r="D184" i="5"/>
  <c r="D341" i="5"/>
  <c r="D19" i="5"/>
  <c r="B111" i="3" l="1"/>
  <c r="C110" i="3"/>
  <c r="E110" i="3"/>
  <c r="H112" i="3"/>
  <c r="I111" i="3"/>
  <c r="K111" i="3"/>
  <c r="D185" i="5"/>
  <c r="D20" i="5"/>
  <c r="D342" i="5"/>
  <c r="I112" i="3" l="1"/>
  <c r="K112" i="3"/>
  <c r="H113" i="3"/>
  <c r="C111" i="3"/>
  <c r="E111" i="3"/>
  <c r="B112" i="3"/>
  <c r="D343" i="5"/>
  <c r="D21" i="5"/>
  <c r="D186" i="5"/>
  <c r="E112" i="3" l="1"/>
  <c r="B113" i="3"/>
  <c r="C112" i="3"/>
  <c r="I113" i="3"/>
  <c r="K113" i="3"/>
  <c r="H114" i="3"/>
  <c r="D344" i="5"/>
  <c r="D191" i="5"/>
  <c r="D22" i="5"/>
  <c r="H115" i="3" l="1"/>
  <c r="I114" i="3"/>
  <c r="K114" i="3"/>
  <c r="C113" i="3"/>
  <c r="E113" i="3"/>
  <c r="B114" i="3"/>
  <c r="D23" i="5"/>
  <c r="D192" i="5"/>
  <c r="D345" i="5"/>
  <c r="H116" i="3" l="1"/>
  <c r="I115" i="3"/>
  <c r="K115" i="3"/>
  <c r="E114" i="3"/>
  <c r="B115" i="3"/>
  <c r="C114" i="3"/>
  <c r="D346" i="5"/>
  <c r="D193" i="5"/>
  <c r="D24" i="5"/>
  <c r="C115" i="3" l="1"/>
  <c r="E115" i="3"/>
  <c r="B116" i="3"/>
  <c r="K116" i="3"/>
  <c r="H117" i="3"/>
  <c r="I116" i="3"/>
  <c r="D25" i="5"/>
  <c r="D194" i="5"/>
  <c r="D347" i="5"/>
  <c r="I117" i="3" l="1"/>
  <c r="H118" i="3"/>
  <c r="K117" i="3"/>
  <c r="B117" i="3"/>
  <c r="E116" i="3"/>
  <c r="C116" i="3"/>
  <c r="D195" i="5"/>
  <c r="D348" i="5"/>
  <c r="D26" i="5"/>
  <c r="B118" i="3" l="1"/>
  <c r="C117" i="3"/>
  <c r="E117" i="3"/>
  <c r="I118" i="3"/>
  <c r="K118" i="3"/>
  <c r="H119" i="3"/>
  <c r="D27" i="5"/>
  <c r="D349" i="5"/>
  <c r="D196" i="5"/>
  <c r="H120" i="3" l="1"/>
  <c r="K119" i="3"/>
  <c r="I119" i="3"/>
  <c r="B119" i="3"/>
  <c r="E118" i="3"/>
  <c r="C118" i="3"/>
  <c r="D197" i="5"/>
  <c r="D350" i="5"/>
  <c r="D28" i="5"/>
  <c r="C119" i="3" l="1"/>
  <c r="E119" i="3"/>
  <c r="B120" i="3"/>
  <c r="K120" i="3"/>
  <c r="H121" i="3"/>
  <c r="I120" i="3"/>
  <c r="D351" i="5"/>
  <c r="D29" i="5"/>
  <c r="D198" i="5"/>
  <c r="I121" i="3" l="1"/>
  <c r="K121" i="3"/>
  <c r="H122" i="3"/>
  <c r="B121" i="3"/>
  <c r="C120" i="3"/>
  <c r="E120" i="3"/>
  <c r="D199" i="5"/>
  <c r="D30" i="5"/>
  <c r="D352" i="5"/>
  <c r="B122" i="3" l="1"/>
  <c r="C121" i="3"/>
  <c r="E121" i="3"/>
  <c r="I122" i="3"/>
  <c r="K122" i="3"/>
  <c r="H123" i="3"/>
  <c r="D353" i="5"/>
  <c r="D31" i="5"/>
  <c r="D200" i="5"/>
  <c r="H124" i="3" l="1"/>
  <c r="I123" i="3"/>
  <c r="K123" i="3"/>
  <c r="C122" i="3"/>
  <c r="E122" i="3"/>
  <c r="B123" i="3"/>
  <c r="D201" i="5"/>
  <c r="D32" i="5"/>
  <c r="D354" i="5"/>
  <c r="C123" i="3" l="1"/>
  <c r="E123" i="3"/>
  <c r="B124" i="3"/>
  <c r="K124" i="3"/>
  <c r="H125" i="3"/>
  <c r="I124" i="3"/>
  <c r="D355" i="5"/>
  <c r="D33" i="5"/>
  <c r="D202" i="5"/>
  <c r="I125" i="3" l="1"/>
  <c r="K125" i="3"/>
  <c r="H126" i="3"/>
  <c r="B125" i="3"/>
  <c r="C124" i="3"/>
  <c r="E124" i="3"/>
  <c r="D203" i="5"/>
  <c r="D34" i="5"/>
  <c r="D356" i="5"/>
  <c r="B126" i="3" l="1"/>
  <c r="C125" i="3"/>
  <c r="E125" i="3"/>
  <c r="I126" i="3"/>
  <c r="K126" i="3"/>
  <c r="H127" i="3"/>
  <c r="D357" i="5"/>
  <c r="D35" i="5"/>
  <c r="D204" i="5"/>
  <c r="B127" i="3" l="1"/>
  <c r="C126" i="3"/>
  <c r="E126" i="3"/>
  <c r="K127" i="3"/>
  <c r="H128" i="3"/>
  <c r="I127" i="3"/>
  <c r="D205" i="5"/>
  <c r="D36" i="5"/>
  <c r="D358" i="5"/>
  <c r="H129" i="3" l="1"/>
  <c r="I128" i="3"/>
  <c r="K128" i="3"/>
  <c r="C127" i="3"/>
  <c r="E127" i="3"/>
  <c r="B128" i="3"/>
  <c r="D37" i="5"/>
  <c r="D359" i="5"/>
  <c r="D206" i="5"/>
  <c r="E128" i="3" l="1"/>
  <c r="B129" i="3"/>
  <c r="C128" i="3"/>
  <c r="K129" i="3"/>
  <c r="H130" i="3"/>
  <c r="I129" i="3"/>
  <c r="D207" i="5"/>
  <c r="D360" i="5"/>
  <c r="D38" i="5"/>
  <c r="I130" i="3" l="1"/>
  <c r="H131" i="3"/>
  <c r="H132" i="3" s="1"/>
  <c r="K130" i="3"/>
  <c r="B130" i="3"/>
  <c r="C129" i="3"/>
  <c r="E129" i="3"/>
  <c r="D39" i="5"/>
  <c r="D361" i="5"/>
  <c r="D208" i="5"/>
  <c r="H133" i="3" l="1"/>
  <c r="I132" i="3"/>
  <c r="K132" i="3"/>
  <c r="B131" i="3"/>
  <c r="B132" i="3" s="1"/>
  <c r="C130" i="3"/>
  <c r="E130" i="3"/>
  <c r="I131" i="3"/>
  <c r="K131" i="3"/>
  <c r="D209" i="5"/>
  <c r="D362" i="5"/>
  <c r="D40" i="5"/>
  <c r="I133" i="3" l="1"/>
  <c r="K133" i="3"/>
  <c r="H134" i="3"/>
  <c r="C132" i="3"/>
  <c r="E132" i="3"/>
  <c r="B133" i="3"/>
  <c r="E131" i="3"/>
  <c r="C131" i="3"/>
  <c r="D210" i="5"/>
  <c r="D41" i="5"/>
  <c r="D363" i="5"/>
  <c r="K134" i="3" l="1"/>
  <c r="H135" i="3"/>
  <c r="I134" i="3"/>
  <c r="C133" i="3"/>
  <c r="E133" i="3"/>
  <c r="B134" i="3"/>
  <c r="D364" i="5"/>
  <c r="D42" i="5"/>
  <c r="D211" i="5"/>
  <c r="K135" i="3" l="1"/>
  <c r="H136" i="3"/>
  <c r="I135" i="3"/>
  <c r="B135" i="3"/>
  <c r="E134" i="3"/>
  <c r="C134" i="3"/>
  <c r="D212" i="5"/>
  <c r="D43" i="5"/>
  <c r="D365" i="5"/>
  <c r="K136" i="3" l="1"/>
  <c r="H137" i="3"/>
  <c r="I136" i="3"/>
  <c r="E135" i="3"/>
  <c r="C135" i="3"/>
  <c r="B136" i="3"/>
  <c r="D366" i="5"/>
  <c r="D44" i="5"/>
  <c r="D213" i="5"/>
  <c r="H138" i="3" l="1"/>
  <c r="K137" i="3"/>
  <c r="I137" i="3"/>
  <c r="C136" i="3"/>
  <c r="B137" i="3"/>
  <c r="E136" i="3"/>
  <c r="D45" i="5"/>
  <c r="D367" i="5"/>
  <c r="D214" i="5"/>
  <c r="I138" i="3" l="1"/>
  <c r="K138" i="3"/>
  <c r="H139" i="3"/>
  <c r="C137" i="3"/>
  <c r="E137" i="3"/>
  <c r="B138" i="3"/>
  <c r="D368" i="5"/>
  <c r="D215" i="5"/>
  <c r="D46" i="5"/>
  <c r="H140" i="3" l="1"/>
  <c r="K139" i="3"/>
  <c r="I139" i="3"/>
  <c r="C138" i="3"/>
  <c r="E138" i="3"/>
  <c r="B139" i="3"/>
  <c r="D47" i="5"/>
  <c r="D216" i="5"/>
  <c r="D369" i="5"/>
  <c r="K140" i="3" l="1"/>
  <c r="I140" i="3"/>
  <c r="H141" i="3"/>
  <c r="C139" i="3"/>
  <c r="E139" i="3"/>
  <c r="B140" i="3"/>
  <c r="D370" i="5"/>
  <c r="D217" i="5"/>
  <c r="D48" i="5"/>
  <c r="I141" i="3" l="1"/>
  <c r="K141" i="3"/>
  <c r="H142" i="3"/>
  <c r="C140" i="3"/>
  <c r="B141" i="3"/>
  <c r="E140" i="3"/>
  <c r="D49" i="5"/>
  <c r="D218" i="5"/>
  <c r="D371" i="5"/>
  <c r="K142" i="3" l="1"/>
  <c r="H143" i="3"/>
  <c r="I142" i="3"/>
  <c r="B142" i="3"/>
  <c r="C141" i="3"/>
  <c r="E141" i="3"/>
  <c r="D372" i="5"/>
  <c r="D219" i="5"/>
  <c r="D50" i="5"/>
  <c r="K143" i="3" l="1"/>
  <c r="H144" i="3"/>
  <c r="I143" i="3"/>
  <c r="E142" i="3"/>
  <c r="C142" i="3"/>
  <c r="B143" i="3"/>
  <c r="D51" i="5"/>
  <c r="D220" i="5"/>
  <c r="D373" i="5"/>
  <c r="I144" i="3" l="1"/>
  <c r="H145" i="3"/>
  <c r="K144" i="3"/>
  <c r="E143" i="3"/>
  <c r="B144" i="3"/>
  <c r="C143" i="3"/>
  <c r="D52" i="5"/>
  <c r="D374" i="5"/>
  <c r="D221" i="5"/>
  <c r="I145" i="3" l="1"/>
  <c r="K145" i="3"/>
  <c r="H146" i="3"/>
  <c r="E144" i="3"/>
  <c r="C144" i="3"/>
  <c r="B145" i="3"/>
  <c r="D222" i="5"/>
  <c r="D375" i="5"/>
  <c r="D53" i="5"/>
  <c r="I146" i="3" l="1"/>
  <c r="K146" i="3"/>
  <c r="H147" i="3"/>
  <c r="C145" i="3"/>
  <c r="B146" i="3"/>
  <c r="E145" i="3"/>
  <c r="D376" i="5"/>
  <c r="D223" i="5"/>
  <c r="H148" i="3" l="1"/>
  <c r="K147" i="3"/>
  <c r="I147" i="3"/>
  <c r="C146" i="3"/>
  <c r="B147" i="3"/>
  <c r="E146" i="3"/>
  <c r="D224" i="5"/>
  <c r="D55" i="5"/>
  <c r="D377" i="5"/>
  <c r="K148" i="3" l="1"/>
  <c r="H149" i="3"/>
  <c r="I148" i="3"/>
  <c r="B148" i="3"/>
  <c r="C147" i="3"/>
  <c r="E147" i="3"/>
  <c r="D56" i="5"/>
  <c r="D225" i="5"/>
  <c r="D378" i="5"/>
  <c r="I149" i="3" l="1"/>
  <c r="K149" i="3"/>
  <c r="H150" i="3"/>
  <c r="C148" i="3"/>
  <c r="B149" i="3"/>
  <c r="E148" i="3"/>
  <c r="D226" i="5"/>
  <c r="D379" i="5"/>
  <c r="D57" i="5"/>
  <c r="H151" i="3" l="1"/>
  <c r="K150" i="3"/>
  <c r="I150" i="3"/>
  <c r="C149" i="3"/>
  <c r="E149" i="3"/>
  <c r="B150" i="3"/>
  <c r="D58" i="5"/>
  <c r="D380" i="5"/>
  <c r="D227" i="5"/>
  <c r="K151" i="3" l="1"/>
  <c r="I151" i="3"/>
  <c r="H152" i="3"/>
  <c r="B151" i="3"/>
  <c r="C150" i="3"/>
  <c r="E150" i="3"/>
  <c r="D381" i="5"/>
  <c r="D59" i="5"/>
  <c r="D228" i="5"/>
  <c r="I152" i="3" l="1"/>
  <c r="K152" i="3"/>
  <c r="H153" i="3"/>
  <c r="C151" i="3"/>
  <c r="B152" i="3"/>
  <c r="E151" i="3"/>
  <c r="D229" i="5"/>
  <c r="D60" i="5"/>
  <c r="D382" i="5"/>
  <c r="I153" i="3" l="1"/>
  <c r="K153" i="3"/>
  <c r="H154" i="3"/>
  <c r="C152" i="3"/>
  <c r="B153" i="3"/>
  <c r="E152" i="3"/>
  <c r="D61" i="5"/>
  <c r="D230" i="5"/>
  <c r="D383" i="5"/>
  <c r="I154" i="3" l="1"/>
  <c r="K154" i="3"/>
  <c r="H155" i="3"/>
  <c r="C153" i="3"/>
  <c r="B154" i="3"/>
  <c r="E153" i="3"/>
  <c r="D384" i="5"/>
  <c r="D231" i="5"/>
  <c r="D62" i="5"/>
  <c r="K155" i="3" l="1"/>
  <c r="I155" i="3"/>
  <c r="H156" i="3"/>
  <c r="C154" i="3"/>
  <c r="E154" i="3"/>
  <c r="B155" i="3"/>
  <c r="D385" i="5"/>
  <c r="D63" i="5"/>
  <c r="D233" i="5"/>
  <c r="D232" i="5"/>
  <c r="H157" i="3" l="1"/>
  <c r="I156" i="3"/>
  <c r="K156" i="3"/>
  <c r="B156" i="3"/>
  <c r="C155" i="3"/>
  <c r="E155" i="3"/>
  <c r="D386" i="5"/>
  <c r="I157" i="3" l="1"/>
  <c r="K157" i="3"/>
  <c r="H158" i="3"/>
  <c r="C156" i="3"/>
  <c r="B157" i="3"/>
  <c r="E156" i="3"/>
  <c r="D387" i="5"/>
  <c r="I158" i="3" l="1"/>
  <c r="K158" i="3"/>
  <c r="H159" i="3"/>
  <c r="B158" i="3"/>
  <c r="C157" i="3"/>
  <c r="E157" i="3"/>
  <c r="D388" i="5"/>
  <c r="H160" i="3" l="1"/>
  <c r="I159" i="3"/>
  <c r="K159" i="3"/>
  <c r="E158" i="3"/>
  <c r="B159" i="3"/>
  <c r="C158" i="3"/>
  <c r="D389" i="5"/>
  <c r="I160" i="3" l="1"/>
  <c r="K160" i="3"/>
  <c r="H161" i="3"/>
  <c r="E159" i="3"/>
  <c r="B160" i="3"/>
  <c r="C159" i="3"/>
  <c r="D390" i="5"/>
  <c r="H162" i="3" l="1"/>
  <c r="I161" i="3"/>
  <c r="K161" i="3"/>
  <c r="C160" i="3"/>
  <c r="E160" i="3"/>
  <c r="B161" i="3"/>
  <c r="D391" i="5"/>
  <c r="D69" i="5"/>
  <c r="I162" i="3" l="1"/>
  <c r="H163" i="3"/>
  <c r="K162" i="3"/>
  <c r="B162" i="3"/>
  <c r="C161" i="3"/>
  <c r="E161" i="3"/>
  <c r="D70" i="5"/>
  <c r="D393" i="5"/>
  <c r="D392" i="5"/>
  <c r="I163" i="3" l="1"/>
  <c r="K163" i="3"/>
  <c r="B163" i="3"/>
  <c r="C162" i="3"/>
  <c r="E162" i="3"/>
  <c r="D71" i="5"/>
  <c r="E163" i="3" l="1"/>
  <c r="C163" i="3"/>
  <c r="D72" i="5"/>
  <c r="D73" i="5"/>
  <c r="AA3" i="2" l="1"/>
  <c r="AA4" i="2"/>
  <c r="AA5" i="2"/>
  <c r="AB5" i="2" s="1"/>
  <c r="AE5" i="2" s="1"/>
  <c r="AA6" i="2"/>
  <c r="AB6" i="2" s="1"/>
  <c r="AA7" i="2"/>
  <c r="AA8" i="2"/>
  <c r="AA9" i="2"/>
  <c r="AA10" i="2"/>
  <c r="AB10" i="2" s="1"/>
  <c r="AE10" i="2" s="1"/>
  <c r="AA11" i="2"/>
  <c r="AA12" i="2"/>
  <c r="AB12" i="2" s="1"/>
  <c r="AE12" i="2" s="1"/>
  <c r="AA13" i="2"/>
  <c r="AB13" i="2" s="1"/>
  <c r="AE13" i="2" s="1"/>
  <c r="AA14" i="2"/>
  <c r="AB14" i="2" s="1"/>
  <c r="AE14" i="2" s="1"/>
  <c r="AA15" i="2"/>
  <c r="AA16" i="2"/>
  <c r="AB16" i="2" s="1"/>
  <c r="AA17" i="2"/>
  <c r="AB17" i="2" s="1"/>
  <c r="AE17" i="2" s="1"/>
  <c r="AA18" i="2"/>
  <c r="AB18" i="2" s="1"/>
  <c r="AA19" i="2"/>
  <c r="AA20" i="2"/>
  <c r="AA21" i="2"/>
  <c r="AB21" i="2" s="1"/>
  <c r="AE21" i="2" s="1"/>
  <c r="AA22" i="2"/>
  <c r="AB22" i="2" s="1"/>
  <c r="AE22" i="2" s="1"/>
  <c r="AA23" i="2"/>
  <c r="AB23" i="2" s="1"/>
  <c r="AA24" i="2"/>
  <c r="AB24" i="2" s="1"/>
  <c r="AA25" i="2"/>
  <c r="AB25" i="2" s="1"/>
  <c r="AE25" i="2" s="1"/>
  <c r="AA26" i="2"/>
  <c r="AB26" i="2" s="1"/>
  <c r="AA27" i="2"/>
  <c r="AA28" i="2"/>
  <c r="AB28" i="2" s="1"/>
  <c r="AE28" i="2" s="1"/>
  <c r="AA29" i="2"/>
  <c r="AB29" i="2" s="1"/>
  <c r="AE29" i="2" s="1"/>
  <c r="AA30" i="2"/>
  <c r="AB30" i="2" s="1"/>
  <c r="AE30" i="2" s="1"/>
  <c r="AA31" i="2"/>
  <c r="AB31" i="2" s="1"/>
  <c r="AE31" i="2" s="1"/>
  <c r="AA32" i="2"/>
  <c r="AB32" i="2" s="1"/>
  <c r="AA2" i="2"/>
  <c r="AB2" i="2" s="1"/>
  <c r="AA1" i="2"/>
  <c r="AB3" i="2"/>
  <c r="AB4" i="2"/>
  <c r="AE4" i="2" s="1"/>
  <c r="AB7" i="2"/>
  <c r="AE7" i="2" s="1"/>
  <c r="AB8" i="2"/>
  <c r="AB9" i="2"/>
  <c r="AE9" i="2" s="1"/>
  <c r="AB11" i="2"/>
  <c r="AE11" i="2" s="1"/>
  <c r="AB15" i="2"/>
  <c r="AE15" i="2" s="1"/>
  <c r="AB19" i="2"/>
  <c r="AE19" i="2" s="1"/>
  <c r="AB27" i="2"/>
  <c r="S2001" i="2"/>
  <c r="T2001" i="2" s="1"/>
  <c r="S2201" i="2"/>
  <c r="S2203" i="2" s="1"/>
  <c r="S2401" i="2"/>
  <c r="T2401" i="2" s="1"/>
  <c r="S2601" i="2"/>
  <c r="S2603" i="2" s="1"/>
  <c r="T2603" i="2" s="1"/>
  <c r="W2603" i="2" s="1"/>
  <c r="S2801" i="2"/>
  <c r="T2801" i="2" s="1"/>
  <c r="W2801" i="2" s="1"/>
  <c r="S3001" i="2"/>
  <c r="T3001" i="2" s="1"/>
  <c r="S1801" i="2"/>
  <c r="T1801" i="2" s="1"/>
  <c r="S801" i="2"/>
  <c r="T801" i="2" s="1"/>
  <c r="S1001" i="2"/>
  <c r="T1001" i="2" s="1"/>
  <c r="S1201" i="2"/>
  <c r="S1203" i="2" s="1"/>
  <c r="S1205" i="2" s="1"/>
  <c r="S1207" i="2" s="1"/>
  <c r="S1401" i="2"/>
  <c r="S1403" i="2" s="1"/>
  <c r="S1601" i="2"/>
  <c r="T1601" i="2" s="1"/>
  <c r="S201" i="2"/>
  <c r="T201" i="2" s="1"/>
  <c r="S401" i="2"/>
  <c r="T401" i="2" s="1"/>
  <c r="S601" i="2"/>
  <c r="T601" i="2" s="1"/>
  <c r="S1" i="2"/>
  <c r="T1" i="2" s="1"/>
  <c r="H3" i="2"/>
  <c r="K3" i="2" s="1"/>
  <c r="H5" i="2"/>
  <c r="H7" i="2"/>
  <c r="K7" i="2" s="1"/>
  <c r="H9" i="2"/>
  <c r="K9" i="2" s="1"/>
  <c r="H11" i="2"/>
  <c r="K11" i="2" s="1"/>
  <c r="H13" i="2"/>
  <c r="K13" i="2" s="1"/>
  <c r="H15" i="2"/>
  <c r="K15" i="2" s="1"/>
  <c r="H17" i="2"/>
  <c r="K17" i="2" s="1"/>
  <c r="H19" i="2"/>
  <c r="K19" i="2" s="1"/>
  <c r="H21" i="2"/>
  <c r="H23" i="2"/>
  <c r="K23" i="2" s="1"/>
  <c r="H25" i="2"/>
  <c r="K25" i="2" s="1"/>
  <c r="H27" i="2"/>
  <c r="K27" i="2" s="1"/>
  <c r="H29" i="2"/>
  <c r="K29" i="2" s="1"/>
  <c r="H31" i="2"/>
  <c r="K31" i="2" s="1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17" i="2"/>
  <c r="N16" i="2"/>
  <c r="N15" i="2"/>
  <c r="N14" i="2"/>
  <c r="N11" i="2"/>
  <c r="N12" i="2"/>
  <c r="N13" i="2"/>
  <c r="N10" i="2"/>
  <c r="N9" i="2"/>
  <c r="N8" i="2"/>
  <c r="N7" i="2"/>
  <c r="N4" i="2"/>
  <c r="N6" i="2"/>
  <c r="N3" i="2"/>
  <c r="N2" i="2"/>
  <c r="N5" i="2"/>
  <c r="N1" i="2"/>
  <c r="K16" i="2"/>
  <c r="K6" i="2"/>
  <c r="K12" i="2"/>
  <c r="K26" i="2"/>
  <c r="K30" i="2"/>
  <c r="K2" i="2"/>
  <c r="K4" i="2"/>
  <c r="K5" i="2"/>
  <c r="K8" i="2"/>
  <c r="K10" i="2"/>
  <c r="K14" i="2"/>
  <c r="K18" i="2"/>
  <c r="K20" i="2"/>
  <c r="K21" i="2"/>
  <c r="K22" i="2"/>
  <c r="K24" i="2"/>
  <c r="K28" i="2"/>
  <c r="K32" i="2"/>
  <c r="K33" i="2"/>
  <c r="H1" i="2"/>
  <c r="AB20" i="2" l="1"/>
  <c r="AE20" i="2" s="1"/>
  <c r="T1201" i="2"/>
  <c r="T1205" i="2"/>
  <c r="W1205" i="2" s="1"/>
  <c r="S3" i="2"/>
  <c r="T3" i="2" s="1"/>
  <c r="W3" i="2" s="1"/>
  <c r="S2803" i="2"/>
  <c r="T2803" i="2" s="1"/>
  <c r="W2803" i="2" s="1"/>
  <c r="AE18" i="2"/>
  <c r="AE23" i="2"/>
  <c r="AE26" i="2"/>
  <c r="AE6" i="2"/>
  <c r="AE27" i="2"/>
  <c r="AE3" i="2"/>
  <c r="AE32" i="2"/>
  <c r="AE24" i="2"/>
  <c r="AE16" i="2"/>
  <c r="AE8" i="2"/>
  <c r="AE2" i="2"/>
  <c r="AB1" i="2"/>
  <c r="AE1" i="2" s="1"/>
  <c r="S203" i="2"/>
  <c r="S205" i="2" s="1"/>
  <c r="S1603" i="2"/>
  <c r="S1605" i="2" s="1"/>
  <c r="S3003" i="2"/>
  <c r="T3003" i="2" s="1"/>
  <c r="W3003" i="2" s="1"/>
  <c r="T1203" i="2"/>
  <c r="W1203" i="2" s="1"/>
  <c r="T2201" i="2"/>
  <c r="W2201" i="2" s="1"/>
  <c r="S1003" i="2"/>
  <c r="S1005" i="2" s="1"/>
  <c r="S1007" i="2" s="1"/>
  <c r="S603" i="2"/>
  <c r="T603" i="2" s="1"/>
  <c r="W603" i="2" s="1"/>
  <c r="W3001" i="2"/>
  <c r="S2605" i="2"/>
  <c r="S2403" i="2"/>
  <c r="W2401" i="2"/>
  <c r="S2205" i="2"/>
  <c r="T2203" i="2"/>
  <c r="W2203" i="2" s="1"/>
  <c r="T2601" i="2"/>
  <c r="W2601" i="2" s="1"/>
  <c r="S2003" i="2"/>
  <c r="W2001" i="2"/>
  <c r="S1803" i="2"/>
  <c r="W1801" i="2"/>
  <c r="T1403" i="2"/>
  <c r="W1403" i="2" s="1"/>
  <c r="S1405" i="2"/>
  <c r="W1601" i="2"/>
  <c r="T1401" i="2"/>
  <c r="W1401" i="2" s="1"/>
  <c r="T1207" i="2"/>
  <c r="W1207" i="2" s="1"/>
  <c r="S1209" i="2"/>
  <c r="W1201" i="2"/>
  <c r="W1001" i="2"/>
  <c r="W801" i="2"/>
  <c r="S803" i="2"/>
  <c r="T203" i="2"/>
  <c r="W203" i="2" s="1"/>
  <c r="S403" i="2"/>
  <c r="W401" i="2"/>
  <c r="W601" i="2"/>
  <c r="W201" i="2"/>
  <c r="S5" i="2"/>
  <c r="W1" i="2"/>
  <c r="K1" i="2"/>
  <c r="C11" i="2"/>
  <c r="E11" i="2" s="1"/>
  <c r="C12" i="2"/>
  <c r="E12" i="2" s="1"/>
  <c r="C13" i="2"/>
  <c r="E13" i="2" s="1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E24" i="2" s="1"/>
  <c r="C25" i="2"/>
  <c r="E25" i="2" s="1"/>
  <c r="C26" i="2"/>
  <c r="E26" i="2" s="1"/>
  <c r="C27" i="2"/>
  <c r="E27" i="2" s="1"/>
  <c r="C28" i="2"/>
  <c r="E28" i="2" s="1"/>
  <c r="C29" i="2"/>
  <c r="E29" i="2" s="1"/>
  <c r="C30" i="2"/>
  <c r="E30" i="2" s="1"/>
  <c r="C31" i="2"/>
  <c r="E31" i="2" s="1"/>
  <c r="C32" i="2"/>
  <c r="E32" i="2" s="1"/>
  <c r="C33" i="2"/>
  <c r="E33" i="2" s="1"/>
  <c r="C34" i="2"/>
  <c r="E34" i="2" s="1"/>
  <c r="C35" i="2"/>
  <c r="E35" i="2" s="1"/>
  <c r="C36" i="2"/>
  <c r="E36" i="2" s="1"/>
  <c r="C37" i="2"/>
  <c r="E37" i="2" s="1"/>
  <c r="C38" i="2"/>
  <c r="E38" i="2" s="1"/>
  <c r="C39" i="2"/>
  <c r="E39" i="2" s="1"/>
  <c r="C40" i="2"/>
  <c r="E40" i="2" s="1"/>
  <c r="C41" i="2"/>
  <c r="E41" i="2" s="1"/>
  <c r="C42" i="2"/>
  <c r="E42" i="2" s="1"/>
  <c r="C43" i="2"/>
  <c r="E43" i="2" s="1"/>
  <c r="C44" i="2"/>
  <c r="E44" i="2" s="1"/>
  <c r="C45" i="2"/>
  <c r="E45" i="2" s="1"/>
  <c r="C46" i="2"/>
  <c r="E46" i="2" s="1"/>
  <c r="C47" i="2"/>
  <c r="E47" i="2" s="1"/>
  <c r="C48" i="2"/>
  <c r="E48" i="2" s="1"/>
  <c r="C49" i="2"/>
  <c r="E49" i="2" s="1"/>
  <c r="C50" i="2"/>
  <c r="E50" i="2" s="1"/>
  <c r="C51" i="2"/>
  <c r="E51" i="2" s="1"/>
  <c r="C52" i="2"/>
  <c r="E52" i="2" s="1"/>
  <c r="C53" i="2"/>
  <c r="E53" i="2" s="1"/>
  <c r="C54" i="2"/>
  <c r="E54" i="2" s="1"/>
  <c r="C55" i="2"/>
  <c r="E55" i="2" s="1"/>
  <c r="C56" i="2"/>
  <c r="E56" i="2" s="1"/>
  <c r="C57" i="2"/>
  <c r="E57" i="2" s="1"/>
  <c r="C58" i="2"/>
  <c r="E58" i="2" s="1"/>
  <c r="C59" i="2"/>
  <c r="E59" i="2" s="1"/>
  <c r="C60" i="2"/>
  <c r="E60" i="2" s="1"/>
  <c r="C61" i="2"/>
  <c r="E61" i="2" s="1"/>
  <c r="C62" i="2"/>
  <c r="E62" i="2" s="1"/>
  <c r="C63" i="2"/>
  <c r="E63" i="2" s="1"/>
  <c r="C64" i="2"/>
  <c r="E64" i="2" s="1"/>
  <c r="C65" i="2"/>
  <c r="E65" i="2" s="1"/>
  <c r="C66" i="2"/>
  <c r="E66" i="2" s="1"/>
  <c r="C67" i="2"/>
  <c r="E67" i="2" s="1"/>
  <c r="C68" i="2"/>
  <c r="E68" i="2" s="1"/>
  <c r="C69" i="2"/>
  <c r="E69" i="2" s="1"/>
  <c r="C70" i="2"/>
  <c r="E70" i="2" s="1"/>
  <c r="C71" i="2"/>
  <c r="E71" i="2" s="1"/>
  <c r="C72" i="2"/>
  <c r="E72" i="2" s="1"/>
  <c r="C73" i="2"/>
  <c r="E73" i="2" s="1"/>
  <c r="C74" i="2"/>
  <c r="E74" i="2" s="1"/>
  <c r="C75" i="2"/>
  <c r="E75" i="2" s="1"/>
  <c r="C76" i="2"/>
  <c r="E76" i="2" s="1"/>
  <c r="C77" i="2"/>
  <c r="E77" i="2" s="1"/>
  <c r="C78" i="2"/>
  <c r="E78" i="2" s="1"/>
  <c r="C79" i="2"/>
  <c r="E79" i="2" s="1"/>
  <c r="C80" i="2"/>
  <c r="E80" i="2" s="1"/>
  <c r="C81" i="2"/>
  <c r="E81" i="2" s="1"/>
  <c r="C82" i="2"/>
  <c r="E82" i="2" s="1"/>
  <c r="C83" i="2"/>
  <c r="E83" i="2" s="1"/>
  <c r="C84" i="2"/>
  <c r="E84" i="2" s="1"/>
  <c r="C85" i="2"/>
  <c r="E85" i="2" s="1"/>
  <c r="C86" i="2"/>
  <c r="E86" i="2" s="1"/>
  <c r="C87" i="2"/>
  <c r="E87" i="2" s="1"/>
  <c r="C88" i="2"/>
  <c r="E88" i="2" s="1"/>
  <c r="C89" i="2"/>
  <c r="E89" i="2" s="1"/>
  <c r="C90" i="2"/>
  <c r="E90" i="2" s="1"/>
  <c r="C91" i="2"/>
  <c r="E91" i="2" s="1"/>
  <c r="C92" i="2"/>
  <c r="E92" i="2" s="1"/>
  <c r="C93" i="2"/>
  <c r="E93" i="2" s="1"/>
  <c r="C94" i="2"/>
  <c r="E94" i="2" s="1"/>
  <c r="C95" i="2"/>
  <c r="E95" i="2" s="1"/>
  <c r="C96" i="2"/>
  <c r="E96" i="2" s="1"/>
  <c r="C97" i="2"/>
  <c r="E97" i="2" s="1"/>
  <c r="C98" i="2"/>
  <c r="E98" i="2" s="1"/>
  <c r="C99" i="2"/>
  <c r="E99" i="2" s="1"/>
  <c r="C100" i="2"/>
  <c r="E100" i="2" s="1"/>
  <c r="C6" i="2"/>
  <c r="E6" i="2" s="1"/>
  <c r="C5" i="2"/>
  <c r="E5" i="2" s="1"/>
  <c r="C2" i="2"/>
  <c r="E2" i="2" s="1"/>
  <c r="C10" i="2"/>
  <c r="E10" i="2" s="1"/>
  <c r="C9" i="2"/>
  <c r="E9" i="2" s="1"/>
  <c r="C8" i="2"/>
  <c r="E8" i="2" s="1"/>
  <c r="C7" i="2"/>
  <c r="E7" i="2" s="1"/>
  <c r="C4" i="2"/>
  <c r="E4" i="2" s="1"/>
  <c r="C3" i="2"/>
  <c r="E3" i="2" s="1"/>
  <c r="C1" i="2"/>
  <c r="E1" i="2" s="1"/>
  <c r="T1005" i="2" l="1"/>
  <c r="W1005" i="2" s="1"/>
  <c r="S2805" i="2"/>
  <c r="T1603" i="2"/>
  <c r="W1603" i="2" s="1"/>
  <c r="T1003" i="2"/>
  <c r="W1003" i="2" s="1"/>
  <c r="S3005" i="2"/>
  <c r="S605" i="2"/>
  <c r="T605" i="2" s="1"/>
  <c r="W605" i="2" s="1"/>
  <c r="T2003" i="2"/>
  <c r="W2003" i="2" s="1"/>
  <c r="S2005" i="2"/>
  <c r="S2405" i="2"/>
  <c r="T2403" i="2"/>
  <c r="W2403" i="2" s="1"/>
  <c r="T2605" i="2"/>
  <c r="W2605" i="2" s="1"/>
  <c r="S2607" i="2"/>
  <c r="T2805" i="2"/>
  <c r="W2805" i="2" s="1"/>
  <c r="S2807" i="2"/>
  <c r="T2205" i="2"/>
  <c r="W2205" i="2" s="1"/>
  <c r="S2207" i="2"/>
  <c r="S1805" i="2"/>
  <c r="T1803" i="2"/>
  <c r="W1803" i="2" s="1"/>
  <c r="T1209" i="2"/>
  <c r="W1209" i="2" s="1"/>
  <c r="S1211" i="2"/>
  <c r="T803" i="2"/>
  <c r="W803" i="2" s="1"/>
  <c r="S805" i="2"/>
  <c r="T1007" i="2"/>
  <c r="W1007" i="2" s="1"/>
  <c r="S1009" i="2"/>
  <c r="T1405" i="2"/>
  <c r="W1405" i="2" s="1"/>
  <c r="S1407" i="2"/>
  <c r="T1605" i="2"/>
  <c r="W1605" i="2" s="1"/>
  <c r="S1607" i="2"/>
  <c r="T403" i="2"/>
  <c r="W403" i="2" s="1"/>
  <c r="S405" i="2"/>
  <c r="S207" i="2"/>
  <c r="T205" i="2"/>
  <c r="W205" i="2" s="1"/>
  <c r="S7" i="2"/>
  <c r="T5" i="2"/>
  <c r="W5" i="2" s="1"/>
  <c r="K4" i="1"/>
  <c r="L4" i="1" s="1"/>
  <c r="L3" i="1"/>
  <c r="S607" i="2" l="1"/>
  <c r="T3005" i="2"/>
  <c r="W3005" i="2" s="1"/>
  <c r="S3007" i="2"/>
  <c r="T2607" i="2"/>
  <c r="W2607" i="2" s="1"/>
  <c r="S2609" i="2"/>
  <c r="T2207" i="2"/>
  <c r="W2207" i="2" s="1"/>
  <c r="S2209" i="2"/>
  <c r="S2809" i="2"/>
  <c r="T2807" i="2"/>
  <c r="W2807" i="2" s="1"/>
  <c r="T2405" i="2"/>
  <c r="W2405" i="2" s="1"/>
  <c r="S2407" i="2"/>
  <c r="S2007" i="2"/>
  <c r="T2005" i="2"/>
  <c r="W2005" i="2" s="1"/>
  <c r="T1407" i="2"/>
  <c r="W1407" i="2" s="1"/>
  <c r="S1409" i="2"/>
  <c r="T805" i="2"/>
  <c r="W805" i="2" s="1"/>
  <c r="S807" i="2"/>
  <c r="S1011" i="2"/>
  <c r="T1009" i="2"/>
  <c r="W1009" i="2" s="1"/>
  <c r="S1609" i="2"/>
  <c r="T1607" i="2"/>
  <c r="W1607" i="2" s="1"/>
  <c r="T1211" i="2"/>
  <c r="W1211" i="2" s="1"/>
  <c r="S1213" i="2"/>
  <c r="T1805" i="2"/>
  <c r="W1805" i="2" s="1"/>
  <c r="S1807" i="2"/>
  <c r="T607" i="2"/>
  <c r="W607" i="2" s="1"/>
  <c r="S609" i="2"/>
  <c r="T207" i="2"/>
  <c r="W207" i="2" s="1"/>
  <c r="S209" i="2"/>
  <c r="S407" i="2"/>
  <c r="T405" i="2"/>
  <c r="W405" i="2" s="1"/>
  <c r="S9" i="2"/>
  <c r="T7" i="2"/>
  <c r="W7" i="2" s="1"/>
  <c r="K5" i="1"/>
  <c r="L5" i="1" s="1"/>
  <c r="B4" i="1"/>
  <c r="B5" i="1" s="1"/>
  <c r="C3" i="1"/>
  <c r="T3007" i="2" l="1"/>
  <c r="W3007" i="2" s="1"/>
  <c r="S3009" i="2"/>
  <c r="S2611" i="2"/>
  <c r="T2609" i="2"/>
  <c r="W2609" i="2" s="1"/>
  <c r="T2809" i="2"/>
  <c r="W2809" i="2" s="1"/>
  <c r="S2811" i="2"/>
  <c r="T2007" i="2"/>
  <c r="W2007" i="2" s="1"/>
  <c r="S2009" i="2"/>
  <c r="T2209" i="2"/>
  <c r="W2209" i="2" s="1"/>
  <c r="S2211" i="2"/>
  <c r="T2407" i="2"/>
  <c r="W2407" i="2" s="1"/>
  <c r="S2409" i="2"/>
  <c r="T1807" i="2"/>
  <c r="W1807" i="2" s="1"/>
  <c r="S1809" i="2"/>
  <c r="T1609" i="2"/>
  <c r="W1609" i="2" s="1"/>
  <c r="S1611" i="2"/>
  <c r="T1213" i="2"/>
  <c r="W1213" i="2" s="1"/>
  <c r="S1215" i="2"/>
  <c r="S1013" i="2"/>
  <c r="T1011" i="2"/>
  <c r="W1011" i="2" s="1"/>
  <c r="S1411" i="2"/>
  <c r="T1409" i="2"/>
  <c r="W1409" i="2" s="1"/>
  <c r="T807" i="2"/>
  <c r="W807" i="2" s="1"/>
  <c r="S809" i="2"/>
  <c r="S409" i="2"/>
  <c r="T407" i="2"/>
  <c r="W407" i="2" s="1"/>
  <c r="T609" i="2"/>
  <c r="W609" i="2" s="1"/>
  <c r="S611" i="2"/>
  <c r="T209" i="2"/>
  <c r="W209" i="2" s="1"/>
  <c r="S211" i="2"/>
  <c r="S11" i="2"/>
  <c r="T9" i="2"/>
  <c r="W9" i="2" s="1"/>
  <c r="K6" i="1"/>
  <c r="K7" i="1" s="1"/>
  <c r="C5" i="1"/>
  <c r="B6" i="1"/>
  <c r="C4" i="1"/>
  <c r="T3009" i="2" l="1"/>
  <c r="W3009" i="2" s="1"/>
  <c r="S3011" i="2"/>
  <c r="T2009" i="2"/>
  <c r="W2009" i="2" s="1"/>
  <c r="S2011" i="2"/>
  <c r="T2409" i="2"/>
  <c r="W2409" i="2" s="1"/>
  <c r="S2411" i="2"/>
  <c r="S2613" i="2"/>
  <c r="T2611" i="2"/>
  <c r="W2611" i="2" s="1"/>
  <c r="T2811" i="2"/>
  <c r="W2811" i="2" s="1"/>
  <c r="S2813" i="2"/>
  <c r="S2213" i="2"/>
  <c r="T2211" i="2"/>
  <c r="W2211" i="2" s="1"/>
  <c r="T809" i="2"/>
  <c r="W809" i="2" s="1"/>
  <c r="S811" i="2"/>
  <c r="T1215" i="2"/>
  <c r="W1215" i="2" s="1"/>
  <c r="S1217" i="2"/>
  <c r="S1811" i="2"/>
  <c r="T1809" i="2"/>
  <c r="W1809" i="2" s="1"/>
  <c r="T1611" i="2"/>
  <c r="W1611" i="2" s="1"/>
  <c r="S1613" i="2"/>
  <c r="T1013" i="2"/>
  <c r="W1013" i="2" s="1"/>
  <c r="S1015" i="2"/>
  <c r="S1413" i="2"/>
  <c r="T1411" i="2"/>
  <c r="W1411" i="2" s="1"/>
  <c r="T211" i="2"/>
  <c r="W211" i="2" s="1"/>
  <c r="S213" i="2"/>
  <c r="T409" i="2"/>
  <c r="W409" i="2" s="1"/>
  <c r="S411" i="2"/>
  <c r="S613" i="2"/>
  <c r="T611" i="2"/>
  <c r="W611" i="2" s="1"/>
  <c r="S13" i="2"/>
  <c r="T11" i="2"/>
  <c r="W11" i="2" s="1"/>
  <c r="L6" i="1"/>
  <c r="K8" i="1"/>
  <c r="L7" i="1"/>
  <c r="C6" i="1"/>
  <c r="B7" i="1"/>
  <c r="T3011" i="2" l="1"/>
  <c r="W3011" i="2" s="1"/>
  <c r="S3013" i="2"/>
  <c r="S2815" i="2"/>
  <c r="T2813" i="2"/>
  <c r="W2813" i="2" s="1"/>
  <c r="T2011" i="2"/>
  <c r="W2011" i="2" s="1"/>
  <c r="S2013" i="2"/>
  <c r="T2213" i="2"/>
  <c r="W2213" i="2" s="1"/>
  <c r="S2215" i="2"/>
  <c r="T2613" i="2"/>
  <c r="W2613" i="2" s="1"/>
  <c r="S2615" i="2"/>
  <c r="T2411" i="2"/>
  <c r="W2411" i="2" s="1"/>
  <c r="S2413" i="2"/>
  <c r="T1811" i="2"/>
  <c r="W1811" i="2" s="1"/>
  <c r="S1813" i="2"/>
  <c r="S1219" i="2"/>
  <c r="T1217" i="2"/>
  <c r="W1217" i="2" s="1"/>
  <c r="T1015" i="2"/>
  <c r="W1015" i="2" s="1"/>
  <c r="S1017" i="2"/>
  <c r="S1615" i="2"/>
  <c r="T1613" i="2"/>
  <c r="W1613" i="2" s="1"/>
  <c r="T811" i="2"/>
  <c r="W811" i="2" s="1"/>
  <c r="S813" i="2"/>
  <c r="T1413" i="2"/>
  <c r="W1413" i="2" s="1"/>
  <c r="S1415" i="2"/>
  <c r="S615" i="2"/>
  <c r="T613" i="2"/>
  <c r="W613" i="2" s="1"/>
  <c r="T411" i="2"/>
  <c r="W411" i="2" s="1"/>
  <c r="S413" i="2"/>
  <c r="S215" i="2"/>
  <c r="T213" i="2"/>
  <c r="W213" i="2" s="1"/>
  <c r="S15" i="2"/>
  <c r="T13" i="2"/>
  <c r="W13" i="2" s="1"/>
  <c r="K9" i="1"/>
  <c r="L8" i="1"/>
  <c r="B8" i="1"/>
  <c r="C7" i="1"/>
  <c r="T3013" i="2" l="1"/>
  <c r="W3013" i="2" s="1"/>
  <c r="S3015" i="2"/>
  <c r="T2215" i="2"/>
  <c r="W2215" i="2" s="1"/>
  <c r="S2217" i="2"/>
  <c r="T2013" i="2"/>
  <c r="W2013" i="2" s="1"/>
  <c r="S2015" i="2"/>
  <c r="T2615" i="2"/>
  <c r="W2615" i="2" s="1"/>
  <c r="S2617" i="2"/>
  <c r="T2413" i="2"/>
  <c r="W2413" i="2" s="1"/>
  <c r="S2415" i="2"/>
  <c r="T2815" i="2"/>
  <c r="W2815" i="2" s="1"/>
  <c r="S2817" i="2"/>
  <c r="T1813" i="2"/>
  <c r="W1813" i="2" s="1"/>
  <c r="S1815" i="2"/>
  <c r="T1615" i="2"/>
  <c r="W1615" i="2" s="1"/>
  <c r="S1617" i="2"/>
  <c r="T1017" i="2"/>
  <c r="W1017" i="2" s="1"/>
  <c r="S1019" i="2"/>
  <c r="S1221" i="2"/>
  <c r="T1219" i="2"/>
  <c r="W1219" i="2" s="1"/>
  <c r="T813" i="2"/>
  <c r="W813" i="2" s="1"/>
  <c r="S815" i="2"/>
  <c r="T1415" i="2"/>
  <c r="W1415" i="2" s="1"/>
  <c r="S1417" i="2"/>
  <c r="S217" i="2"/>
  <c r="T215" i="2"/>
  <c r="W215" i="2" s="1"/>
  <c r="S415" i="2"/>
  <c r="T413" i="2"/>
  <c r="W413" i="2" s="1"/>
  <c r="T615" i="2"/>
  <c r="W615" i="2" s="1"/>
  <c r="S617" i="2"/>
  <c r="S17" i="2"/>
  <c r="T15" i="2"/>
  <c r="W15" i="2" s="1"/>
  <c r="K10" i="1"/>
  <c r="L9" i="1"/>
  <c r="B9" i="1"/>
  <c r="C8" i="1"/>
  <c r="T3015" i="2" l="1"/>
  <c r="W3015" i="2" s="1"/>
  <c r="S3017" i="2"/>
  <c r="T2217" i="2"/>
  <c r="W2217" i="2" s="1"/>
  <c r="S2219" i="2"/>
  <c r="T2817" i="2"/>
  <c r="W2817" i="2" s="1"/>
  <c r="S2819" i="2"/>
  <c r="S2017" i="2"/>
  <c r="T2015" i="2"/>
  <c r="W2015" i="2" s="1"/>
  <c r="T2415" i="2"/>
  <c r="W2415" i="2" s="1"/>
  <c r="S2417" i="2"/>
  <c r="T2617" i="2"/>
  <c r="W2617" i="2" s="1"/>
  <c r="S2619" i="2"/>
  <c r="T815" i="2"/>
  <c r="W815" i="2" s="1"/>
  <c r="S817" i="2"/>
  <c r="T1221" i="2"/>
  <c r="W1221" i="2" s="1"/>
  <c r="S1223" i="2"/>
  <c r="T1019" i="2"/>
  <c r="W1019" i="2" s="1"/>
  <c r="S1021" i="2"/>
  <c r="T1417" i="2"/>
  <c r="W1417" i="2" s="1"/>
  <c r="S1419" i="2"/>
  <c r="S1619" i="2"/>
  <c r="T1617" i="2"/>
  <c r="W1617" i="2" s="1"/>
  <c r="T1815" i="2"/>
  <c r="W1815" i="2" s="1"/>
  <c r="S1817" i="2"/>
  <c r="T415" i="2"/>
  <c r="W415" i="2" s="1"/>
  <c r="S417" i="2"/>
  <c r="T617" i="2"/>
  <c r="W617" i="2" s="1"/>
  <c r="S619" i="2"/>
  <c r="T217" i="2"/>
  <c r="W217" i="2" s="1"/>
  <c r="S219" i="2"/>
  <c r="S19" i="2"/>
  <c r="T17" i="2"/>
  <c r="W17" i="2" s="1"/>
  <c r="L10" i="1"/>
  <c r="K11" i="1"/>
  <c r="B10" i="1"/>
  <c r="C9" i="1"/>
  <c r="T3017" i="2" l="1"/>
  <c r="W3017" i="2" s="1"/>
  <c r="S3019" i="2"/>
  <c r="T2219" i="2"/>
  <c r="W2219" i="2" s="1"/>
  <c r="S2221" i="2"/>
  <c r="T2619" i="2"/>
  <c r="W2619" i="2" s="1"/>
  <c r="S2621" i="2"/>
  <c r="T2017" i="2"/>
  <c r="W2017" i="2" s="1"/>
  <c r="S2019" i="2"/>
  <c r="S2419" i="2"/>
  <c r="T2417" i="2"/>
  <c r="W2417" i="2" s="1"/>
  <c r="T2819" i="2"/>
  <c r="W2819" i="2" s="1"/>
  <c r="S2821" i="2"/>
  <c r="S819" i="2"/>
  <c r="T817" i="2"/>
  <c r="W817" i="2" s="1"/>
  <c r="T1619" i="2"/>
  <c r="W1619" i="2" s="1"/>
  <c r="S1621" i="2"/>
  <c r="T1419" i="2"/>
  <c r="W1419" i="2" s="1"/>
  <c r="S1421" i="2"/>
  <c r="T1021" i="2"/>
  <c r="W1021" i="2" s="1"/>
  <c r="S1023" i="2"/>
  <c r="T1817" i="2"/>
  <c r="W1817" i="2" s="1"/>
  <c r="S1819" i="2"/>
  <c r="T1223" i="2"/>
  <c r="W1223" i="2" s="1"/>
  <c r="S1225" i="2"/>
  <c r="S621" i="2"/>
  <c r="T619" i="2"/>
  <c r="W619" i="2" s="1"/>
  <c r="T219" i="2"/>
  <c r="W219" i="2" s="1"/>
  <c r="S221" i="2"/>
  <c r="T417" i="2"/>
  <c r="W417" i="2" s="1"/>
  <c r="S419" i="2"/>
  <c r="S21" i="2"/>
  <c r="T19" i="2"/>
  <c r="W19" i="2" s="1"/>
  <c r="K12" i="1"/>
  <c r="L11" i="1"/>
  <c r="B11" i="1"/>
  <c r="C10" i="1"/>
  <c r="S3021" i="2" l="1"/>
  <c r="T3019" i="2"/>
  <c r="W3019" i="2" s="1"/>
  <c r="T2621" i="2"/>
  <c r="W2621" i="2" s="1"/>
  <c r="S2623" i="2"/>
  <c r="T2221" i="2"/>
  <c r="W2221" i="2" s="1"/>
  <c r="S2223" i="2"/>
  <c r="S2421" i="2"/>
  <c r="T2419" i="2"/>
  <c r="W2419" i="2" s="1"/>
  <c r="T2821" i="2"/>
  <c r="W2821" i="2" s="1"/>
  <c r="S2823" i="2"/>
  <c r="T2019" i="2"/>
  <c r="W2019" i="2" s="1"/>
  <c r="S2021" i="2"/>
  <c r="S1821" i="2"/>
  <c r="T1819" i="2"/>
  <c r="W1819" i="2" s="1"/>
  <c r="T1421" i="2"/>
  <c r="W1421" i="2" s="1"/>
  <c r="S1423" i="2"/>
  <c r="T1225" i="2"/>
  <c r="W1225" i="2" s="1"/>
  <c r="S1227" i="2"/>
  <c r="T1621" i="2"/>
  <c r="W1621" i="2" s="1"/>
  <c r="S1623" i="2"/>
  <c r="T819" i="2"/>
  <c r="W819" i="2" s="1"/>
  <c r="S821" i="2"/>
  <c r="T1023" i="2"/>
  <c r="W1023" i="2" s="1"/>
  <c r="S1025" i="2"/>
  <c r="T419" i="2"/>
  <c r="W419" i="2" s="1"/>
  <c r="S421" i="2"/>
  <c r="S623" i="2"/>
  <c r="T621" i="2"/>
  <c r="W621" i="2" s="1"/>
  <c r="S223" i="2"/>
  <c r="T221" i="2"/>
  <c r="W221" i="2" s="1"/>
  <c r="S23" i="2"/>
  <c r="T21" i="2"/>
  <c r="W21" i="2" s="1"/>
  <c r="K13" i="1"/>
  <c r="L12" i="1"/>
  <c r="B12" i="1"/>
  <c r="C11" i="1"/>
  <c r="T3021" i="2" l="1"/>
  <c r="W3021" i="2" s="1"/>
  <c r="S3023" i="2"/>
  <c r="S2023" i="2"/>
  <c r="T2021" i="2"/>
  <c r="W2021" i="2" s="1"/>
  <c r="T2623" i="2"/>
  <c r="W2623" i="2" s="1"/>
  <c r="S2625" i="2"/>
  <c r="S2825" i="2"/>
  <c r="T2823" i="2"/>
  <c r="W2823" i="2" s="1"/>
  <c r="T2421" i="2"/>
  <c r="W2421" i="2" s="1"/>
  <c r="S2423" i="2"/>
  <c r="T2223" i="2"/>
  <c r="W2223" i="2" s="1"/>
  <c r="S2225" i="2"/>
  <c r="T821" i="2"/>
  <c r="W821" i="2" s="1"/>
  <c r="S823" i="2"/>
  <c r="T1821" i="2"/>
  <c r="W1821" i="2" s="1"/>
  <c r="S1823" i="2"/>
  <c r="S1625" i="2"/>
  <c r="T1623" i="2"/>
  <c r="W1623" i="2"/>
  <c r="S1027" i="2"/>
  <c r="T1025" i="2"/>
  <c r="W1025" i="2" s="1"/>
  <c r="T1423" i="2"/>
  <c r="W1423" i="2" s="1"/>
  <c r="S1425" i="2"/>
  <c r="T1227" i="2"/>
  <c r="W1227" i="2" s="1"/>
  <c r="S1229" i="2"/>
  <c r="T223" i="2"/>
  <c r="W223" i="2" s="1"/>
  <c r="S225" i="2"/>
  <c r="S423" i="2"/>
  <c r="T421" i="2"/>
  <c r="W421" i="2" s="1"/>
  <c r="T623" i="2"/>
  <c r="W623" i="2" s="1"/>
  <c r="S625" i="2"/>
  <c r="S25" i="2"/>
  <c r="T23" i="2"/>
  <c r="W23" i="2" s="1"/>
  <c r="K14" i="1"/>
  <c r="L13" i="1"/>
  <c r="B13" i="1"/>
  <c r="C12" i="1"/>
  <c r="T3023" i="2" l="1"/>
  <c r="W3023" i="2" s="1"/>
  <c r="S3025" i="2"/>
  <c r="T2825" i="2"/>
  <c r="W2825" i="2" s="1"/>
  <c r="S2827" i="2"/>
  <c r="S2227" i="2"/>
  <c r="T2225" i="2"/>
  <c r="W2225" i="2" s="1"/>
  <c r="S2627" i="2"/>
  <c r="T2625" i="2"/>
  <c r="W2625" i="2" s="1"/>
  <c r="T2423" i="2"/>
  <c r="W2423" i="2" s="1"/>
  <c r="S2425" i="2"/>
  <c r="T2023" i="2"/>
  <c r="W2023" i="2" s="1"/>
  <c r="S2025" i="2"/>
  <c r="T1625" i="2"/>
  <c r="W1625" i="2" s="1"/>
  <c r="S1627" i="2"/>
  <c r="S1427" i="2"/>
  <c r="T1425" i="2"/>
  <c r="W1425" i="2" s="1"/>
  <c r="T1823" i="2"/>
  <c r="W1823" i="2" s="1"/>
  <c r="S1825" i="2"/>
  <c r="T1229" i="2"/>
  <c r="W1229" i="2" s="1"/>
  <c r="S1231" i="2"/>
  <c r="S1029" i="2"/>
  <c r="T1027" i="2"/>
  <c r="W1027" i="2"/>
  <c r="S825" i="2"/>
  <c r="T823" i="2"/>
  <c r="W823" i="2" s="1"/>
  <c r="T225" i="2"/>
  <c r="W225" i="2" s="1"/>
  <c r="S227" i="2"/>
  <c r="T625" i="2"/>
  <c r="W625" i="2" s="1"/>
  <c r="S627" i="2"/>
  <c r="S425" i="2"/>
  <c r="T423" i="2"/>
  <c r="W423" i="2" s="1"/>
  <c r="S27" i="2"/>
  <c r="T25" i="2"/>
  <c r="W25" i="2" s="1"/>
  <c r="K15" i="1"/>
  <c r="L14" i="1"/>
  <c r="B14" i="1"/>
  <c r="C13" i="1"/>
  <c r="S3027" i="2" l="1"/>
  <c r="T3025" i="2"/>
  <c r="W3025" i="2" s="1"/>
  <c r="T2425" i="2"/>
  <c r="W2425" i="2" s="1"/>
  <c r="S2427" i="2"/>
  <c r="S2229" i="2"/>
  <c r="T2227" i="2"/>
  <c r="W2227" i="2" s="1"/>
  <c r="T2827" i="2"/>
  <c r="W2827" i="2" s="1"/>
  <c r="S2829" i="2"/>
  <c r="T2025" i="2"/>
  <c r="W2025" i="2" s="1"/>
  <c r="S2027" i="2"/>
  <c r="S2629" i="2"/>
  <c r="T2627" i="2"/>
  <c r="W2627" i="2" s="1"/>
  <c r="T1029" i="2"/>
  <c r="W1029" i="2" s="1"/>
  <c r="S1031" i="2"/>
  <c r="S1429" i="2"/>
  <c r="T1427" i="2"/>
  <c r="W1427" i="2" s="1"/>
  <c r="T1231" i="2"/>
  <c r="W1231" i="2" s="1"/>
  <c r="S1233" i="2"/>
  <c r="S1827" i="2"/>
  <c r="T1825" i="2"/>
  <c r="W1825" i="2" s="1"/>
  <c r="T1627" i="2"/>
  <c r="W1627" i="2" s="1"/>
  <c r="S1629" i="2"/>
  <c r="T825" i="2"/>
  <c r="W825" i="2" s="1"/>
  <c r="S827" i="2"/>
  <c r="T227" i="2"/>
  <c r="W227" i="2" s="1"/>
  <c r="S229" i="2"/>
  <c r="T425" i="2"/>
  <c r="W425" i="2" s="1"/>
  <c r="S427" i="2"/>
  <c r="S629" i="2"/>
  <c r="T627" i="2"/>
  <c r="W627" i="2" s="1"/>
  <c r="S29" i="2"/>
  <c r="T27" i="2"/>
  <c r="W27" i="2" s="1"/>
  <c r="K16" i="1"/>
  <c r="L15" i="1"/>
  <c r="B15" i="1"/>
  <c r="C14" i="1"/>
  <c r="T3027" i="2" l="1"/>
  <c r="W3027" i="2" s="1"/>
  <c r="S3029" i="2"/>
  <c r="T2427" i="2"/>
  <c r="W2427" i="2" s="1"/>
  <c r="S2429" i="2"/>
  <c r="T2629" i="2"/>
  <c r="W2629" i="2" s="1"/>
  <c r="S2631" i="2"/>
  <c r="T2027" i="2"/>
  <c r="W2027" i="2" s="1"/>
  <c r="S2029" i="2"/>
  <c r="S2831" i="2"/>
  <c r="T2829" i="2"/>
  <c r="W2829" i="2" s="1"/>
  <c r="T2229" i="2"/>
  <c r="W2229" i="2" s="1"/>
  <c r="S2231" i="2"/>
  <c r="T1827" i="2"/>
  <c r="W1827" i="2" s="1"/>
  <c r="S1829" i="2"/>
  <c r="S1631" i="2"/>
  <c r="T1629" i="2"/>
  <c r="W1629" i="2" s="1"/>
  <c r="T1031" i="2"/>
  <c r="W1031" i="2" s="1"/>
  <c r="S1033" i="2"/>
  <c r="T827" i="2"/>
  <c r="W827" i="2" s="1"/>
  <c r="S829" i="2"/>
  <c r="T1429" i="2"/>
  <c r="W1429" i="2" s="1"/>
  <c r="S1431" i="2"/>
  <c r="S1235" i="2"/>
  <c r="T1233" i="2"/>
  <c r="W1233" i="2" s="1"/>
  <c r="S231" i="2"/>
  <c r="T229" i="2"/>
  <c r="W229" i="2" s="1"/>
  <c r="T629" i="2"/>
  <c r="W629" i="2" s="1"/>
  <c r="S631" i="2"/>
  <c r="T427" i="2"/>
  <c r="W427" i="2" s="1"/>
  <c r="S429" i="2"/>
  <c r="S31" i="2"/>
  <c r="T29" i="2"/>
  <c r="W29" i="2" s="1"/>
  <c r="L16" i="1"/>
  <c r="K17" i="1"/>
  <c r="C15" i="1"/>
  <c r="B16" i="1"/>
  <c r="S3031" i="2" l="1"/>
  <c r="T3029" i="2"/>
  <c r="W3029" i="2" s="1"/>
  <c r="S2431" i="2"/>
  <c r="T2429" i="2"/>
  <c r="W2429" i="2" s="1"/>
  <c r="S2633" i="2"/>
  <c r="T2631" i="2"/>
  <c r="W2631" i="2" s="1"/>
  <c r="T2231" i="2"/>
  <c r="W2231" i="2" s="1"/>
  <c r="S2233" i="2"/>
  <c r="T2831" i="2"/>
  <c r="W2831" i="2" s="1"/>
  <c r="S2833" i="2"/>
  <c r="T2029" i="2"/>
  <c r="W2029" i="2" s="1"/>
  <c r="S2031" i="2"/>
  <c r="T1631" i="2"/>
  <c r="W1631" i="2" s="1"/>
  <c r="S1633" i="2"/>
  <c r="T1431" i="2"/>
  <c r="W1431" i="2" s="1"/>
  <c r="S1433" i="2"/>
  <c r="T1033" i="2"/>
  <c r="W1033" i="2" s="1"/>
  <c r="S1035" i="2"/>
  <c r="T829" i="2"/>
  <c r="W829" i="2" s="1"/>
  <c r="S831" i="2"/>
  <c r="S1237" i="2"/>
  <c r="T1235" i="2"/>
  <c r="W1235" i="2" s="1"/>
  <c r="T1829" i="2"/>
  <c r="W1829" i="2" s="1"/>
  <c r="S1831" i="2"/>
  <c r="S233" i="2"/>
  <c r="T231" i="2"/>
  <c r="W231" i="2" s="1"/>
  <c r="S633" i="2"/>
  <c r="T631" i="2"/>
  <c r="W631" i="2" s="1"/>
  <c r="S431" i="2"/>
  <c r="T429" i="2"/>
  <c r="W429" i="2" s="1"/>
  <c r="S33" i="2"/>
  <c r="T31" i="2"/>
  <c r="W31" i="2" s="1"/>
  <c r="K18" i="1"/>
  <c r="L17" i="1"/>
  <c r="B17" i="1"/>
  <c r="C16" i="1"/>
  <c r="T3031" i="2" l="1"/>
  <c r="W3031" i="2" s="1"/>
  <c r="S3033" i="2"/>
  <c r="T2233" i="2"/>
  <c r="W2233" i="2" s="1"/>
  <c r="S2235" i="2"/>
  <c r="S2033" i="2"/>
  <c r="T2031" i="2"/>
  <c r="W2031" i="2" s="1"/>
  <c r="T2833" i="2"/>
  <c r="W2833" i="2" s="1"/>
  <c r="S2835" i="2"/>
  <c r="T2431" i="2"/>
  <c r="W2431" i="2" s="1"/>
  <c r="S2433" i="2"/>
  <c r="T2633" i="2"/>
  <c r="W2633" i="2" s="1"/>
  <c r="S2635" i="2"/>
  <c r="T1237" i="2"/>
  <c r="W1237" i="2" s="1"/>
  <c r="S1239" i="2"/>
  <c r="T1831" i="2"/>
  <c r="W1831" i="2" s="1"/>
  <c r="S1833" i="2"/>
  <c r="T1633" i="2"/>
  <c r="W1633" i="2" s="1"/>
  <c r="S1635" i="2"/>
  <c r="T1433" i="2"/>
  <c r="W1433" i="2" s="1"/>
  <c r="S1435" i="2"/>
  <c r="T831" i="2"/>
  <c r="W831" i="2" s="1"/>
  <c r="S833" i="2"/>
  <c r="T1035" i="2"/>
  <c r="W1035" i="2" s="1"/>
  <c r="S1037" i="2"/>
  <c r="T431" i="2"/>
  <c r="W431" i="2" s="1"/>
  <c r="S433" i="2"/>
  <c r="T633" i="2"/>
  <c r="W633" i="2" s="1"/>
  <c r="S635" i="2"/>
  <c r="T233" i="2"/>
  <c r="W233" i="2" s="1"/>
  <c r="S235" i="2"/>
  <c r="S35" i="2"/>
  <c r="T33" i="2"/>
  <c r="W33" i="2" s="1"/>
  <c r="K19" i="1"/>
  <c r="L18" i="1"/>
  <c r="B18" i="1"/>
  <c r="C17" i="1"/>
  <c r="T3033" i="2" l="1"/>
  <c r="W3033" i="2" s="1"/>
  <c r="S3035" i="2"/>
  <c r="T2635" i="2"/>
  <c r="W2635" i="2" s="1"/>
  <c r="S2637" i="2"/>
  <c r="T2835" i="2"/>
  <c r="W2835" i="2" s="1"/>
  <c r="S2837" i="2"/>
  <c r="T2433" i="2"/>
  <c r="W2433" i="2" s="1"/>
  <c r="S2435" i="2"/>
  <c r="T2235" i="2"/>
  <c r="W2235" i="2" s="1"/>
  <c r="S2237" i="2"/>
  <c r="T2033" i="2"/>
  <c r="W2033" i="2" s="1"/>
  <c r="S2035" i="2"/>
  <c r="T1435" i="2"/>
  <c r="W1435" i="2" s="1"/>
  <c r="S1437" i="2"/>
  <c r="T1635" i="2"/>
  <c r="W1635" i="2" s="1"/>
  <c r="S1637" i="2"/>
  <c r="T1037" i="2"/>
  <c r="W1037" i="2" s="1"/>
  <c r="S1039" i="2"/>
  <c r="T1833" i="2"/>
  <c r="W1833" i="2" s="1"/>
  <c r="S1835" i="2"/>
  <c r="S835" i="2"/>
  <c r="T833" i="2"/>
  <c r="W833" i="2" s="1"/>
  <c r="T1239" i="2"/>
  <c r="W1239" i="2" s="1"/>
  <c r="S1241" i="2"/>
  <c r="T433" i="2"/>
  <c r="W433" i="2" s="1"/>
  <c r="S435" i="2"/>
  <c r="T235" i="2"/>
  <c r="W235" i="2" s="1"/>
  <c r="S237" i="2"/>
  <c r="S637" i="2"/>
  <c r="T635" i="2"/>
  <c r="W635" i="2" s="1"/>
  <c r="S37" i="2"/>
  <c r="T35" i="2"/>
  <c r="W35" i="2" s="1"/>
  <c r="K20" i="1"/>
  <c r="L19" i="1"/>
  <c r="B19" i="1"/>
  <c r="C18" i="1"/>
  <c r="T3035" i="2" l="1"/>
  <c r="W3035" i="2" s="1"/>
  <c r="S3037" i="2"/>
  <c r="S2839" i="2"/>
  <c r="T2837" i="2"/>
  <c r="W2837" i="2" s="1"/>
  <c r="T2237" i="2"/>
  <c r="W2237" i="2" s="1"/>
  <c r="S2239" i="2"/>
  <c r="T2035" i="2"/>
  <c r="W2035" i="2" s="1"/>
  <c r="S2037" i="2"/>
  <c r="T2637" i="2"/>
  <c r="W2637" i="2" s="1"/>
  <c r="S2639" i="2"/>
  <c r="S2437" i="2"/>
  <c r="T2435" i="2"/>
  <c r="W2435" i="2" s="1"/>
  <c r="S1837" i="2"/>
  <c r="T1835" i="2"/>
  <c r="W1835" i="2" s="1"/>
  <c r="T1637" i="2"/>
  <c r="W1637" i="2" s="1"/>
  <c r="S1639" i="2"/>
  <c r="T1241" i="2"/>
  <c r="W1241" i="2" s="1"/>
  <c r="S1243" i="2"/>
  <c r="T835" i="2"/>
  <c r="W835" i="2" s="1"/>
  <c r="S837" i="2"/>
  <c r="S1439" i="2"/>
  <c r="T1437" i="2"/>
  <c r="W1437" i="2" s="1"/>
  <c r="T1039" i="2"/>
  <c r="W1039" i="2" s="1"/>
  <c r="S1041" i="2"/>
  <c r="T435" i="2"/>
  <c r="W435" i="2" s="1"/>
  <c r="S437" i="2"/>
  <c r="S639" i="2"/>
  <c r="T637" i="2"/>
  <c r="W637" i="2" s="1"/>
  <c r="S239" i="2"/>
  <c r="T237" i="2"/>
  <c r="W237" i="2" s="1"/>
  <c r="S39" i="2"/>
  <c r="T37" i="2"/>
  <c r="W37" i="2" s="1"/>
  <c r="K21" i="1"/>
  <c r="L20" i="1"/>
  <c r="B20" i="1"/>
  <c r="C19" i="1"/>
  <c r="S3039" i="2" l="1"/>
  <c r="T3037" i="2"/>
  <c r="W3037" i="2" s="1"/>
  <c r="S2841" i="2"/>
  <c r="T2839" i="2"/>
  <c r="W2839" i="2" s="1"/>
  <c r="S2039" i="2"/>
  <c r="T2037" i="2"/>
  <c r="W2037" i="2" s="1"/>
  <c r="T2239" i="2"/>
  <c r="W2239" i="2" s="1"/>
  <c r="S2241" i="2"/>
  <c r="T2639" i="2"/>
  <c r="W2639" i="2" s="1"/>
  <c r="S2641" i="2"/>
  <c r="S2439" i="2"/>
  <c r="T2437" i="2"/>
  <c r="W2437" i="2" s="1"/>
  <c r="T1243" i="2"/>
  <c r="W1243" i="2" s="1"/>
  <c r="S1245" i="2"/>
  <c r="S1641" i="2"/>
  <c r="T1639" i="2"/>
  <c r="W1639" i="2" s="1"/>
  <c r="S1043" i="2"/>
  <c r="T1041" i="2"/>
  <c r="W1041" i="2" s="1"/>
  <c r="T837" i="2"/>
  <c r="W837" i="2" s="1"/>
  <c r="S839" i="2"/>
  <c r="T1837" i="2"/>
  <c r="W1837" i="2" s="1"/>
  <c r="S1839" i="2"/>
  <c r="T1439" i="2"/>
  <c r="W1439" i="2" s="1"/>
  <c r="S1441" i="2"/>
  <c r="T639" i="2"/>
  <c r="W639" i="2" s="1"/>
  <c r="S641" i="2"/>
  <c r="T239" i="2"/>
  <c r="W239" i="2" s="1"/>
  <c r="S241" i="2"/>
  <c r="S439" i="2"/>
  <c r="T437" i="2"/>
  <c r="W437" i="2" s="1"/>
  <c r="S41" i="2"/>
  <c r="T39" i="2"/>
  <c r="W39" i="2" s="1"/>
  <c r="K22" i="1"/>
  <c r="L21" i="1"/>
  <c r="C20" i="1"/>
  <c r="B21" i="1"/>
  <c r="T3039" i="2" l="1"/>
  <c r="W3039" i="2" s="1"/>
  <c r="S3041" i="2"/>
  <c r="T2039" i="2"/>
  <c r="W2039" i="2" s="1"/>
  <c r="S2041" i="2"/>
  <c r="S2643" i="2"/>
  <c r="T2641" i="2"/>
  <c r="W2641" i="2" s="1"/>
  <c r="S2243" i="2"/>
  <c r="T2241" i="2"/>
  <c r="W2241" i="2" s="1"/>
  <c r="T2439" i="2"/>
  <c r="W2439" i="2" s="1"/>
  <c r="S2441" i="2"/>
  <c r="T2841" i="2"/>
  <c r="W2841" i="2" s="1"/>
  <c r="S2843" i="2"/>
  <c r="S1045" i="2"/>
  <c r="T1043" i="2"/>
  <c r="W1043" i="2" s="1"/>
  <c r="T1441" i="2"/>
  <c r="W1441" i="2" s="1"/>
  <c r="S1443" i="2"/>
  <c r="T1641" i="2"/>
  <c r="W1641" i="2" s="1"/>
  <c r="S1643" i="2"/>
  <c r="T839" i="2"/>
  <c r="W839" i="2" s="1"/>
  <c r="S841" i="2"/>
  <c r="T1839" i="2"/>
  <c r="W1839" i="2" s="1"/>
  <c r="S1841" i="2"/>
  <c r="T1245" i="2"/>
  <c r="W1245" i="2" s="1"/>
  <c r="S1247" i="2"/>
  <c r="S643" i="2"/>
  <c r="T641" i="2"/>
  <c r="W641" i="2" s="1"/>
  <c r="S441" i="2"/>
  <c r="T439" i="2"/>
  <c r="W439" i="2" s="1"/>
  <c r="T241" i="2"/>
  <c r="W241" i="2" s="1"/>
  <c r="S243" i="2"/>
  <c r="S43" i="2"/>
  <c r="T41" i="2"/>
  <c r="W41" i="2" s="1"/>
  <c r="L22" i="1"/>
  <c r="K23" i="1"/>
  <c r="C21" i="1"/>
  <c r="B22" i="1"/>
  <c r="S3043" i="2" l="1"/>
  <c r="T3041" i="2"/>
  <c r="W3041" i="2" s="1"/>
  <c r="S2443" i="2"/>
  <c r="T2441" i="2"/>
  <c r="W2441" i="2" s="1"/>
  <c r="S2645" i="2"/>
  <c r="T2643" i="2"/>
  <c r="W2643" i="2" s="1"/>
  <c r="S2245" i="2"/>
  <c r="T2243" i="2"/>
  <c r="W2243" i="2" s="1"/>
  <c r="T2843" i="2"/>
  <c r="W2843" i="2" s="1"/>
  <c r="S2845" i="2"/>
  <c r="T2041" i="2"/>
  <c r="W2041" i="2" s="1"/>
  <c r="S2043" i="2"/>
  <c r="S1843" i="2"/>
  <c r="T1841" i="2"/>
  <c r="W1841" i="2" s="1"/>
  <c r="T1045" i="2"/>
  <c r="W1045" i="2" s="1"/>
  <c r="S1047" i="2"/>
  <c r="T841" i="2"/>
  <c r="W841" i="2" s="1"/>
  <c r="S843" i="2"/>
  <c r="T1443" i="2"/>
  <c r="W1443" i="2" s="1"/>
  <c r="S1445" i="2"/>
  <c r="T1643" i="2"/>
  <c r="W1643" i="2" s="1"/>
  <c r="S1645" i="2"/>
  <c r="T1247" i="2"/>
  <c r="W1247" i="2" s="1"/>
  <c r="S1249" i="2"/>
  <c r="T441" i="2"/>
  <c r="W441" i="2" s="1"/>
  <c r="S443" i="2"/>
  <c r="T643" i="2"/>
  <c r="W643" i="2" s="1"/>
  <c r="S645" i="2"/>
  <c r="T243" i="2"/>
  <c r="W243" i="2" s="1"/>
  <c r="S245" i="2"/>
  <c r="S45" i="2"/>
  <c r="T43" i="2"/>
  <c r="W43" i="2" s="1"/>
  <c r="L23" i="1"/>
  <c r="K24" i="1"/>
  <c r="B23" i="1"/>
  <c r="C22" i="1"/>
  <c r="T3043" i="2" l="1"/>
  <c r="W3043" i="2" s="1"/>
  <c r="S3045" i="2"/>
  <c r="S2247" i="2"/>
  <c r="T2245" i="2"/>
  <c r="W2245" i="2" s="1"/>
  <c r="T2645" i="2"/>
  <c r="W2645" i="2" s="1"/>
  <c r="S2647" i="2"/>
  <c r="T2043" i="2"/>
  <c r="W2043" i="2" s="1"/>
  <c r="S2045" i="2"/>
  <c r="S2847" i="2"/>
  <c r="T2845" i="2"/>
  <c r="W2845" i="2" s="1"/>
  <c r="S2445" i="2"/>
  <c r="T2443" i="2"/>
  <c r="W2443" i="2" s="1"/>
  <c r="S845" i="2"/>
  <c r="T843" i="2"/>
  <c r="W843" i="2" s="1"/>
  <c r="S1647" i="2"/>
  <c r="T1645" i="2"/>
  <c r="W1645" i="2" s="1"/>
  <c r="T1445" i="2"/>
  <c r="W1445" i="2" s="1"/>
  <c r="S1447" i="2"/>
  <c r="T1843" i="2"/>
  <c r="W1843" i="2" s="1"/>
  <c r="S1845" i="2"/>
  <c r="S1251" i="2"/>
  <c r="T1249" i="2"/>
  <c r="W1249" i="2" s="1"/>
  <c r="T1047" i="2"/>
  <c r="W1047" i="2" s="1"/>
  <c r="S1049" i="2"/>
  <c r="T443" i="2"/>
  <c r="W443" i="2" s="1"/>
  <c r="S445" i="2"/>
  <c r="T645" i="2"/>
  <c r="W645" i="2" s="1"/>
  <c r="S647" i="2"/>
  <c r="S247" i="2"/>
  <c r="T245" i="2"/>
  <c r="W245" i="2" s="1"/>
  <c r="S47" i="2"/>
  <c r="T45" i="2"/>
  <c r="W45" i="2" s="1"/>
  <c r="K25" i="1"/>
  <c r="L24" i="1"/>
  <c r="B24" i="1"/>
  <c r="C23" i="1"/>
  <c r="S3047" i="2" l="1"/>
  <c r="T3045" i="2"/>
  <c r="W3045" i="2" s="1"/>
  <c r="S2649" i="2"/>
  <c r="T2647" i="2"/>
  <c r="W2647" i="2" s="1"/>
  <c r="T2045" i="2"/>
  <c r="W2045" i="2" s="1"/>
  <c r="S2047" i="2"/>
  <c r="T2847" i="2"/>
  <c r="W2847" i="2" s="1"/>
  <c r="S2849" i="2"/>
  <c r="T2445" i="2"/>
  <c r="W2445" i="2" s="1"/>
  <c r="S2447" i="2"/>
  <c r="T2247" i="2"/>
  <c r="W2247" i="2" s="1"/>
  <c r="S2249" i="2"/>
  <c r="S1253" i="2"/>
  <c r="T1251" i="2"/>
  <c r="W1251" i="2" s="1"/>
  <c r="T1845" i="2"/>
  <c r="W1845" i="2" s="1"/>
  <c r="S1847" i="2"/>
  <c r="S1449" i="2"/>
  <c r="T1447" i="2"/>
  <c r="W1447" i="2" s="1"/>
  <c r="T1049" i="2"/>
  <c r="W1049" i="2" s="1"/>
  <c r="S1051" i="2"/>
  <c r="T845" i="2"/>
  <c r="W845" i="2" s="1"/>
  <c r="S847" i="2"/>
  <c r="T1647" i="2"/>
  <c r="W1647" i="2" s="1"/>
  <c r="S1649" i="2"/>
  <c r="S649" i="2"/>
  <c r="T647" i="2"/>
  <c r="W647" i="2" s="1"/>
  <c r="S249" i="2"/>
  <c r="T247" i="2"/>
  <c r="W247" i="2" s="1"/>
  <c r="S447" i="2"/>
  <c r="T445" i="2"/>
  <c r="W445" i="2" s="1"/>
  <c r="S49" i="2"/>
  <c r="T47" i="2"/>
  <c r="W47" i="2" s="1"/>
  <c r="K26" i="1"/>
  <c r="L25" i="1"/>
  <c r="B25" i="1"/>
  <c r="C24" i="1"/>
  <c r="T3047" i="2" l="1"/>
  <c r="W3047" i="2" s="1"/>
  <c r="S3049" i="2"/>
  <c r="S2049" i="2"/>
  <c r="T2047" i="2"/>
  <c r="W2047" i="2" s="1"/>
  <c r="T2447" i="2"/>
  <c r="W2447" i="2" s="1"/>
  <c r="S2449" i="2"/>
  <c r="T2849" i="2"/>
  <c r="W2849" i="2" s="1"/>
  <c r="S2851" i="2"/>
  <c r="T2249" i="2"/>
  <c r="W2249" i="2" s="1"/>
  <c r="S2251" i="2"/>
  <c r="T2649" i="2"/>
  <c r="W2649" i="2" s="1"/>
  <c r="S2651" i="2"/>
  <c r="T847" i="2"/>
  <c r="W847" i="2" s="1"/>
  <c r="S849" i="2"/>
  <c r="S1255" i="2"/>
  <c r="T1253" i="2"/>
  <c r="W1253" i="2" s="1"/>
  <c r="T1051" i="2"/>
  <c r="W1051" i="2" s="1"/>
  <c r="S1053" i="2"/>
  <c r="T1449" i="2"/>
  <c r="W1449" i="2" s="1"/>
  <c r="S1451" i="2"/>
  <c r="T1649" i="2"/>
  <c r="W1649" i="2" s="1"/>
  <c r="S1651" i="2"/>
  <c r="T1847" i="2"/>
  <c r="W1847" i="2" s="1"/>
  <c r="S1849" i="2"/>
  <c r="T447" i="2"/>
  <c r="W447" i="2" s="1"/>
  <c r="S449" i="2"/>
  <c r="T249" i="2"/>
  <c r="W249" i="2" s="1"/>
  <c r="S251" i="2"/>
  <c r="T649" i="2"/>
  <c r="W649" i="2" s="1"/>
  <c r="S651" i="2"/>
  <c r="S51" i="2"/>
  <c r="T49" i="2"/>
  <c r="W49" i="2" s="1"/>
  <c r="K27" i="1"/>
  <c r="L26" i="1"/>
  <c r="B26" i="1"/>
  <c r="C25" i="1"/>
  <c r="S3051" i="2" l="1"/>
  <c r="T3049" i="2"/>
  <c r="W3049" i="2" s="1"/>
  <c r="T2049" i="2"/>
  <c r="W2049" i="2" s="1"/>
  <c r="S2051" i="2"/>
  <c r="S2253" i="2"/>
  <c r="T2251" i="2"/>
  <c r="W2251" i="2" s="1"/>
  <c r="T2851" i="2"/>
  <c r="W2851" i="2" s="1"/>
  <c r="S2853" i="2"/>
  <c r="S2451" i="2"/>
  <c r="T2449" i="2"/>
  <c r="W2449" i="2" s="1"/>
  <c r="T2651" i="2"/>
  <c r="W2651" i="2" s="1"/>
  <c r="S2653" i="2"/>
  <c r="T1053" i="2"/>
  <c r="W1053" i="2" s="1"/>
  <c r="S1055" i="2"/>
  <c r="S851" i="2"/>
  <c r="T849" i="2"/>
  <c r="W849" i="2" s="1"/>
  <c r="T1651" i="2"/>
  <c r="W1651" i="2" s="1"/>
  <c r="S1653" i="2"/>
  <c r="T1255" i="2"/>
  <c r="W1255" i="2" s="1"/>
  <c r="S1257" i="2"/>
  <c r="T1451" i="2"/>
  <c r="W1451" i="2" s="1"/>
  <c r="S1453" i="2"/>
  <c r="T1849" i="2"/>
  <c r="W1849" i="2" s="1"/>
  <c r="S1851" i="2"/>
  <c r="S653" i="2"/>
  <c r="T651" i="2"/>
  <c r="W651" i="2" s="1"/>
  <c r="T251" i="2"/>
  <c r="W251" i="2" s="1"/>
  <c r="S253" i="2"/>
  <c r="T449" i="2"/>
  <c r="W449" i="2" s="1"/>
  <c r="S451" i="2"/>
  <c r="S53" i="2"/>
  <c r="T51" i="2"/>
  <c r="W51" i="2" s="1"/>
  <c r="K28" i="1"/>
  <c r="L27" i="1"/>
  <c r="B27" i="1"/>
  <c r="C26" i="1"/>
  <c r="S3053" i="2" l="1"/>
  <c r="T3051" i="2"/>
  <c r="W3051" i="2" s="1"/>
  <c r="T2253" i="2"/>
  <c r="W2253" i="2" s="1"/>
  <c r="S2255" i="2"/>
  <c r="T2853" i="2"/>
  <c r="W2853" i="2" s="1"/>
  <c r="S2855" i="2"/>
  <c r="T2051" i="2"/>
  <c r="W2051" i="2" s="1"/>
  <c r="S2053" i="2"/>
  <c r="S2655" i="2"/>
  <c r="T2653" i="2"/>
  <c r="W2653" i="2" s="1"/>
  <c r="S2453" i="2"/>
  <c r="T2451" i="2"/>
  <c r="W2451" i="2" s="1"/>
  <c r="T1257" i="2"/>
  <c r="W1257" i="2" s="1"/>
  <c r="S1259" i="2"/>
  <c r="S1455" i="2"/>
  <c r="T1453" i="2"/>
  <c r="W1453" i="2" s="1"/>
  <c r="T1653" i="2"/>
  <c r="W1653" i="2" s="1"/>
  <c r="S1655" i="2"/>
  <c r="S853" i="2"/>
  <c r="T851" i="2"/>
  <c r="W851" i="2" s="1"/>
  <c r="T1055" i="2"/>
  <c r="W1055" i="2" s="1"/>
  <c r="S1057" i="2"/>
  <c r="S1853" i="2"/>
  <c r="T1851" i="2"/>
  <c r="W1851" i="2" s="1"/>
  <c r="S255" i="2"/>
  <c r="T253" i="2"/>
  <c r="W253" i="2" s="1"/>
  <c r="T451" i="2"/>
  <c r="W451" i="2" s="1"/>
  <c r="S453" i="2"/>
  <c r="S655" i="2"/>
  <c r="T653" i="2"/>
  <c r="W653" i="2" s="1"/>
  <c r="S55" i="2"/>
  <c r="T53" i="2"/>
  <c r="W53" i="2" s="1"/>
  <c r="L28" i="1"/>
  <c r="K29" i="1"/>
  <c r="B28" i="1"/>
  <c r="C27" i="1"/>
  <c r="T3053" i="2" l="1"/>
  <c r="W3053" i="2" s="1"/>
  <c r="S3055" i="2"/>
  <c r="S2055" i="2"/>
  <c r="T2053" i="2"/>
  <c r="W2053" i="2" s="1"/>
  <c r="S2857" i="2"/>
  <c r="T2855" i="2"/>
  <c r="W2855" i="2" s="1"/>
  <c r="S2455" i="2"/>
  <c r="T2453" i="2"/>
  <c r="W2453" i="2" s="1"/>
  <c r="T2655" i="2"/>
  <c r="W2655" i="2" s="1"/>
  <c r="S2657" i="2"/>
  <c r="T2255" i="2"/>
  <c r="W2255" i="2" s="1"/>
  <c r="S2257" i="2"/>
  <c r="S1059" i="2"/>
  <c r="T1057" i="2"/>
  <c r="W1057" i="2" s="1"/>
  <c r="S1657" i="2"/>
  <c r="T1655" i="2"/>
  <c r="W1655" i="2" s="1"/>
  <c r="T1455" i="2"/>
  <c r="W1455" i="2" s="1"/>
  <c r="S1457" i="2"/>
  <c r="S855" i="2"/>
  <c r="T853" i="2"/>
  <c r="W853" i="2" s="1"/>
  <c r="T1259" i="2"/>
  <c r="W1259" i="2" s="1"/>
  <c r="S1261" i="2"/>
  <c r="T1853" i="2"/>
  <c r="W1853" i="2" s="1"/>
  <c r="S1855" i="2"/>
  <c r="T655" i="2"/>
  <c r="W655" i="2" s="1"/>
  <c r="S657" i="2"/>
  <c r="T255" i="2"/>
  <c r="W255" i="2" s="1"/>
  <c r="S257" i="2"/>
  <c r="S455" i="2"/>
  <c r="T453" i="2"/>
  <c r="W453" i="2" s="1"/>
  <c r="S57" i="2"/>
  <c r="T55" i="2"/>
  <c r="W55" i="2" s="1"/>
  <c r="L29" i="1"/>
  <c r="K30" i="1"/>
  <c r="B29" i="1"/>
  <c r="C28" i="1"/>
  <c r="S3057" i="2" l="1"/>
  <c r="T3055" i="2"/>
  <c r="W3055" i="2" s="1"/>
  <c r="S2457" i="2"/>
  <c r="T2455" i="2"/>
  <c r="W2455" i="2" s="1"/>
  <c r="T2657" i="2"/>
  <c r="W2657" i="2" s="1"/>
  <c r="S2659" i="2"/>
  <c r="T2857" i="2"/>
  <c r="W2857" i="2" s="1"/>
  <c r="S2859" i="2"/>
  <c r="S2259" i="2"/>
  <c r="T2257" i="2"/>
  <c r="W2257" i="2" s="1"/>
  <c r="T2055" i="2"/>
  <c r="W2055" i="2" s="1"/>
  <c r="S2057" i="2"/>
  <c r="T1657" i="2"/>
  <c r="W1657" i="2" s="1"/>
  <c r="S1659" i="2"/>
  <c r="T1261" i="2"/>
  <c r="W1261" i="2" s="1"/>
  <c r="S1263" i="2"/>
  <c r="S1061" i="2"/>
  <c r="T1059" i="2"/>
  <c r="W1059" i="2" s="1"/>
  <c r="T1855" i="2"/>
  <c r="W1855" i="2" s="1"/>
  <c r="S1857" i="2"/>
  <c r="T855" i="2"/>
  <c r="W855" i="2" s="1"/>
  <c r="S857" i="2"/>
  <c r="T1457" i="2"/>
  <c r="W1457" i="2" s="1"/>
  <c r="S1459" i="2"/>
  <c r="T257" i="2"/>
  <c r="W257" i="2" s="1"/>
  <c r="S259" i="2"/>
  <c r="S457" i="2"/>
  <c r="T455" i="2"/>
  <c r="W455" i="2" s="1"/>
  <c r="T657" i="2"/>
  <c r="W657" i="2" s="1"/>
  <c r="S659" i="2"/>
  <c r="S59" i="2"/>
  <c r="T57" i="2"/>
  <c r="W57" i="2" s="1"/>
  <c r="K31" i="1"/>
  <c r="L30" i="1"/>
  <c r="C29" i="1"/>
  <c r="B30" i="1"/>
  <c r="S3059" i="2" l="1"/>
  <c r="T3057" i="2"/>
  <c r="W3057" i="2" s="1"/>
  <c r="S2661" i="2"/>
  <c r="T2659" i="2"/>
  <c r="W2659" i="2" s="1"/>
  <c r="S2261" i="2"/>
  <c r="T2259" i="2"/>
  <c r="W2259" i="2" s="1"/>
  <c r="T2457" i="2"/>
  <c r="W2457" i="2" s="1"/>
  <c r="S2459" i="2"/>
  <c r="T2057" i="2"/>
  <c r="W2057" i="2" s="1"/>
  <c r="S2059" i="2"/>
  <c r="T2859" i="2"/>
  <c r="W2859" i="2" s="1"/>
  <c r="S2861" i="2"/>
  <c r="S1063" i="2"/>
  <c r="T1061" i="2"/>
  <c r="W1061" i="2" s="1"/>
  <c r="S1859" i="2"/>
  <c r="T1857" i="2"/>
  <c r="W1857" i="2" s="1"/>
  <c r="T1459" i="2"/>
  <c r="W1459" i="2" s="1"/>
  <c r="S1461" i="2"/>
  <c r="S1265" i="2"/>
  <c r="T1263" i="2"/>
  <c r="W1263" i="2" s="1"/>
  <c r="T857" i="2"/>
  <c r="W857" i="2" s="1"/>
  <c r="S859" i="2"/>
  <c r="T1659" i="2"/>
  <c r="W1659" i="2" s="1"/>
  <c r="S1661" i="2"/>
  <c r="T259" i="2"/>
  <c r="W259" i="2" s="1"/>
  <c r="S261" i="2"/>
  <c r="T457" i="2"/>
  <c r="W457" i="2" s="1"/>
  <c r="S459" i="2"/>
  <c r="S661" i="2"/>
  <c r="T659" i="2"/>
  <c r="W659" i="2" s="1"/>
  <c r="S61" i="2"/>
  <c r="T59" i="2"/>
  <c r="W59" i="2" s="1"/>
  <c r="K32" i="1"/>
  <c r="L31" i="1"/>
  <c r="B31" i="1"/>
  <c r="C30" i="1"/>
  <c r="T3059" i="2" l="1"/>
  <c r="W3059" i="2" s="1"/>
  <c r="S3061" i="2"/>
  <c r="T2059" i="2"/>
  <c r="W2059" i="2" s="1"/>
  <c r="S2061" i="2"/>
  <c r="S2263" i="2"/>
  <c r="T2261" i="2"/>
  <c r="W2261" i="2" s="1"/>
  <c r="S2461" i="2"/>
  <c r="T2459" i="2"/>
  <c r="W2459" i="2" s="1"/>
  <c r="S2863" i="2"/>
  <c r="T2861" i="2"/>
  <c r="W2861" i="2" s="1"/>
  <c r="T2661" i="2"/>
  <c r="W2661" i="2" s="1"/>
  <c r="S2663" i="2"/>
  <c r="T1859" i="2"/>
  <c r="W1859" i="2" s="1"/>
  <c r="S1861" i="2"/>
  <c r="T1265" i="2"/>
  <c r="W1265" i="2" s="1"/>
  <c r="S1267" i="2"/>
  <c r="T1461" i="2"/>
  <c r="W1461" i="2" s="1"/>
  <c r="S1463" i="2"/>
  <c r="T859" i="2"/>
  <c r="W859" i="2" s="1"/>
  <c r="S861" i="2"/>
  <c r="T1063" i="2"/>
  <c r="W1063" i="2" s="1"/>
  <c r="S1065" i="2"/>
  <c r="S1663" i="2"/>
  <c r="T1661" i="2"/>
  <c r="W1661" i="2" s="1"/>
  <c r="T661" i="2"/>
  <c r="W661" i="2" s="1"/>
  <c r="S663" i="2"/>
  <c r="T459" i="2"/>
  <c r="W459" i="2" s="1"/>
  <c r="S461" i="2"/>
  <c r="S263" i="2"/>
  <c r="T261" i="2"/>
  <c r="W261" i="2" s="1"/>
  <c r="S63" i="2"/>
  <c r="T61" i="2"/>
  <c r="W61" i="2" s="1"/>
  <c r="K33" i="1"/>
  <c r="L32" i="1"/>
  <c r="B32" i="1"/>
  <c r="C31" i="1"/>
  <c r="T3061" i="2" l="1"/>
  <c r="W3061" i="2" s="1"/>
  <c r="S3063" i="2"/>
  <c r="T2863" i="2"/>
  <c r="W2863" i="2" s="1"/>
  <c r="S2865" i="2"/>
  <c r="T2263" i="2"/>
  <c r="W2263" i="2" s="1"/>
  <c r="S2265" i="2"/>
  <c r="T2461" i="2"/>
  <c r="W2461" i="2" s="1"/>
  <c r="S2463" i="2"/>
  <c r="T2061" i="2"/>
  <c r="W2061" i="2" s="1"/>
  <c r="S2063" i="2"/>
  <c r="T2663" i="2"/>
  <c r="W2663" i="2" s="1"/>
  <c r="S2665" i="2"/>
  <c r="T1267" i="2"/>
  <c r="W1267" i="2" s="1"/>
  <c r="S1269" i="2"/>
  <c r="T1663" i="2"/>
  <c r="W1663" i="2" s="1"/>
  <c r="S1665" i="2"/>
  <c r="T1065" i="2"/>
  <c r="W1065" i="2" s="1"/>
  <c r="S1067" i="2"/>
  <c r="T861" i="2"/>
  <c r="W861" i="2" s="1"/>
  <c r="S863" i="2"/>
  <c r="S1465" i="2"/>
  <c r="T1463" i="2"/>
  <c r="W1463" i="2" s="1"/>
  <c r="T1861" i="2"/>
  <c r="W1861" i="2" s="1"/>
  <c r="S1863" i="2"/>
  <c r="S265" i="2"/>
  <c r="T263" i="2"/>
  <c r="W263" i="2" s="1"/>
  <c r="T663" i="2"/>
  <c r="W663" i="2" s="1"/>
  <c r="S665" i="2"/>
  <c r="S463" i="2"/>
  <c r="T461" i="2"/>
  <c r="W461" i="2" s="1"/>
  <c r="S65" i="2"/>
  <c r="T63" i="2"/>
  <c r="W63" i="2" s="1"/>
  <c r="K34" i="1"/>
  <c r="L33" i="1"/>
  <c r="B33" i="1"/>
  <c r="C32" i="1"/>
  <c r="S3065" i="2" l="1"/>
  <c r="T3063" i="2"/>
  <c r="W3063" i="2" s="1"/>
  <c r="T2665" i="2"/>
  <c r="W2665" i="2" s="1"/>
  <c r="S2667" i="2"/>
  <c r="T2265" i="2"/>
  <c r="W2265" i="2" s="1"/>
  <c r="S2267" i="2"/>
  <c r="S2065" i="2"/>
  <c r="T2063" i="2"/>
  <c r="W2063" i="2" s="1"/>
  <c r="S2867" i="2"/>
  <c r="T2865" i="2"/>
  <c r="W2865" i="2" s="1"/>
  <c r="T2463" i="2"/>
  <c r="W2463" i="2" s="1"/>
  <c r="S2465" i="2"/>
  <c r="T1465" i="2"/>
  <c r="W1465" i="2" s="1"/>
  <c r="S1467" i="2"/>
  <c r="T1665" i="2"/>
  <c r="W1665" i="2" s="1"/>
  <c r="S1667" i="2"/>
  <c r="T1863" i="2"/>
  <c r="W1863" i="2" s="1"/>
  <c r="S1865" i="2"/>
  <c r="T863" i="2"/>
  <c r="W863" i="2" s="1"/>
  <c r="S865" i="2"/>
  <c r="S1271" i="2"/>
  <c r="T1269" i="2"/>
  <c r="W1269" i="2" s="1"/>
  <c r="S1069" i="2"/>
  <c r="T1067" i="2"/>
  <c r="W1067" i="2" s="1"/>
  <c r="T463" i="2"/>
  <c r="W463" i="2" s="1"/>
  <c r="S465" i="2"/>
  <c r="T665" i="2"/>
  <c r="W665" i="2" s="1"/>
  <c r="S667" i="2"/>
  <c r="T265" i="2"/>
  <c r="W265" i="2" s="1"/>
  <c r="S267" i="2"/>
  <c r="S67" i="2"/>
  <c r="T65" i="2"/>
  <c r="W65" i="2" s="1"/>
  <c r="L34" i="1"/>
  <c r="K35" i="1"/>
  <c r="C33" i="1"/>
  <c r="B34" i="1"/>
  <c r="S3067" i="2" l="1"/>
  <c r="T3065" i="2"/>
  <c r="W3065" i="2" s="1"/>
  <c r="T2065" i="2"/>
  <c r="W2065" i="2" s="1"/>
  <c r="S2067" i="2"/>
  <c r="S2269" i="2"/>
  <c r="T2267" i="2"/>
  <c r="W2267" i="2" s="1"/>
  <c r="T2667" i="2"/>
  <c r="W2667" i="2" s="1"/>
  <c r="S2669" i="2"/>
  <c r="S2869" i="2"/>
  <c r="T2867" i="2"/>
  <c r="W2867" i="2" s="1"/>
  <c r="S2467" i="2"/>
  <c r="T2465" i="2"/>
  <c r="W2465" i="2" s="1"/>
  <c r="S867" i="2"/>
  <c r="T865" i="2"/>
  <c r="W865" i="2" s="1"/>
  <c r="T1467" i="2"/>
  <c r="W1467" i="2" s="1"/>
  <c r="S1469" i="2"/>
  <c r="T1069" i="2"/>
  <c r="W1069" i="2" s="1"/>
  <c r="S1071" i="2"/>
  <c r="T1271" i="2"/>
  <c r="W1271" i="2" s="1"/>
  <c r="S1273" i="2"/>
  <c r="T1865" i="2"/>
  <c r="W1865" i="2" s="1"/>
  <c r="S1867" i="2"/>
  <c r="T1667" i="2"/>
  <c r="W1667" i="2" s="1"/>
  <c r="S1669" i="2"/>
  <c r="T465" i="2"/>
  <c r="W465" i="2" s="1"/>
  <c r="S467" i="2"/>
  <c r="S669" i="2"/>
  <c r="T667" i="2"/>
  <c r="W667" i="2" s="1"/>
  <c r="T267" i="2"/>
  <c r="W267" i="2" s="1"/>
  <c r="S269" i="2"/>
  <c r="S69" i="2"/>
  <c r="T67" i="2"/>
  <c r="W67" i="2" s="1"/>
  <c r="L35" i="1"/>
  <c r="K36" i="1"/>
  <c r="B35" i="1"/>
  <c r="C34" i="1"/>
  <c r="S3069" i="2" l="1"/>
  <c r="T3067" i="2"/>
  <c r="W3067" i="2" s="1"/>
  <c r="T2467" i="2"/>
  <c r="W2467" i="2" s="1"/>
  <c r="S2469" i="2"/>
  <c r="T2269" i="2"/>
  <c r="W2269" i="2" s="1"/>
  <c r="S2271" i="2"/>
  <c r="T2869" i="2"/>
  <c r="W2869" i="2" s="1"/>
  <c r="S2871" i="2"/>
  <c r="T2067" i="2"/>
  <c r="W2067" i="2" s="1"/>
  <c r="S2069" i="2"/>
  <c r="S2671" i="2"/>
  <c r="T2669" i="2"/>
  <c r="W2669" i="2" s="1"/>
  <c r="T1669" i="2"/>
  <c r="W1669" i="2" s="1"/>
  <c r="S1671" i="2"/>
  <c r="T1273" i="2"/>
  <c r="W1273" i="2" s="1"/>
  <c r="S1275" i="2"/>
  <c r="S1471" i="2"/>
  <c r="T1469" i="2"/>
  <c r="W1469" i="2" s="1"/>
  <c r="T1071" i="2"/>
  <c r="W1071" i="2" s="1"/>
  <c r="S1073" i="2"/>
  <c r="S1869" i="2"/>
  <c r="T1867" i="2"/>
  <c r="W1867" i="2" s="1"/>
  <c r="S869" i="2"/>
  <c r="T867" i="2"/>
  <c r="W867" i="2" s="1"/>
  <c r="S671" i="2"/>
  <c r="T669" i="2"/>
  <c r="W669" i="2" s="1"/>
  <c r="T467" i="2"/>
  <c r="W467" i="2" s="1"/>
  <c r="S469" i="2"/>
  <c r="S271" i="2"/>
  <c r="T269" i="2"/>
  <c r="W269" i="2" s="1"/>
  <c r="S71" i="2"/>
  <c r="T69" i="2"/>
  <c r="W69" i="2" s="1"/>
  <c r="L36" i="1"/>
  <c r="K37" i="1"/>
  <c r="B36" i="1"/>
  <c r="C35" i="1"/>
  <c r="T3069" i="2" l="1"/>
  <c r="W3069" i="2" s="1"/>
  <c r="S3071" i="2"/>
  <c r="T2671" i="2"/>
  <c r="W2671" i="2" s="1"/>
  <c r="S2673" i="2"/>
  <c r="S2071" i="2"/>
  <c r="T2069" i="2"/>
  <c r="W2069" i="2" s="1"/>
  <c r="T2871" i="2"/>
  <c r="W2871" i="2" s="1"/>
  <c r="S2873" i="2"/>
  <c r="S2471" i="2"/>
  <c r="T2469" i="2"/>
  <c r="W2469" i="2" s="1"/>
  <c r="T2271" i="2"/>
  <c r="W2271" i="2" s="1"/>
  <c r="S2273" i="2"/>
  <c r="T1275" i="2"/>
  <c r="W1275" i="2" s="1"/>
  <c r="S1277" i="2"/>
  <c r="S1075" i="2"/>
  <c r="T1073" i="2"/>
  <c r="W1073" i="2" s="1"/>
  <c r="T1869" i="2"/>
  <c r="W1869" i="2" s="1"/>
  <c r="S1871" i="2"/>
  <c r="S871" i="2"/>
  <c r="T869" i="2"/>
  <c r="W869" i="2" s="1"/>
  <c r="T1471" i="2"/>
  <c r="W1471" i="2" s="1"/>
  <c r="S1473" i="2"/>
  <c r="S1673" i="2"/>
  <c r="T1671" i="2"/>
  <c r="W1671" i="2" s="1"/>
  <c r="S471" i="2"/>
  <c r="T469" i="2"/>
  <c r="W469" i="2" s="1"/>
  <c r="T271" i="2"/>
  <c r="W271" i="2" s="1"/>
  <c r="S273" i="2"/>
  <c r="T671" i="2"/>
  <c r="W671" i="2" s="1"/>
  <c r="S673" i="2"/>
  <c r="S73" i="2"/>
  <c r="T71" i="2"/>
  <c r="W71" i="2" s="1"/>
  <c r="K38" i="1"/>
  <c r="L37" i="1"/>
  <c r="B37" i="1"/>
  <c r="C36" i="1"/>
  <c r="T3071" i="2" l="1"/>
  <c r="W3071" i="2" s="1"/>
  <c r="S3073" i="2"/>
  <c r="T2673" i="2"/>
  <c r="W2673" i="2" s="1"/>
  <c r="S2675" i="2"/>
  <c r="S2473" i="2"/>
  <c r="T2471" i="2"/>
  <c r="W2471" i="2" s="1"/>
  <c r="T2071" i="2"/>
  <c r="W2071" i="2" s="1"/>
  <c r="S2073" i="2"/>
  <c r="T2873" i="2"/>
  <c r="W2873" i="2" s="1"/>
  <c r="S2875" i="2"/>
  <c r="S2275" i="2"/>
  <c r="T2273" i="2"/>
  <c r="W2273" i="2" s="1"/>
  <c r="T1673" i="2"/>
  <c r="W1673" i="2" s="1"/>
  <c r="S1675" i="2"/>
  <c r="T1277" i="2"/>
  <c r="W1277" i="2" s="1"/>
  <c r="S1279" i="2"/>
  <c r="T871" i="2"/>
  <c r="W871" i="2" s="1"/>
  <c r="S873" i="2"/>
  <c r="T1871" i="2"/>
  <c r="W1871" i="2" s="1"/>
  <c r="S1873" i="2"/>
  <c r="S1077" i="2"/>
  <c r="T1075" i="2"/>
  <c r="W1075" i="2" s="1"/>
  <c r="T1473" i="2"/>
  <c r="W1473" i="2" s="1"/>
  <c r="S1475" i="2"/>
  <c r="S473" i="2"/>
  <c r="T471" i="2"/>
  <c r="W471" i="2" s="1"/>
  <c r="T273" i="2"/>
  <c r="W273" i="2" s="1"/>
  <c r="S275" i="2"/>
  <c r="T673" i="2"/>
  <c r="W673" i="2" s="1"/>
  <c r="S675" i="2"/>
  <c r="S75" i="2"/>
  <c r="T73" i="2"/>
  <c r="W73" i="2" s="1"/>
  <c r="K39" i="1"/>
  <c r="L38" i="1"/>
  <c r="B38" i="1"/>
  <c r="C37" i="1"/>
  <c r="S3075" i="2" l="1"/>
  <c r="T3073" i="2"/>
  <c r="W3073" i="2" s="1"/>
  <c r="S2277" i="2"/>
  <c r="T2275" i="2"/>
  <c r="W2275" i="2" s="1"/>
  <c r="T2473" i="2"/>
  <c r="W2473" i="2" s="1"/>
  <c r="S2475" i="2"/>
  <c r="S2677" i="2"/>
  <c r="T2675" i="2"/>
  <c r="W2675" i="2" s="1"/>
  <c r="T2875" i="2"/>
  <c r="W2875" i="2" s="1"/>
  <c r="S2877" i="2"/>
  <c r="T2073" i="2"/>
  <c r="W2073" i="2" s="1"/>
  <c r="S2075" i="2"/>
  <c r="S1281" i="2"/>
  <c r="T1279" i="2"/>
  <c r="W1279" i="2" s="1"/>
  <c r="T873" i="2"/>
  <c r="W873" i="2" s="1"/>
  <c r="S875" i="2"/>
  <c r="T1077" i="2"/>
  <c r="W1077" i="2" s="1"/>
  <c r="S1079" i="2"/>
  <c r="T1475" i="2"/>
  <c r="W1475" i="2" s="1"/>
  <c r="S1477" i="2"/>
  <c r="S1875" i="2"/>
  <c r="T1873" i="2"/>
  <c r="W1873" i="2" s="1"/>
  <c r="T1675" i="2"/>
  <c r="W1675" i="2" s="1"/>
  <c r="S1677" i="2"/>
  <c r="T275" i="2"/>
  <c r="W275" i="2" s="1"/>
  <c r="S277" i="2"/>
  <c r="S677" i="2"/>
  <c r="T675" i="2"/>
  <c r="W675" i="2" s="1"/>
  <c r="T473" i="2"/>
  <c r="W473" i="2" s="1"/>
  <c r="S475" i="2"/>
  <c r="S77" i="2"/>
  <c r="T75" i="2"/>
  <c r="W75" i="2" s="1"/>
  <c r="K40" i="1"/>
  <c r="L39" i="1"/>
  <c r="C38" i="1"/>
  <c r="B39" i="1"/>
  <c r="T3075" i="2" l="1"/>
  <c r="W3075" i="2" s="1"/>
  <c r="S3077" i="2"/>
  <c r="S2477" i="2"/>
  <c r="T2475" i="2"/>
  <c r="W2475" i="2" s="1"/>
  <c r="S2679" i="2"/>
  <c r="T2677" i="2"/>
  <c r="W2677" i="2" s="1"/>
  <c r="S2879" i="2"/>
  <c r="T2877" i="2"/>
  <c r="W2877" i="2" s="1"/>
  <c r="T2075" i="2"/>
  <c r="W2075" i="2" s="1"/>
  <c r="S2077" i="2"/>
  <c r="T2277" i="2"/>
  <c r="W2277" i="2" s="1"/>
  <c r="S2279" i="2"/>
  <c r="T1079" i="2"/>
  <c r="W1079" i="2" s="1"/>
  <c r="S1081" i="2"/>
  <c r="S877" i="2"/>
  <c r="T875" i="2"/>
  <c r="W875" i="2" s="1"/>
  <c r="S1679" i="2"/>
  <c r="T1677" i="2"/>
  <c r="W1677" i="2" s="1"/>
  <c r="T1477" i="2"/>
  <c r="W1477" i="2" s="1"/>
  <c r="S1479" i="2"/>
  <c r="T1875" i="2"/>
  <c r="W1875" i="2" s="1"/>
  <c r="S1877" i="2"/>
  <c r="T1281" i="2"/>
  <c r="W1281" i="2" s="1"/>
  <c r="S1283" i="2"/>
  <c r="T677" i="2"/>
  <c r="W677" i="2" s="1"/>
  <c r="S679" i="2"/>
  <c r="T475" i="2"/>
  <c r="W475" i="2" s="1"/>
  <c r="S477" i="2"/>
  <c r="S279" i="2"/>
  <c r="T277" i="2"/>
  <c r="W277" i="2" s="1"/>
  <c r="S79" i="2"/>
  <c r="T77" i="2"/>
  <c r="W77" i="2" s="1"/>
  <c r="L40" i="1"/>
  <c r="K41" i="1"/>
  <c r="C39" i="1"/>
  <c r="B40" i="1"/>
  <c r="T3077" i="2" l="1"/>
  <c r="W3077" i="2" s="1"/>
  <c r="S3079" i="2"/>
  <c r="T2679" i="2"/>
  <c r="W2679" i="2" s="1"/>
  <c r="S2681" i="2"/>
  <c r="T2077" i="2"/>
  <c r="W2077" i="2" s="1"/>
  <c r="S2079" i="2"/>
  <c r="T2279" i="2"/>
  <c r="W2279" i="2" s="1"/>
  <c r="S2281" i="2"/>
  <c r="T2879" i="2"/>
  <c r="W2879" i="2" s="1"/>
  <c r="S2881" i="2"/>
  <c r="T2477" i="2"/>
  <c r="W2477" i="2" s="1"/>
  <c r="S2479" i="2"/>
  <c r="T1679" i="2"/>
  <c r="W1679" i="2" s="1"/>
  <c r="S1681" i="2"/>
  <c r="T1877" i="2"/>
  <c r="W1877" i="2" s="1"/>
  <c r="S1879" i="2"/>
  <c r="T1283" i="2"/>
  <c r="W1283" i="2" s="1"/>
  <c r="S1285" i="2"/>
  <c r="S1481" i="2"/>
  <c r="T1479" i="2"/>
  <c r="W1479" i="2" s="1"/>
  <c r="T1081" i="2"/>
  <c r="W1081" i="2" s="1"/>
  <c r="S1083" i="2"/>
  <c r="T877" i="2"/>
  <c r="W877" i="2" s="1"/>
  <c r="S879" i="2"/>
  <c r="S479" i="2"/>
  <c r="T477" i="2"/>
  <c r="W477" i="2" s="1"/>
  <c r="T679" i="2"/>
  <c r="W679" i="2" s="1"/>
  <c r="S681" i="2"/>
  <c r="S281" i="2"/>
  <c r="T279" i="2"/>
  <c r="W279" i="2" s="1"/>
  <c r="S81" i="2"/>
  <c r="T79" i="2"/>
  <c r="W79" i="2" s="1"/>
  <c r="K42" i="1"/>
  <c r="L41" i="1"/>
  <c r="B41" i="1"/>
  <c r="C40" i="1"/>
  <c r="S3081" i="2" l="1"/>
  <c r="T3079" i="2"/>
  <c r="W3079" i="2" s="1"/>
  <c r="S2081" i="2"/>
  <c r="T2079" i="2"/>
  <c r="W2079" i="2" s="1"/>
  <c r="T2881" i="2"/>
  <c r="W2881" i="2" s="1"/>
  <c r="S2883" i="2"/>
  <c r="T2681" i="2"/>
  <c r="W2681" i="2" s="1"/>
  <c r="S2683" i="2"/>
  <c r="T2479" i="2"/>
  <c r="W2479" i="2" s="1"/>
  <c r="S2481" i="2"/>
  <c r="T2281" i="2"/>
  <c r="W2281" i="2" s="1"/>
  <c r="S2283" i="2"/>
  <c r="S1287" i="2"/>
  <c r="T1285" i="2"/>
  <c r="W1285" i="2" s="1"/>
  <c r="T1481" i="2"/>
  <c r="W1481" i="2" s="1"/>
  <c r="S1483" i="2"/>
  <c r="T1879" i="2"/>
  <c r="W1879" i="2" s="1"/>
  <c r="S1881" i="2"/>
  <c r="T879" i="2"/>
  <c r="W879" i="2" s="1"/>
  <c r="S881" i="2"/>
  <c r="T1083" i="2"/>
  <c r="W1083" i="2" s="1"/>
  <c r="S1085" i="2"/>
  <c r="S1683" i="2"/>
  <c r="T1681" i="2"/>
  <c r="W1681" i="2" s="1"/>
  <c r="T281" i="2"/>
  <c r="W281" i="2" s="1"/>
  <c r="S283" i="2"/>
  <c r="T479" i="2"/>
  <c r="W479" i="2" s="1"/>
  <c r="S481" i="2"/>
  <c r="T681" i="2"/>
  <c r="W681" i="2" s="1"/>
  <c r="S683" i="2"/>
  <c r="S83" i="2"/>
  <c r="T81" i="2"/>
  <c r="W81" i="2" s="1"/>
  <c r="L42" i="1"/>
  <c r="K43" i="1"/>
  <c r="C41" i="1"/>
  <c r="B42" i="1"/>
  <c r="T3081" i="2" l="1"/>
  <c r="W3081" i="2" s="1"/>
  <c r="S3083" i="2"/>
  <c r="S2885" i="2"/>
  <c r="T2883" i="2"/>
  <c r="W2883" i="2" s="1"/>
  <c r="S2483" i="2"/>
  <c r="T2481" i="2"/>
  <c r="W2481" i="2" s="1"/>
  <c r="T2283" i="2"/>
  <c r="W2283" i="2" s="1"/>
  <c r="S2285" i="2"/>
  <c r="S2685" i="2"/>
  <c r="T2683" i="2"/>
  <c r="W2683" i="2" s="1"/>
  <c r="T2081" i="2"/>
  <c r="W2081" i="2" s="1"/>
  <c r="S2083" i="2"/>
  <c r="T1683" i="2"/>
  <c r="W1683" i="2" s="1"/>
  <c r="S1685" i="2"/>
  <c r="T1085" i="2"/>
  <c r="W1085" i="2" s="1"/>
  <c r="S1087" i="2"/>
  <c r="T1483" i="2"/>
  <c r="W1483" i="2" s="1"/>
  <c r="S1485" i="2"/>
  <c r="S883" i="2"/>
  <c r="T881" i="2"/>
  <c r="W881" i="2" s="1"/>
  <c r="T1287" i="2"/>
  <c r="W1287" i="2" s="1"/>
  <c r="S1289" i="2"/>
  <c r="T1881" i="2"/>
  <c r="W1881" i="2" s="1"/>
  <c r="S1883" i="2"/>
  <c r="T481" i="2"/>
  <c r="W481" i="2" s="1"/>
  <c r="S483" i="2"/>
  <c r="T283" i="2"/>
  <c r="W283" i="2" s="1"/>
  <c r="S285" i="2"/>
  <c r="T683" i="2"/>
  <c r="W683" i="2" s="1"/>
  <c r="S685" i="2"/>
  <c r="S85" i="2"/>
  <c r="T83" i="2"/>
  <c r="W83" i="2" s="1"/>
  <c r="K44" i="1"/>
  <c r="L43" i="1"/>
  <c r="B43" i="1"/>
  <c r="C42" i="1"/>
  <c r="S3085" i="2" l="1"/>
  <c r="T3083" i="2"/>
  <c r="W3083" i="2" s="1"/>
  <c r="T2483" i="2"/>
  <c r="W2483" i="2" s="1"/>
  <c r="S2485" i="2"/>
  <c r="T2083" i="2"/>
  <c r="W2083" i="2" s="1"/>
  <c r="S2085" i="2"/>
  <c r="T2885" i="2"/>
  <c r="W2885" i="2" s="1"/>
  <c r="S2887" i="2"/>
  <c r="S2687" i="2"/>
  <c r="T2685" i="2"/>
  <c r="W2685" i="2" s="1"/>
  <c r="T2285" i="2"/>
  <c r="W2285" i="2" s="1"/>
  <c r="S2287" i="2"/>
  <c r="S1487" i="2"/>
  <c r="T1485" i="2"/>
  <c r="W1485" i="2" s="1"/>
  <c r="T1289" i="2"/>
  <c r="W1289" i="2" s="1"/>
  <c r="S1291" i="2"/>
  <c r="T1685" i="2"/>
  <c r="W1685" i="2" s="1"/>
  <c r="S1687" i="2"/>
  <c r="S1885" i="2"/>
  <c r="T1883" i="2"/>
  <c r="W1883" i="2" s="1"/>
  <c r="T1087" i="2"/>
  <c r="W1087" i="2" s="1"/>
  <c r="S1089" i="2"/>
  <c r="S885" i="2"/>
  <c r="T883" i="2"/>
  <c r="W883" i="2" s="1"/>
  <c r="T483" i="2"/>
  <c r="W483" i="2" s="1"/>
  <c r="S485" i="2"/>
  <c r="S287" i="2"/>
  <c r="T285" i="2"/>
  <c r="W285" i="2" s="1"/>
  <c r="S687" i="2"/>
  <c r="T685" i="2"/>
  <c r="W685" i="2" s="1"/>
  <c r="S87" i="2"/>
  <c r="T85" i="2"/>
  <c r="W85" i="2" s="1"/>
  <c r="K45" i="1"/>
  <c r="L44" i="1"/>
  <c r="B44" i="1"/>
  <c r="C43" i="1"/>
  <c r="S3087" i="2" l="1"/>
  <c r="T3085" i="2"/>
  <c r="W3085" i="2" s="1"/>
  <c r="S2487" i="2"/>
  <c r="T2485" i="2"/>
  <c r="W2485" i="2" s="1"/>
  <c r="T2887" i="2"/>
  <c r="W2887" i="2" s="1"/>
  <c r="S2889" i="2"/>
  <c r="T2687" i="2"/>
  <c r="W2687" i="2" s="1"/>
  <c r="S2689" i="2"/>
  <c r="T2287" i="2"/>
  <c r="W2287" i="2" s="1"/>
  <c r="S2289" i="2"/>
  <c r="S2087" i="2"/>
  <c r="T2085" i="2"/>
  <c r="W2085" i="2" s="1"/>
  <c r="T1487" i="2"/>
  <c r="W1487" i="2" s="1"/>
  <c r="S1489" i="2"/>
  <c r="T1291" i="2"/>
  <c r="W1291" i="2" s="1"/>
  <c r="S1293" i="2"/>
  <c r="T1885" i="2"/>
  <c r="W1885" i="2" s="1"/>
  <c r="S1887" i="2"/>
  <c r="T885" i="2"/>
  <c r="W885" i="2" s="1"/>
  <c r="S887" i="2"/>
  <c r="S1091" i="2"/>
  <c r="T1089" i="2"/>
  <c r="W1089" i="2" s="1"/>
  <c r="S1689" i="2"/>
  <c r="T1687" i="2"/>
  <c r="W1687" i="2" s="1"/>
  <c r="T687" i="2"/>
  <c r="W687" i="2" s="1"/>
  <c r="S689" i="2"/>
  <c r="S487" i="2"/>
  <c r="T485" i="2"/>
  <c r="W485" i="2" s="1"/>
  <c r="T287" i="2"/>
  <c r="W287" i="2" s="1"/>
  <c r="S289" i="2"/>
  <c r="S89" i="2"/>
  <c r="T87" i="2"/>
  <c r="W87" i="2" s="1"/>
  <c r="K46" i="1"/>
  <c r="L45" i="1"/>
  <c r="B45" i="1"/>
  <c r="C44" i="1"/>
  <c r="T3087" i="2" l="1"/>
  <c r="W3087" i="2" s="1"/>
  <c r="S3089" i="2"/>
  <c r="T2889" i="2"/>
  <c r="W2889" i="2" s="1"/>
  <c r="S2891" i="2"/>
  <c r="S2291" i="2"/>
  <c r="T2289" i="2"/>
  <c r="W2289" i="2" s="1"/>
  <c r="T2087" i="2"/>
  <c r="W2087" i="2" s="1"/>
  <c r="S2089" i="2"/>
  <c r="S2691" i="2"/>
  <c r="T2689" i="2"/>
  <c r="W2689" i="2" s="1"/>
  <c r="S2489" i="2"/>
  <c r="T2487" i="2"/>
  <c r="W2487" i="2" s="1"/>
  <c r="T887" i="2"/>
  <c r="W887" i="2" s="1"/>
  <c r="S889" i="2"/>
  <c r="T1293" i="2"/>
  <c r="W1293" i="2" s="1"/>
  <c r="S1295" i="2"/>
  <c r="T1689" i="2"/>
  <c r="W1689" i="2" s="1"/>
  <c r="S1691" i="2"/>
  <c r="T1489" i="2"/>
  <c r="W1489" i="2" s="1"/>
  <c r="S1491" i="2"/>
  <c r="S1093" i="2"/>
  <c r="T1091" i="2"/>
  <c r="W1091" i="2" s="1"/>
  <c r="T1887" i="2"/>
  <c r="W1887" i="2" s="1"/>
  <c r="S1889" i="2"/>
  <c r="T689" i="2"/>
  <c r="W689" i="2" s="1"/>
  <c r="S691" i="2"/>
  <c r="T289" i="2"/>
  <c r="W289" i="2" s="1"/>
  <c r="S291" i="2"/>
  <c r="S489" i="2"/>
  <c r="T487" i="2"/>
  <c r="W487" i="2" s="1"/>
  <c r="S91" i="2"/>
  <c r="T89" i="2"/>
  <c r="W89" i="2" s="1"/>
  <c r="L46" i="1"/>
  <c r="K47" i="1"/>
  <c r="B46" i="1"/>
  <c r="C45" i="1"/>
  <c r="S3091" i="2" l="1"/>
  <c r="T3089" i="2"/>
  <c r="W3089" i="2" s="1"/>
  <c r="T2089" i="2"/>
  <c r="W2089" i="2" s="1"/>
  <c r="S2091" i="2"/>
  <c r="S2293" i="2"/>
  <c r="T2291" i="2"/>
  <c r="W2291" i="2" s="1"/>
  <c r="T2691" i="2"/>
  <c r="W2691" i="2" s="1"/>
  <c r="S2693" i="2"/>
  <c r="T2891" i="2"/>
  <c r="W2891" i="2" s="1"/>
  <c r="S2893" i="2"/>
  <c r="T2489" i="2"/>
  <c r="W2489" i="2" s="1"/>
  <c r="S2491" i="2"/>
  <c r="S1297" i="2"/>
  <c r="T1295" i="2"/>
  <c r="W1295" i="2" s="1"/>
  <c r="T1491" i="2"/>
  <c r="W1491" i="2" s="1"/>
  <c r="S1493" i="2"/>
  <c r="T1691" i="2"/>
  <c r="W1691" i="2" s="1"/>
  <c r="S1693" i="2"/>
  <c r="S1891" i="2"/>
  <c r="T1889" i="2"/>
  <c r="W1889" i="2" s="1"/>
  <c r="T1093" i="2"/>
  <c r="W1093" i="2" s="1"/>
  <c r="S1095" i="2"/>
  <c r="T889" i="2"/>
  <c r="W889" i="2" s="1"/>
  <c r="S891" i="2"/>
  <c r="T489" i="2"/>
  <c r="W489" i="2" s="1"/>
  <c r="S491" i="2"/>
  <c r="S693" i="2"/>
  <c r="T691" i="2"/>
  <c r="W691" i="2" s="1"/>
  <c r="T291" i="2"/>
  <c r="W291" i="2" s="1"/>
  <c r="S293" i="2"/>
  <c r="S93" i="2"/>
  <c r="T91" i="2"/>
  <c r="W91" i="2" s="1"/>
  <c r="L47" i="1"/>
  <c r="K48" i="1"/>
  <c r="B47" i="1"/>
  <c r="C46" i="1"/>
  <c r="T3091" i="2" l="1"/>
  <c r="W3091" i="2" s="1"/>
  <c r="S3093" i="2"/>
  <c r="S2493" i="2"/>
  <c r="T2491" i="2"/>
  <c r="W2491" i="2" s="1"/>
  <c r="T2293" i="2"/>
  <c r="W2293" i="2" s="1"/>
  <c r="S2295" i="2"/>
  <c r="S2895" i="2"/>
  <c r="T2893" i="2"/>
  <c r="W2893" i="2" s="1"/>
  <c r="T2091" i="2"/>
  <c r="W2091" i="2" s="1"/>
  <c r="S2093" i="2"/>
  <c r="T2693" i="2"/>
  <c r="W2693" i="2" s="1"/>
  <c r="S2695" i="2"/>
  <c r="T1095" i="2"/>
  <c r="W1095" i="2" s="1"/>
  <c r="S1097" i="2"/>
  <c r="S1695" i="2"/>
  <c r="T1693" i="2"/>
  <c r="W1693" i="2" s="1"/>
  <c r="T891" i="2"/>
  <c r="W891" i="2" s="1"/>
  <c r="S893" i="2"/>
  <c r="T1297" i="2"/>
  <c r="W1297" i="2" s="1"/>
  <c r="S1299" i="2"/>
  <c r="T1891" i="2"/>
  <c r="W1891" i="2" s="1"/>
  <c r="S1893" i="2"/>
  <c r="T1493" i="2"/>
  <c r="W1493" i="2" s="1"/>
  <c r="S1495" i="2"/>
  <c r="T693" i="2"/>
  <c r="W693" i="2" s="1"/>
  <c r="S695" i="2"/>
  <c r="T491" i="2"/>
  <c r="W491" i="2" s="1"/>
  <c r="S493" i="2"/>
  <c r="S295" i="2"/>
  <c r="T293" i="2"/>
  <c r="W293" i="2" s="1"/>
  <c r="S95" i="2"/>
  <c r="T93" i="2"/>
  <c r="W93" i="2" s="1"/>
  <c r="K49" i="1"/>
  <c r="L48" i="1"/>
  <c r="B48" i="1"/>
  <c r="C47" i="1"/>
  <c r="S3095" i="2" l="1"/>
  <c r="T3093" i="2"/>
  <c r="W3093" i="2" s="1"/>
  <c r="T2093" i="2"/>
  <c r="W2093" i="2" s="1"/>
  <c r="S2095" i="2"/>
  <c r="S2697" i="2"/>
  <c r="T2695" i="2"/>
  <c r="W2695" i="2" s="1"/>
  <c r="T2895" i="2"/>
  <c r="W2895" i="2" s="1"/>
  <c r="S2897" i="2"/>
  <c r="T2493" i="2"/>
  <c r="W2493" i="2" s="1"/>
  <c r="S2495" i="2"/>
  <c r="T2295" i="2"/>
  <c r="W2295" i="2" s="1"/>
  <c r="S2297" i="2"/>
  <c r="T1695" i="2"/>
  <c r="W1695" i="2" s="1"/>
  <c r="S1697" i="2"/>
  <c r="T893" i="2"/>
  <c r="W893" i="2" s="1"/>
  <c r="S895" i="2"/>
  <c r="T1299" i="2"/>
  <c r="W1299" i="2" s="1"/>
  <c r="S1301" i="2"/>
  <c r="S1497" i="2"/>
  <c r="T1495" i="2"/>
  <c r="W1495" i="2" s="1"/>
  <c r="T1097" i="2"/>
  <c r="W1097" i="2" s="1"/>
  <c r="S1099" i="2"/>
  <c r="T1893" i="2"/>
  <c r="W1893" i="2" s="1"/>
  <c r="S1895" i="2"/>
  <c r="S495" i="2"/>
  <c r="T493" i="2"/>
  <c r="W493" i="2" s="1"/>
  <c r="S297" i="2"/>
  <c r="T295" i="2"/>
  <c r="W295" i="2" s="1"/>
  <c r="T695" i="2"/>
  <c r="W695" i="2" s="1"/>
  <c r="S697" i="2"/>
  <c r="S97" i="2"/>
  <c r="T95" i="2"/>
  <c r="W95" i="2" s="1"/>
  <c r="K50" i="1"/>
  <c r="L49" i="1"/>
  <c r="C48" i="1"/>
  <c r="B49" i="1"/>
  <c r="T3095" i="2" l="1"/>
  <c r="W3095" i="2" s="1"/>
  <c r="S3097" i="2"/>
  <c r="T2697" i="2"/>
  <c r="W2697" i="2" s="1"/>
  <c r="S2699" i="2"/>
  <c r="T2897" i="2"/>
  <c r="W2897" i="2" s="1"/>
  <c r="S2899" i="2"/>
  <c r="S2097" i="2"/>
  <c r="T2095" i="2"/>
  <c r="W2095" i="2" s="1"/>
  <c r="T2495" i="2"/>
  <c r="W2495" i="2" s="1"/>
  <c r="S2497" i="2"/>
  <c r="T2297" i="2"/>
  <c r="W2297" i="2" s="1"/>
  <c r="S2299" i="2"/>
  <c r="T1697" i="2"/>
  <c r="W1697" i="2" s="1"/>
  <c r="S1699" i="2"/>
  <c r="S1303" i="2"/>
  <c r="T1301" i="2"/>
  <c r="W1301" i="2" s="1"/>
  <c r="T1099" i="2"/>
  <c r="W1099" i="2" s="1"/>
  <c r="S1101" i="2"/>
  <c r="T1497" i="2"/>
  <c r="W1497" i="2" s="1"/>
  <c r="S1499" i="2"/>
  <c r="T1895" i="2"/>
  <c r="W1895" i="2" s="1"/>
  <c r="S1897" i="2"/>
  <c r="T895" i="2"/>
  <c r="W895" i="2" s="1"/>
  <c r="S897" i="2"/>
  <c r="T697" i="2"/>
  <c r="W697" i="2" s="1"/>
  <c r="S699" i="2"/>
  <c r="T297" i="2"/>
  <c r="W297" i="2" s="1"/>
  <c r="S299" i="2"/>
  <c r="T495" i="2"/>
  <c r="W495" i="2" s="1"/>
  <c r="S497" i="2"/>
  <c r="S99" i="2"/>
  <c r="T97" i="2"/>
  <c r="W97" i="2" s="1"/>
  <c r="K51" i="1"/>
  <c r="L50" i="1"/>
  <c r="B50" i="1"/>
  <c r="C49" i="1"/>
  <c r="T3097" i="2" l="1"/>
  <c r="W3097" i="2" s="1"/>
  <c r="S3099" i="2"/>
  <c r="T2699" i="2"/>
  <c r="W2699" i="2" s="1"/>
  <c r="S2701" i="2"/>
  <c r="T2097" i="2"/>
  <c r="W2097" i="2" s="1"/>
  <c r="S2099" i="2"/>
  <c r="S2499" i="2"/>
  <c r="T2497" i="2"/>
  <c r="W2497" i="2" s="1"/>
  <c r="T2299" i="2"/>
  <c r="W2299" i="2" s="1"/>
  <c r="S2301" i="2"/>
  <c r="S2901" i="2"/>
  <c r="T2899" i="2"/>
  <c r="W2899" i="2" s="1"/>
  <c r="T1897" i="2"/>
  <c r="W1897" i="2" s="1"/>
  <c r="S1899" i="2"/>
  <c r="T1499" i="2"/>
  <c r="W1499" i="2" s="1"/>
  <c r="S1501" i="2"/>
  <c r="T1303" i="2"/>
  <c r="W1303" i="2" s="1"/>
  <c r="S1305" i="2"/>
  <c r="T1699" i="2"/>
  <c r="W1699" i="2" s="1"/>
  <c r="S1701" i="2"/>
  <c r="T1101" i="2"/>
  <c r="W1101" i="2" s="1"/>
  <c r="S1103" i="2"/>
  <c r="S899" i="2"/>
  <c r="T897" i="2"/>
  <c r="W897" i="2" s="1"/>
  <c r="T497" i="2"/>
  <c r="W497" i="2" s="1"/>
  <c r="S499" i="2"/>
  <c r="T299" i="2"/>
  <c r="W299" i="2" s="1"/>
  <c r="S301" i="2"/>
  <c r="S701" i="2"/>
  <c r="T699" i="2"/>
  <c r="W699" i="2"/>
  <c r="S101" i="2"/>
  <c r="T99" i="2"/>
  <c r="W99" i="2" s="1"/>
  <c r="K52" i="1"/>
  <c r="L51" i="1"/>
  <c r="B51" i="1"/>
  <c r="C50" i="1"/>
  <c r="S3101" i="2" l="1"/>
  <c r="T3099" i="2"/>
  <c r="W3099" i="2" s="1"/>
  <c r="T2301" i="2"/>
  <c r="W2301" i="2" s="1"/>
  <c r="S2303" i="2"/>
  <c r="S2703" i="2"/>
  <c r="T2701" i="2"/>
  <c r="W2701" i="2" s="1"/>
  <c r="T2499" i="2"/>
  <c r="W2499" i="2" s="1"/>
  <c r="S2501" i="2"/>
  <c r="T2901" i="2"/>
  <c r="W2901" i="2" s="1"/>
  <c r="S2903" i="2"/>
  <c r="T2099" i="2"/>
  <c r="W2099" i="2" s="1"/>
  <c r="S2101" i="2"/>
  <c r="S901" i="2"/>
  <c r="T899" i="2"/>
  <c r="W899" i="2" s="1"/>
  <c r="T1103" i="2"/>
  <c r="W1103" i="2" s="1"/>
  <c r="S1105" i="2"/>
  <c r="T1701" i="2"/>
  <c r="W1701" i="2" s="1"/>
  <c r="S1703" i="2"/>
  <c r="S1503" i="2"/>
  <c r="T1501" i="2"/>
  <c r="W1501" i="2" s="1"/>
  <c r="T1305" i="2"/>
  <c r="W1305" i="2" s="1"/>
  <c r="S1307" i="2"/>
  <c r="S1901" i="2"/>
  <c r="T1899" i="2"/>
  <c r="W1899" i="2" s="1"/>
  <c r="S303" i="2"/>
  <c r="T301" i="2"/>
  <c r="W301" i="2" s="1"/>
  <c r="S703" i="2"/>
  <c r="T701" i="2"/>
  <c r="W701" i="2" s="1"/>
  <c r="T499" i="2"/>
  <c r="W499" i="2" s="1"/>
  <c r="S501" i="2"/>
  <c r="S103" i="2"/>
  <c r="T101" i="2"/>
  <c r="W101" i="2" s="1"/>
  <c r="L52" i="1"/>
  <c r="C51" i="1"/>
  <c r="B52" i="1"/>
  <c r="T3101" i="2" l="1"/>
  <c r="W3101" i="2" s="1"/>
  <c r="S3103" i="2"/>
  <c r="T2703" i="2"/>
  <c r="W2703" i="2" s="1"/>
  <c r="S2705" i="2"/>
  <c r="S2503" i="2"/>
  <c r="T2501" i="2"/>
  <c r="W2501" i="2" s="1"/>
  <c r="T2903" i="2"/>
  <c r="W2903" i="2" s="1"/>
  <c r="S2905" i="2"/>
  <c r="T2303" i="2"/>
  <c r="W2303" i="2" s="1"/>
  <c r="S2305" i="2"/>
  <c r="S2103" i="2"/>
  <c r="T2101" i="2"/>
  <c r="W2101" i="2" s="1"/>
  <c r="S1107" i="2"/>
  <c r="T1105" i="2"/>
  <c r="W1105" i="2" s="1"/>
  <c r="T1307" i="2"/>
  <c r="W1307" i="2" s="1"/>
  <c r="S1309" i="2"/>
  <c r="T901" i="2"/>
  <c r="W901" i="2" s="1"/>
  <c r="S903" i="2"/>
  <c r="T1901" i="2"/>
  <c r="W1901" i="2" s="1"/>
  <c r="S1903" i="2"/>
  <c r="T1503" i="2"/>
  <c r="W1503" i="2" s="1"/>
  <c r="S1505" i="2"/>
  <c r="S1705" i="2"/>
  <c r="T1703" i="2"/>
  <c r="W1703" i="2" s="1"/>
  <c r="T703" i="2"/>
  <c r="W703" i="2" s="1"/>
  <c r="S705" i="2"/>
  <c r="S503" i="2"/>
  <c r="T501" i="2"/>
  <c r="W501" i="2" s="1"/>
  <c r="T303" i="2"/>
  <c r="W303" i="2" s="1"/>
  <c r="S305" i="2"/>
  <c r="S105" i="2"/>
  <c r="T103" i="2"/>
  <c r="W103" i="2" s="1"/>
  <c r="C52" i="1"/>
  <c r="B53" i="1"/>
  <c r="K54" i="1"/>
  <c r="L53" i="1"/>
  <c r="S3105" i="2" l="1"/>
  <c r="T3103" i="2"/>
  <c r="W3103" i="2" s="1"/>
  <c r="S2505" i="2"/>
  <c r="T2503" i="2"/>
  <c r="W2503" i="2" s="1"/>
  <c r="T2103" i="2"/>
  <c r="W2103" i="2" s="1"/>
  <c r="S2105" i="2"/>
  <c r="S2307" i="2"/>
  <c r="T2305" i="2"/>
  <c r="W2305" i="2" s="1"/>
  <c r="T2705" i="2"/>
  <c r="W2705" i="2" s="1"/>
  <c r="S2707" i="2"/>
  <c r="T2905" i="2"/>
  <c r="W2905" i="2" s="1"/>
  <c r="S2907" i="2"/>
  <c r="T1505" i="2"/>
  <c r="W1505" i="2" s="1"/>
  <c r="S1507" i="2"/>
  <c r="T1705" i="2"/>
  <c r="W1705" i="2" s="1"/>
  <c r="S1707" i="2"/>
  <c r="T903" i="2"/>
  <c r="W903" i="2" s="1"/>
  <c r="S905" i="2"/>
  <c r="T1309" i="2"/>
  <c r="W1309" i="2" s="1"/>
  <c r="S1311" i="2"/>
  <c r="T1903" i="2"/>
  <c r="W1903" i="2" s="1"/>
  <c r="S1905" i="2"/>
  <c r="S1109" i="2"/>
  <c r="T1107" i="2"/>
  <c r="W1107" i="2" s="1"/>
  <c r="S505" i="2"/>
  <c r="T503" i="2"/>
  <c r="W503" i="2" s="1"/>
  <c r="T705" i="2"/>
  <c r="W705" i="2" s="1"/>
  <c r="S707" i="2"/>
  <c r="T305" i="2"/>
  <c r="W305" i="2" s="1"/>
  <c r="S307" i="2"/>
  <c r="S107" i="2"/>
  <c r="T105" i="2"/>
  <c r="W105" i="2" s="1"/>
  <c r="K55" i="1"/>
  <c r="L54" i="1"/>
  <c r="B54" i="1"/>
  <c r="C53" i="1"/>
  <c r="S3107" i="2" l="1"/>
  <c r="T3105" i="2"/>
  <c r="W3105" i="2" s="1"/>
  <c r="S2309" i="2"/>
  <c r="T2307" i="2"/>
  <c r="W2307" i="2" s="1"/>
  <c r="T2907" i="2"/>
  <c r="W2907" i="2" s="1"/>
  <c r="S2909" i="2"/>
  <c r="T2505" i="2"/>
  <c r="W2505" i="2" s="1"/>
  <c r="S2507" i="2"/>
  <c r="T2105" i="2"/>
  <c r="W2105" i="2" s="1"/>
  <c r="S2107" i="2"/>
  <c r="T2707" i="2"/>
  <c r="W2707" i="2" s="1"/>
  <c r="S2709" i="2"/>
  <c r="T905" i="2"/>
  <c r="W905" i="2" s="1"/>
  <c r="S907" i="2"/>
  <c r="T1507" i="2"/>
  <c r="W1507" i="2" s="1"/>
  <c r="S1509" i="2"/>
  <c r="S1907" i="2"/>
  <c r="T1905" i="2"/>
  <c r="W1905" i="2" s="1"/>
  <c r="S1313" i="2"/>
  <c r="T1311" i="2"/>
  <c r="W1311" i="2" s="1"/>
  <c r="T1707" i="2"/>
  <c r="W1707" i="2" s="1"/>
  <c r="S1709" i="2"/>
  <c r="T1109" i="2"/>
  <c r="W1109" i="2" s="1"/>
  <c r="S1111" i="2"/>
  <c r="T307" i="2"/>
  <c r="W307" i="2" s="1"/>
  <c r="S309" i="2"/>
  <c r="T505" i="2"/>
  <c r="W505" i="2" s="1"/>
  <c r="S507" i="2"/>
  <c r="S709" i="2"/>
  <c r="T707" i="2"/>
  <c r="W707" i="2" s="1"/>
  <c r="S109" i="2"/>
  <c r="T107" i="2"/>
  <c r="W107" i="2" s="1"/>
  <c r="C54" i="1"/>
  <c r="B55" i="1"/>
  <c r="L55" i="1"/>
  <c r="K56" i="1"/>
  <c r="T3107" i="2" l="1"/>
  <c r="W3107" i="2" s="1"/>
  <c r="S3109" i="2"/>
  <c r="S2911" i="2"/>
  <c r="T2909" i="2"/>
  <c r="W2909" i="2" s="1"/>
  <c r="T2709" i="2"/>
  <c r="W2709" i="2" s="1"/>
  <c r="S2711" i="2"/>
  <c r="T2107" i="2"/>
  <c r="W2107" i="2" s="1"/>
  <c r="S2109" i="2"/>
  <c r="S2509" i="2"/>
  <c r="T2507" i="2"/>
  <c r="W2507" i="2" s="1"/>
  <c r="S2311" i="2"/>
  <c r="T2309" i="2"/>
  <c r="W2309" i="2" s="1"/>
  <c r="T1313" i="2"/>
  <c r="W1313" i="2" s="1"/>
  <c r="S1315" i="2"/>
  <c r="T1907" i="2"/>
  <c r="W1907" i="2" s="1"/>
  <c r="S1909" i="2"/>
  <c r="T1509" i="2"/>
  <c r="W1509" i="2" s="1"/>
  <c r="S1511" i="2"/>
  <c r="T1111" i="2"/>
  <c r="W1111" i="2" s="1"/>
  <c r="S1113" i="2"/>
  <c r="T907" i="2"/>
  <c r="W907" i="2" s="1"/>
  <c r="S909" i="2"/>
  <c r="S1711" i="2"/>
  <c r="T1709" i="2"/>
  <c r="W1709" i="2" s="1"/>
  <c r="T507" i="2"/>
  <c r="W507" i="2" s="1"/>
  <c r="S509" i="2"/>
  <c r="S311" i="2"/>
  <c r="T309" i="2"/>
  <c r="W309" i="2" s="1"/>
  <c r="T709" i="2"/>
  <c r="W709" i="2" s="1"/>
  <c r="S711" i="2"/>
  <c r="S111" i="2"/>
  <c r="T109" i="2"/>
  <c r="W109" i="2" s="1"/>
  <c r="L56" i="1"/>
  <c r="K57" i="1"/>
  <c r="C55" i="1"/>
  <c r="B56" i="1"/>
  <c r="S3111" i="2" l="1"/>
  <c r="T3109" i="2"/>
  <c r="W3109" i="2" s="1"/>
  <c r="T2509" i="2"/>
  <c r="W2509" i="2" s="1"/>
  <c r="S2511" i="2"/>
  <c r="T2109" i="2"/>
  <c r="W2109" i="2" s="1"/>
  <c r="S2111" i="2"/>
  <c r="S2713" i="2"/>
  <c r="T2711" i="2"/>
  <c r="W2711" i="2" s="1"/>
  <c r="T2311" i="2"/>
  <c r="W2311" i="2" s="1"/>
  <c r="S2313" i="2"/>
  <c r="T2911" i="2"/>
  <c r="W2911" i="2" s="1"/>
  <c r="S2913" i="2"/>
  <c r="T1113" i="2"/>
  <c r="W1113" i="2" s="1"/>
  <c r="S1115" i="2"/>
  <c r="T1909" i="2"/>
  <c r="W1909" i="2" s="1"/>
  <c r="S1911" i="2"/>
  <c r="S1513" i="2"/>
  <c r="T1511" i="2"/>
  <c r="W1511" i="2" s="1"/>
  <c r="T909" i="2"/>
  <c r="W909" i="2" s="1"/>
  <c r="S911" i="2"/>
  <c r="T1315" i="2"/>
  <c r="W1315" i="2" s="1"/>
  <c r="S1317" i="2"/>
  <c r="T1711" i="2"/>
  <c r="W1711" i="2" s="1"/>
  <c r="S1713" i="2"/>
  <c r="S313" i="2"/>
  <c r="T311" i="2"/>
  <c r="W311" i="2" s="1"/>
  <c r="S511" i="2"/>
  <c r="T509" i="2"/>
  <c r="W509" i="2" s="1"/>
  <c r="T711" i="2"/>
  <c r="W711" i="2" s="1"/>
  <c r="S713" i="2"/>
  <c r="S113" i="2"/>
  <c r="T111" i="2"/>
  <c r="W111" i="2" s="1"/>
  <c r="C56" i="1"/>
  <c r="B57" i="1"/>
  <c r="L57" i="1"/>
  <c r="K58" i="1"/>
  <c r="T3111" i="2" l="1"/>
  <c r="W3111" i="2" s="1"/>
  <c r="S3113" i="2"/>
  <c r="T2713" i="2"/>
  <c r="W2713" i="2" s="1"/>
  <c r="S2715" i="2"/>
  <c r="T2313" i="2"/>
  <c r="W2313" i="2" s="1"/>
  <c r="S2315" i="2"/>
  <c r="T2511" i="2"/>
  <c r="W2511" i="2" s="1"/>
  <c r="S2513" i="2"/>
  <c r="S2113" i="2"/>
  <c r="T2111" i="2"/>
  <c r="W2111" i="2" s="1"/>
  <c r="T2913" i="2"/>
  <c r="W2913" i="2" s="1"/>
  <c r="S2915" i="2"/>
  <c r="T1513" i="2"/>
  <c r="W1513" i="2" s="1"/>
  <c r="S1515" i="2"/>
  <c r="T1713" i="2"/>
  <c r="W1713" i="2" s="1"/>
  <c r="S1715" i="2"/>
  <c r="T1911" i="2"/>
  <c r="W1911" i="2" s="1"/>
  <c r="S1913" i="2"/>
  <c r="S1319" i="2"/>
  <c r="T1317" i="2"/>
  <c r="W1317" i="2" s="1"/>
  <c r="T1115" i="2"/>
  <c r="W1115" i="2" s="1"/>
  <c r="S1117" i="2"/>
  <c r="T911" i="2"/>
  <c r="W911" i="2" s="1"/>
  <c r="S913" i="2"/>
  <c r="T511" i="2"/>
  <c r="W511" i="2" s="1"/>
  <c r="S513" i="2"/>
  <c r="T713" i="2"/>
  <c r="W713" i="2" s="1"/>
  <c r="S715" i="2"/>
  <c r="T313" i="2"/>
  <c r="W313" i="2" s="1"/>
  <c r="S315" i="2"/>
  <c r="S115" i="2"/>
  <c r="T113" i="2"/>
  <c r="W113" i="2" s="1"/>
  <c r="K59" i="1"/>
  <c r="L58" i="1"/>
  <c r="B58" i="1"/>
  <c r="C57" i="1"/>
  <c r="T3113" i="2" l="1"/>
  <c r="W3113" i="2" s="1"/>
  <c r="S3115" i="2"/>
  <c r="S2515" i="2"/>
  <c r="T2513" i="2"/>
  <c r="W2513" i="2" s="1"/>
  <c r="T2715" i="2"/>
  <c r="W2715" i="2" s="1"/>
  <c r="S2717" i="2"/>
  <c r="T2113" i="2"/>
  <c r="W2113" i="2" s="1"/>
  <c r="S2115" i="2"/>
  <c r="S2917" i="2"/>
  <c r="T2915" i="2"/>
  <c r="W2915" i="2" s="1"/>
  <c r="S2317" i="2"/>
  <c r="T2315" i="2"/>
  <c r="W2315" i="2" s="1"/>
  <c r="T1515" i="2"/>
  <c r="W1515" i="2" s="1"/>
  <c r="S1517" i="2"/>
  <c r="S915" i="2"/>
  <c r="T913" i="2"/>
  <c r="W913" i="2" s="1"/>
  <c r="T1319" i="2"/>
  <c r="W1319" i="2" s="1"/>
  <c r="S1321" i="2"/>
  <c r="T1715" i="2"/>
  <c r="W1715" i="2" s="1"/>
  <c r="S1717" i="2"/>
  <c r="T1117" i="2"/>
  <c r="W1117" i="2" s="1"/>
  <c r="S1119" i="2"/>
  <c r="T1913" i="2"/>
  <c r="W1913" i="2" s="1"/>
  <c r="S1915" i="2"/>
  <c r="T715" i="2"/>
  <c r="W715" i="2" s="1"/>
  <c r="S717" i="2"/>
  <c r="T513" i="2"/>
  <c r="W513" i="2" s="1"/>
  <c r="S515" i="2"/>
  <c r="T315" i="2"/>
  <c r="W315" i="2" s="1"/>
  <c r="S317" i="2"/>
  <c r="S117" i="2"/>
  <c r="T115" i="2"/>
  <c r="W115" i="2" s="1"/>
  <c r="C58" i="1"/>
  <c r="B59" i="1"/>
  <c r="K60" i="1"/>
  <c r="L59" i="1"/>
  <c r="S3117" i="2" l="1"/>
  <c r="T3115" i="2"/>
  <c r="W3115" i="2" s="1"/>
  <c r="S2719" i="2"/>
  <c r="T2717" i="2"/>
  <c r="W2717" i="2" s="1"/>
  <c r="S2919" i="2"/>
  <c r="T2917" i="2"/>
  <c r="W2917" i="2" s="1"/>
  <c r="T2317" i="2"/>
  <c r="W2317" i="2" s="1"/>
  <c r="S2319" i="2"/>
  <c r="T2115" i="2"/>
  <c r="W2115" i="2" s="1"/>
  <c r="S2117" i="2"/>
  <c r="T2515" i="2"/>
  <c r="W2515" i="2" s="1"/>
  <c r="S2517" i="2"/>
  <c r="T1119" i="2"/>
  <c r="W1119" i="2" s="1"/>
  <c r="S1121" i="2"/>
  <c r="T1717" i="2"/>
  <c r="W1717" i="2" s="1"/>
  <c r="S1719" i="2"/>
  <c r="S917" i="2"/>
  <c r="T915" i="2"/>
  <c r="W915" i="2" s="1"/>
  <c r="S1519" i="2"/>
  <c r="T1517" i="2"/>
  <c r="W1517" i="2" s="1"/>
  <c r="T1321" i="2"/>
  <c r="W1321" i="2" s="1"/>
  <c r="S1323" i="2"/>
  <c r="S1917" i="2"/>
  <c r="T1915" i="2"/>
  <c r="W1915" i="2" s="1"/>
  <c r="T515" i="2"/>
  <c r="W515" i="2" s="1"/>
  <c r="S517" i="2"/>
  <c r="S719" i="2"/>
  <c r="T717" i="2"/>
  <c r="W717" i="2" s="1"/>
  <c r="S319" i="2"/>
  <c r="T317" i="2"/>
  <c r="W317" i="2" s="1"/>
  <c r="S119" i="2"/>
  <c r="T117" i="2"/>
  <c r="W117" i="2" s="1"/>
  <c r="K61" i="1"/>
  <c r="L60" i="1"/>
  <c r="C59" i="1"/>
  <c r="B60" i="1"/>
  <c r="T3117" i="2" l="1"/>
  <c r="W3117" i="2" s="1"/>
  <c r="S3119" i="2"/>
  <c r="T2319" i="2"/>
  <c r="W2319" i="2" s="1"/>
  <c r="S2321" i="2"/>
  <c r="S2119" i="2"/>
  <c r="T2117" i="2"/>
  <c r="W2117" i="2" s="1"/>
  <c r="S2519" i="2"/>
  <c r="T2517" i="2"/>
  <c r="W2517" i="2" s="1"/>
  <c r="T2719" i="2"/>
  <c r="W2719" i="2" s="1"/>
  <c r="S2721" i="2"/>
  <c r="T2919" i="2"/>
  <c r="W2919" i="2" s="1"/>
  <c r="S2921" i="2"/>
  <c r="S1123" i="2"/>
  <c r="T1121" i="2"/>
  <c r="W1121" i="2" s="1"/>
  <c r="T1323" i="2"/>
  <c r="W1323" i="2" s="1"/>
  <c r="S1325" i="2"/>
  <c r="T917" i="2"/>
  <c r="W917" i="2" s="1"/>
  <c r="S919" i="2"/>
  <c r="T1519" i="2"/>
  <c r="W1519" i="2" s="1"/>
  <c r="S1521" i="2"/>
  <c r="T1917" i="2"/>
  <c r="W1917" i="2" s="1"/>
  <c r="S1919" i="2"/>
  <c r="S1721" i="2"/>
  <c r="T1719" i="2"/>
  <c r="W1719" i="2" s="1"/>
  <c r="T719" i="2"/>
  <c r="W719" i="2" s="1"/>
  <c r="S721" i="2"/>
  <c r="T319" i="2"/>
  <c r="W319" i="2" s="1"/>
  <c r="S321" i="2"/>
  <c r="S519" i="2"/>
  <c r="T517" i="2"/>
  <c r="W517" i="2" s="1"/>
  <c r="S121" i="2"/>
  <c r="T119" i="2"/>
  <c r="W119" i="2" s="1"/>
  <c r="B61" i="1"/>
  <c r="C60" i="1"/>
  <c r="K62" i="1"/>
  <c r="L61" i="1"/>
  <c r="T3119" i="2" l="1"/>
  <c r="W3119" i="2" s="1"/>
  <c r="S3121" i="2"/>
  <c r="T2119" i="2"/>
  <c r="W2119" i="2" s="1"/>
  <c r="S2121" i="2"/>
  <c r="T2721" i="2"/>
  <c r="W2721" i="2" s="1"/>
  <c r="S2723" i="2"/>
  <c r="S2323" i="2"/>
  <c r="T2321" i="2"/>
  <c r="W2321" i="2" s="1"/>
  <c r="T2921" i="2"/>
  <c r="W2921" i="2" s="1"/>
  <c r="S2923" i="2"/>
  <c r="S2521" i="2"/>
  <c r="T2519" i="2"/>
  <c r="W2519" i="2" s="1"/>
  <c r="T919" i="2"/>
  <c r="W919" i="2" s="1"/>
  <c r="S921" i="2"/>
  <c r="T1919" i="2"/>
  <c r="W1919" i="2" s="1"/>
  <c r="S1921" i="2"/>
  <c r="S1125" i="2"/>
  <c r="T1123" i="2"/>
  <c r="W1123" i="2" s="1"/>
  <c r="T1521" i="2"/>
  <c r="W1521" i="2" s="1"/>
  <c r="S1523" i="2"/>
  <c r="T1721" i="2"/>
  <c r="W1721" i="2" s="1"/>
  <c r="S1723" i="2"/>
  <c r="T1325" i="2"/>
  <c r="W1325" i="2" s="1"/>
  <c r="S1327" i="2"/>
  <c r="T321" i="2"/>
  <c r="W321" i="2" s="1"/>
  <c r="S323" i="2"/>
  <c r="S521" i="2"/>
  <c r="T519" i="2"/>
  <c r="W519" i="2" s="1"/>
  <c r="T721" i="2"/>
  <c r="W721" i="2" s="1"/>
  <c r="S723" i="2"/>
  <c r="S123" i="2"/>
  <c r="T121" i="2"/>
  <c r="W121" i="2" s="1"/>
  <c r="L62" i="1"/>
  <c r="K63" i="1"/>
  <c r="C61" i="1"/>
  <c r="B62" i="1"/>
  <c r="T3121" i="2" l="1"/>
  <c r="W3121" i="2" s="1"/>
  <c r="S3123" i="2"/>
  <c r="T2923" i="2"/>
  <c r="W2923" i="2" s="1"/>
  <c r="S2925" i="2"/>
  <c r="S2325" i="2"/>
  <c r="T2323" i="2"/>
  <c r="W2323" i="2" s="1"/>
  <c r="T2121" i="2"/>
  <c r="W2121" i="2" s="1"/>
  <c r="S2123" i="2"/>
  <c r="T2723" i="2"/>
  <c r="W2723" i="2" s="1"/>
  <c r="S2725" i="2"/>
  <c r="T2521" i="2"/>
  <c r="W2521" i="2" s="1"/>
  <c r="S2523" i="2"/>
  <c r="S1923" i="2"/>
  <c r="T1921" i="2"/>
  <c r="W1921" i="2" s="1"/>
  <c r="T1523" i="2"/>
  <c r="W1523" i="2" s="1"/>
  <c r="S1525" i="2"/>
  <c r="S1329" i="2"/>
  <c r="T1327" i="2"/>
  <c r="W1327" i="2" s="1"/>
  <c r="T1723" i="2"/>
  <c r="W1723" i="2" s="1"/>
  <c r="S1725" i="2"/>
  <c r="S1127" i="2"/>
  <c r="T1125" i="2"/>
  <c r="W1125" i="2" s="1"/>
  <c r="T921" i="2"/>
  <c r="W921" i="2" s="1"/>
  <c r="S923" i="2"/>
  <c r="T521" i="2"/>
  <c r="W521" i="2" s="1"/>
  <c r="S523" i="2"/>
  <c r="T323" i="2"/>
  <c r="W323" i="2" s="1"/>
  <c r="S325" i="2"/>
  <c r="S725" i="2"/>
  <c r="T723" i="2"/>
  <c r="W723" i="2" s="1"/>
  <c r="S125" i="2"/>
  <c r="T123" i="2"/>
  <c r="W123" i="2" s="1"/>
  <c r="C62" i="1"/>
  <c r="B63" i="1"/>
  <c r="L63" i="1"/>
  <c r="K64" i="1"/>
  <c r="T3123" i="2" l="1"/>
  <c r="W3123" i="2" s="1"/>
  <c r="S3125" i="2"/>
  <c r="T2123" i="2"/>
  <c r="W2123" i="2" s="1"/>
  <c r="S2125" i="2"/>
  <c r="S2327" i="2"/>
  <c r="T2325" i="2"/>
  <c r="W2325" i="2" s="1"/>
  <c r="S2927" i="2"/>
  <c r="T2925" i="2"/>
  <c r="W2925" i="2" s="1"/>
  <c r="T2725" i="2"/>
  <c r="W2725" i="2" s="1"/>
  <c r="S2727" i="2"/>
  <c r="S2525" i="2"/>
  <c r="T2523" i="2"/>
  <c r="W2523" i="2" s="1"/>
  <c r="T1329" i="2"/>
  <c r="W1329" i="2" s="1"/>
  <c r="S1331" i="2"/>
  <c r="T1923" i="2"/>
  <c r="W1923" i="2" s="1"/>
  <c r="S1925" i="2"/>
  <c r="T1127" i="2"/>
  <c r="W1127" i="2" s="1"/>
  <c r="S1129" i="2"/>
  <c r="S1727" i="2"/>
  <c r="T1725" i="2"/>
  <c r="W1725" i="2" s="1"/>
  <c r="T1525" i="2"/>
  <c r="W1525" i="2" s="1"/>
  <c r="S1527" i="2"/>
  <c r="T923" i="2"/>
  <c r="W923" i="2" s="1"/>
  <c r="S925" i="2"/>
  <c r="T725" i="2"/>
  <c r="W725" i="2" s="1"/>
  <c r="S727" i="2"/>
  <c r="S327" i="2"/>
  <c r="T325" i="2"/>
  <c r="W325" i="2" s="1"/>
  <c r="T523" i="2"/>
  <c r="W523" i="2" s="1"/>
  <c r="S525" i="2"/>
  <c r="S127" i="2"/>
  <c r="T125" i="2"/>
  <c r="W125" i="2" s="1"/>
  <c r="K65" i="1"/>
  <c r="L64" i="1"/>
  <c r="C63" i="1"/>
  <c r="B64" i="1"/>
  <c r="T3125" i="2" l="1"/>
  <c r="W3125" i="2" s="1"/>
  <c r="S3127" i="2"/>
  <c r="T2927" i="2"/>
  <c r="W2927" i="2" s="1"/>
  <c r="S2929" i="2"/>
  <c r="T2327" i="2"/>
  <c r="W2327" i="2" s="1"/>
  <c r="S2329" i="2"/>
  <c r="T2525" i="2"/>
  <c r="W2525" i="2" s="1"/>
  <c r="S2527" i="2"/>
  <c r="S2729" i="2"/>
  <c r="T2727" i="2"/>
  <c r="W2727" i="2"/>
  <c r="T2125" i="2"/>
  <c r="W2125" i="2" s="1"/>
  <c r="S2127" i="2"/>
  <c r="S1529" i="2"/>
  <c r="T1527" i="2"/>
  <c r="W1527" i="2" s="1"/>
  <c r="T1925" i="2"/>
  <c r="W1925" i="2" s="1"/>
  <c r="S1927" i="2"/>
  <c r="T925" i="2"/>
  <c r="W925" i="2" s="1"/>
  <c r="S927" i="2"/>
  <c r="T1727" i="2"/>
  <c r="W1727" i="2" s="1"/>
  <c r="S1729" i="2"/>
  <c r="T1331" i="2"/>
  <c r="W1331" i="2" s="1"/>
  <c r="S1333" i="2"/>
  <c r="T1129" i="2"/>
  <c r="W1129" i="2" s="1"/>
  <c r="S1131" i="2"/>
  <c r="S329" i="2"/>
  <c r="T327" i="2"/>
  <c r="W327" i="2" s="1"/>
  <c r="T727" i="2"/>
  <c r="W727" i="2" s="1"/>
  <c r="S729" i="2"/>
  <c r="S527" i="2"/>
  <c r="T525" i="2"/>
  <c r="W525" i="2" s="1"/>
  <c r="S129" i="2"/>
  <c r="T127" i="2"/>
  <c r="W127" i="2" s="1"/>
  <c r="C64" i="1"/>
  <c r="B65" i="1"/>
  <c r="K66" i="1"/>
  <c r="L65" i="1"/>
  <c r="S3129" i="2" l="1"/>
  <c r="T3127" i="2"/>
  <c r="W3127" i="2" s="1"/>
  <c r="S2129" i="2"/>
  <c r="T2127" i="2"/>
  <c r="W2127" i="2" s="1"/>
  <c r="S2331" i="2"/>
  <c r="T2329" i="2"/>
  <c r="W2329" i="2" s="1"/>
  <c r="T2929" i="2"/>
  <c r="W2929" i="2"/>
  <c r="S2931" i="2"/>
  <c r="T2729" i="2"/>
  <c r="W2729" i="2" s="1"/>
  <c r="S2731" i="2"/>
  <c r="T2527" i="2"/>
  <c r="W2527" i="2" s="1"/>
  <c r="S2529" i="2"/>
  <c r="T1333" i="2"/>
  <c r="W1333" i="2" s="1"/>
  <c r="S1335" i="2"/>
  <c r="T1729" i="2"/>
  <c r="W1729" i="2" s="1"/>
  <c r="S1731" i="2"/>
  <c r="S1133" i="2"/>
  <c r="T1131" i="2"/>
  <c r="W1131" i="2"/>
  <c r="T927" i="2"/>
  <c r="W927" i="2" s="1"/>
  <c r="S929" i="2"/>
  <c r="T1927" i="2"/>
  <c r="W1927" i="2" s="1"/>
  <c r="S1929" i="2"/>
  <c r="T1529" i="2"/>
  <c r="W1529" i="2" s="1"/>
  <c r="S1531" i="2"/>
  <c r="T527" i="2"/>
  <c r="W527" i="2" s="1"/>
  <c r="S529" i="2"/>
  <c r="T729" i="2"/>
  <c r="W729" i="2" s="1"/>
  <c r="S731" i="2"/>
  <c r="T329" i="2"/>
  <c r="W329" i="2" s="1"/>
  <c r="S331" i="2"/>
  <c r="S131" i="2"/>
  <c r="T129" i="2"/>
  <c r="W129" i="2" s="1"/>
  <c r="K67" i="1"/>
  <c r="L66" i="1"/>
  <c r="C65" i="1"/>
  <c r="B66" i="1"/>
  <c r="S3131" i="2" l="1"/>
  <c r="T3129" i="2"/>
  <c r="W3129" i="2" s="1"/>
  <c r="S2531" i="2"/>
  <c r="T2529" i="2"/>
  <c r="W2529" i="2" s="1"/>
  <c r="T2129" i="2"/>
  <c r="W2129" i="2" s="1"/>
  <c r="S2131" i="2"/>
  <c r="T2731" i="2"/>
  <c r="W2731" i="2" s="1"/>
  <c r="S2733" i="2"/>
  <c r="S2333" i="2"/>
  <c r="T2331" i="2"/>
  <c r="W2331" i="2" s="1"/>
  <c r="S2933" i="2"/>
  <c r="T2931" i="2"/>
  <c r="W2931" i="2" s="1"/>
  <c r="T1335" i="2"/>
  <c r="W1335" i="2" s="1"/>
  <c r="S1337" i="2"/>
  <c r="T1133" i="2"/>
  <c r="W1133" i="2" s="1"/>
  <c r="S1135" i="2"/>
  <c r="T1531" i="2"/>
  <c r="W1531" i="2" s="1"/>
  <c r="S1533" i="2"/>
  <c r="S931" i="2"/>
  <c r="T929" i="2"/>
  <c r="W929" i="2" s="1"/>
  <c r="T1929" i="2"/>
  <c r="W1929" i="2" s="1"/>
  <c r="S1931" i="2"/>
  <c r="T1731" i="2"/>
  <c r="W1731" i="2" s="1"/>
  <c r="S1733" i="2"/>
  <c r="S733" i="2"/>
  <c r="T731" i="2"/>
  <c r="W731" i="2" s="1"/>
  <c r="T529" i="2"/>
  <c r="W529" i="2" s="1"/>
  <c r="S531" i="2"/>
  <c r="T331" i="2"/>
  <c r="W331" i="2" s="1"/>
  <c r="S333" i="2"/>
  <c r="S133" i="2"/>
  <c r="T131" i="2"/>
  <c r="W131" i="2" s="1"/>
  <c r="C66" i="1"/>
  <c r="B67" i="1"/>
  <c r="L67" i="1"/>
  <c r="K68" i="1"/>
  <c r="S3133" i="2" l="1"/>
  <c r="T3131" i="2"/>
  <c r="W3131" i="2" s="1"/>
  <c r="T2131" i="2"/>
  <c r="W2131" i="2" s="1"/>
  <c r="S2133" i="2"/>
  <c r="S2735" i="2"/>
  <c r="T2733" i="2"/>
  <c r="W2733" i="2" s="1"/>
  <c r="S2935" i="2"/>
  <c r="T2933" i="2"/>
  <c r="W2933" i="2" s="1"/>
  <c r="T2333" i="2"/>
  <c r="W2333" i="2" s="1"/>
  <c r="S2335" i="2"/>
  <c r="T2531" i="2"/>
  <c r="W2531" i="2" s="1"/>
  <c r="S2533" i="2"/>
  <c r="S1933" i="2"/>
  <c r="T1931" i="2"/>
  <c r="W1931" i="2" s="1"/>
  <c r="T1337" i="2"/>
  <c r="W1337" i="2" s="1"/>
  <c r="S1339" i="2"/>
  <c r="T1733" i="2"/>
  <c r="W1733" i="2" s="1"/>
  <c r="S1735" i="2"/>
  <c r="S933" i="2"/>
  <c r="T931" i="2"/>
  <c r="W931" i="2" s="1"/>
  <c r="S1535" i="2"/>
  <c r="T1533" i="2"/>
  <c r="W1533" i="2" s="1"/>
  <c r="T1135" i="2"/>
  <c r="W1135" i="2" s="1"/>
  <c r="S1137" i="2"/>
  <c r="T531" i="2"/>
  <c r="W531" i="2" s="1"/>
  <c r="S533" i="2"/>
  <c r="S335" i="2"/>
  <c r="T333" i="2"/>
  <c r="W333" i="2" s="1"/>
  <c r="S735" i="2"/>
  <c r="T733" i="2"/>
  <c r="W733" i="2" s="1"/>
  <c r="S135" i="2"/>
  <c r="T133" i="2"/>
  <c r="W133" i="2" s="1"/>
  <c r="K69" i="1"/>
  <c r="L68" i="1"/>
  <c r="B68" i="1"/>
  <c r="C67" i="1"/>
  <c r="T3133" i="2" l="1"/>
  <c r="W3133" i="2" s="1"/>
  <c r="S3135" i="2"/>
  <c r="T2335" i="2"/>
  <c r="W2335" i="2" s="1"/>
  <c r="S2337" i="2"/>
  <c r="T2735" i="2"/>
  <c r="W2735" i="2" s="1"/>
  <c r="S2737" i="2"/>
  <c r="S2135" i="2"/>
  <c r="T2133" i="2"/>
  <c r="W2133" i="2" s="1"/>
  <c r="T2935" i="2"/>
  <c r="W2935" i="2" s="1"/>
  <c r="S2937" i="2"/>
  <c r="S2535" i="2"/>
  <c r="T2533" i="2"/>
  <c r="W2533" i="2" s="1"/>
  <c r="T1535" i="2"/>
  <c r="W1535" i="2" s="1"/>
  <c r="S1537" i="2"/>
  <c r="T1933" i="2"/>
  <c r="W1933" i="2" s="1"/>
  <c r="S1935" i="2"/>
  <c r="S1139" i="2"/>
  <c r="T1137" i="2"/>
  <c r="W1137" i="2"/>
  <c r="S935" i="2"/>
  <c r="T933" i="2"/>
  <c r="W933" i="2" s="1"/>
  <c r="T1339" i="2"/>
  <c r="W1339" i="2" s="1"/>
  <c r="S1341" i="2"/>
  <c r="S1737" i="2"/>
  <c r="T1735" i="2"/>
  <c r="W1735" i="2" s="1"/>
  <c r="T735" i="2"/>
  <c r="W735" i="2" s="1"/>
  <c r="S737" i="2"/>
  <c r="T335" i="2"/>
  <c r="W335" i="2" s="1"/>
  <c r="S337" i="2"/>
  <c r="S535" i="2"/>
  <c r="T533" i="2"/>
  <c r="W533" i="2" s="1"/>
  <c r="S137" i="2"/>
  <c r="T135" i="2"/>
  <c r="W135" i="2" s="1"/>
  <c r="B69" i="1"/>
  <c r="C68" i="1"/>
  <c r="L69" i="1"/>
  <c r="K70" i="1"/>
  <c r="T3135" i="2" l="1"/>
  <c r="W3135" i="2" s="1"/>
  <c r="S3137" i="2"/>
  <c r="T2737" i="2"/>
  <c r="W2737" i="2" s="1"/>
  <c r="S2739" i="2"/>
  <c r="S2537" i="2"/>
  <c r="T2535" i="2"/>
  <c r="W2535" i="2" s="1"/>
  <c r="T2135" i="2"/>
  <c r="W2135" i="2" s="1"/>
  <c r="S2137" i="2"/>
  <c r="S2339" i="2"/>
  <c r="T2337" i="2"/>
  <c r="W2337" i="2" s="1"/>
  <c r="T2937" i="2"/>
  <c r="W2937" i="2" s="1"/>
  <c r="S2939" i="2"/>
  <c r="T1341" i="2"/>
  <c r="W1341" i="2" s="1"/>
  <c r="S1343" i="2"/>
  <c r="S1141" i="2"/>
  <c r="T1139" i="2"/>
  <c r="W1139" i="2" s="1"/>
  <c r="T1737" i="2"/>
  <c r="W1737" i="2" s="1"/>
  <c r="S1739" i="2"/>
  <c r="T935" i="2"/>
  <c r="W935" i="2" s="1"/>
  <c r="S937" i="2"/>
  <c r="T1935" i="2"/>
  <c r="W1935" i="2" s="1"/>
  <c r="S1937" i="2"/>
  <c r="T1537" i="2"/>
  <c r="W1537" i="2" s="1"/>
  <c r="S1539" i="2"/>
  <c r="S537" i="2"/>
  <c r="T535" i="2"/>
  <c r="W535" i="2" s="1"/>
  <c r="T337" i="2"/>
  <c r="W337" i="2" s="1"/>
  <c r="S339" i="2"/>
  <c r="T737" i="2"/>
  <c r="W737" i="2" s="1"/>
  <c r="S739" i="2"/>
  <c r="S139" i="2"/>
  <c r="T137" i="2"/>
  <c r="W137" i="2" s="1"/>
  <c r="K71" i="1"/>
  <c r="L70" i="1"/>
  <c r="B70" i="1"/>
  <c r="C69" i="1"/>
  <c r="S3139" i="2" l="1"/>
  <c r="T3137" i="2"/>
  <c r="W3137" i="2" s="1"/>
  <c r="S2941" i="2"/>
  <c r="T2939" i="2"/>
  <c r="W2939" i="2" s="1"/>
  <c r="T2137" i="2"/>
  <c r="W2137" i="2" s="1"/>
  <c r="S2139" i="2"/>
  <c r="T2537" i="2"/>
  <c r="W2537" i="2" s="1"/>
  <c r="S2539" i="2"/>
  <c r="T2739" i="2"/>
  <c r="W2739" i="2" s="1"/>
  <c r="S2741" i="2"/>
  <c r="S2341" i="2"/>
  <c r="T2339" i="2"/>
  <c r="W2339" i="2" s="1"/>
  <c r="S1939" i="2"/>
  <c r="T1937" i="2"/>
  <c r="W1937" i="2" s="1"/>
  <c r="T937" i="2"/>
  <c r="W937" i="2" s="1"/>
  <c r="S939" i="2"/>
  <c r="T1539" i="2"/>
  <c r="W1539" i="2" s="1"/>
  <c r="S1541" i="2"/>
  <c r="S1345" i="2"/>
  <c r="T1343" i="2"/>
  <c r="W1343" i="2" s="1"/>
  <c r="T1739" i="2"/>
  <c r="W1739" i="2" s="1"/>
  <c r="S1741" i="2"/>
  <c r="T1141" i="2"/>
  <c r="W1141" i="2" s="1"/>
  <c r="S1143" i="2"/>
  <c r="T339" i="2"/>
  <c r="W339" i="2" s="1"/>
  <c r="S341" i="2"/>
  <c r="S741" i="2"/>
  <c r="T739" i="2"/>
  <c r="W739" i="2" s="1"/>
  <c r="T537" i="2"/>
  <c r="W537" i="2" s="1"/>
  <c r="S539" i="2"/>
  <c r="S141" i="2"/>
  <c r="T139" i="2"/>
  <c r="W139" i="2" s="1"/>
  <c r="C70" i="1"/>
  <c r="B71" i="1"/>
  <c r="K72" i="1"/>
  <c r="L71" i="1"/>
  <c r="S3141" i="2" l="1"/>
  <c r="T3139" i="2"/>
  <c r="W3139" i="2" s="1"/>
  <c r="T2139" i="2"/>
  <c r="W2139" i="2" s="1"/>
  <c r="S2141" i="2"/>
  <c r="T2341" i="2"/>
  <c r="W2341" i="2" s="1"/>
  <c r="S2343" i="2"/>
  <c r="T2741" i="2"/>
  <c r="W2741" i="2" s="1"/>
  <c r="S2743" i="2"/>
  <c r="T2539" i="2"/>
  <c r="W2539" i="2" s="1"/>
  <c r="S2541" i="2"/>
  <c r="S2943" i="2"/>
  <c r="T2941" i="2"/>
  <c r="W2941" i="2" s="1"/>
  <c r="S941" i="2"/>
  <c r="T939" i="2"/>
  <c r="W939" i="2" s="1"/>
  <c r="T1939" i="2"/>
  <c r="W1939" i="2" s="1"/>
  <c r="S1941" i="2"/>
  <c r="T1143" i="2"/>
  <c r="W1143" i="2" s="1"/>
  <c r="S1145" i="2"/>
  <c r="S1347" i="2"/>
  <c r="T1345" i="2"/>
  <c r="W1345" i="2" s="1"/>
  <c r="S1743" i="2"/>
  <c r="T1741" i="2"/>
  <c r="W1741" i="2" s="1"/>
  <c r="T1541" i="2"/>
  <c r="W1541" i="2" s="1"/>
  <c r="S1543" i="2"/>
  <c r="T741" i="2"/>
  <c r="W741" i="2" s="1"/>
  <c r="S743" i="2"/>
  <c r="S343" i="2"/>
  <c r="T341" i="2"/>
  <c r="W341" i="2" s="1"/>
  <c r="T539" i="2"/>
  <c r="W539" i="2" s="1"/>
  <c r="S541" i="2"/>
  <c r="S143" i="2"/>
  <c r="T141" i="2"/>
  <c r="W141" i="2" s="1"/>
  <c r="L72" i="1"/>
  <c r="K73" i="1"/>
  <c r="B72" i="1"/>
  <c r="C71" i="1"/>
  <c r="T3141" i="2" l="1"/>
  <c r="W3141" i="2" s="1"/>
  <c r="S3143" i="2"/>
  <c r="T2943" i="2"/>
  <c r="W2943" i="2" s="1"/>
  <c r="S2945" i="2"/>
  <c r="T2343" i="2"/>
  <c r="W2343" i="2" s="1"/>
  <c r="S2345" i="2"/>
  <c r="T2541" i="2"/>
  <c r="W2541" i="2" s="1"/>
  <c r="S2543" i="2"/>
  <c r="T2141" i="2"/>
  <c r="W2141" i="2" s="1"/>
  <c r="S2143" i="2"/>
  <c r="S2745" i="2"/>
  <c r="T2743" i="2"/>
  <c r="W2743" i="2" s="1"/>
  <c r="T1941" i="2"/>
  <c r="W1941" i="2" s="1"/>
  <c r="S1943" i="2"/>
  <c r="T1347" i="2"/>
  <c r="W1347" i="2" s="1"/>
  <c r="S1349" i="2"/>
  <c r="S1545" i="2"/>
  <c r="T1543" i="2"/>
  <c r="W1543" i="2"/>
  <c r="T1743" i="2"/>
  <c r="W1743" i="2" s="1"/>
  <c r="S1745" i="2"/>
  <c r="T1145" i="2"/>
  <c r="W1145" i="2" s="1"/>
  <c r="S1147" i="2"/>
  <c r="T941" i="2"/>
  <c r="W941" i="2" s="1"/>
  <c r="S943" i="2"/>
  <c r="S345" i="2"/>
  <c r="T343" i="2"/>
  <c r="W343" i="2" s="1"/>
  <c r="T743" i="2"/>
  <c r="W743" i="2" s="1"/>
  <c r="S745" i="2"/>
  <c r="S543" i="2"/>
  <c r="T541" i="2"/>
  <c r="W541" i="2" s="1"/>
  <c r="S145" i="2"/>
  <c r="T143" i="2"/>
  <c r="W143" i="2" s="1"/>
  <c r="B73" i="1"/>
  <c r="C72" i="1"/>
  <c r="K74" i="1"/>
  <c r="L73" i="1"/>
  <c r="T3143" i="2" l="1"/>
  <c r="W3143" i="2" s="1"/>
  <c r="S3145" i="2"/>
  <c r="S2145" i="2"/>
  <c r="T2143" i="2"/>
  <c r="W2143" i="2" s="1"/>
  <c r="T2543" i="2"/>
  <c r="W2543" i="2" s="1"/>
  <c r="S2545" i="2"/>
  <c r="S2947" i="2"/>
  <c r="T2945" i="2"/>
  <c r="W2945" i="2" s="1"/>
  <c r="T2745" i="2"/>
  <c r="W2745" i="2" s="1"/>
  <c r="S2747" i="2"/>
  <c r="T2345" i="2"/>
  <c r="W2345" i="2" s="1"/>
  <c r="S2347" i="2"/>
  <c r="T1349" i="2"/>
  <c r="W1349" i="2" s="1"/>
  <c r="S1351" i="2"/>
  <c r="T1943" i="2"/>
  <c r="W1943" i="2" s="1"/>
  <c r="S1945" i="2"/>
  <c r="T1545" i="2"/>
  <c r="W1545" i="2" s="1"/>
  <c r="S1547" i="2"/>
  <c r="T943" i="2"/>
  <c r="W943" i="2" s="1"/>
  <c r="S945" i="2"/>
  <c r="S1747" i="2"/>
  <c r="T1745" i="2"/>
  <c r="W1745" i="2" s="1"/>
  <c r="T1147" i="2"/>
  <c r="W1147" i="2" s="1"/>
  <c r="S1149" i="2"/>
  <c r="T543" i="2"/>
  <c r="W543" i="2" s="1"/>
  <c r="S545" i="2"/>
  <c r="T745" i="2"/>
  <c r="W745" i="2" s="1"/>
  <c r="S747" i="2"/>
  <c r="T345" i="2"/>
  <c r="W345" i="2" s="1"/>
  <c r="S347" i="2"/>
  <c r="S147" i="2"/>
  <c r="T145" i="2"/>
  <c r="W145" i="2" s="1"/>
  <c r="K75" i="1"/>
  <c r="L74" i="1"/>
  <c r="C73" i="1"/>
  <c r="B74" i="1"/>
  <c r="S3147" i="2" l="1"/>
  <c r="T3145" i="2"/>
  <c r="W3145" i="2" s="1"/>
  <c r="T2747" i="2"/>
  <c r="W2747" i="2" s="1"/>
  <c r="S2749" i="2"/>
  <c r="S2949" i="2"/>
  <c r="T2947" i="2"/>
  <c r="W2947" i="2" s="1"/>
  <c r="T2347" i="2"/>
  <c r="W2347" i="2" s="1"/>
  <c r="S2349" i="2"/>
  <c r="S2547" i="2"/>
  <c r="T2545" i="2"/>
  <c r="W2545" i="2" s="1"/>
  <c r="T2145" i="2"/>
  <c r="W2145" i="2" s="1"/>
  <c r="S2147" i="2"/>
  <c r="T1547" i="2"/>
  <c r="W1547" i="2" s="1"/>
  <c r="S1549" i="2"/>
  <c r="T1945" i="2"/>
  <c r="W1945" i="2" s="1"/>
  <c r="S1947" i="2"/>
  <c r="T1351" i="2"/>
  <c r="W1351" i="2" s="1"/>
  <c r="S1353" i="2"/>
  <c r="T1747" i="2"/>
  <c r="W1747" i="2" s="1"/>
  <c r="S1749" i="2"/>
  <c r="S947" i="2"/>
  <c r="T945" i="2"/>
  <c r="W945" i="2" s="1"/>
  <c r="T1149" i="2"/>
  <c r="W1149" i="2" s="1"/>
  <c r="S1151" i="2"/>
  <c r="T747" i="2"/>
  <c r="W747" i="2" s="1"/>
  <c r="S749" i="2"/>
  <c r="T545" i="2"/>
  <c r="W545" i="2" s="1"/>
  <c r="S547" i="2"/>
  <c r="T347" i="2"/>
  <c r="W347" i="2" s="1"/>
  <c r="S349" i="2"/>
  <c r="S149" i="2"/>
  <c r="T147" i="2"/>
  <c r="W147" i="2" s="1"/>
  <c r="B75" i="1"/>
  <c r="C74" i="1"/>
  <c r="L75" i="1"/>
  <c r="K76" i="1"/>
  <c r="T3147" i="2" l="1"/>
  <c r="W3147" i="2" s="1"/>
  <c r="S3149" i="2"/>
  <c r="T2949" i="2"/>
  <c r="W2949" i="2" s="1"/>
  <c r="S2951" i="2"/>
  <c r="T2349" i="2"/>
  <c r="W2349" i="2" s="1"/>
  <c r="S2351" i="2"/>
  <c r="T2547" i="2"/>
  <c r="W2547" i="2" s="1"/>
  <c r="S2549" i="2"/>
  <c r="T2147" i="2"/>
  <c r="W2147" i="2" s="1"/>
  <c r="S2149" i="2"/>
  <c r="S2751" i="2"/>
  <c r="T2749" i="2"/>
  <c r="W2749" i="2" s="1"/>
  <c r="S1949" i="2"/>
  <c r="T1947" i="2"/>
  <c r="W1947" i="2" s="1"/>
  <c r="S949" i="2"/>
  <c r="T947" i="2"/>
  <c r="W947" i="2" s="1"/>
  <c r="T1749" i="2"/>
  <c r="W1749" i="2" s="1"/>
  <c r="S1751" i="2"/>
  <c r="S1551" i="2"/>
  <c r="T1549" i="2"/>
  <c r="W1549" i="2" s="1"/>
  <c r="T1151" i="2"/>
  <c r="W1151" i="2" s="1"/>
  <c r="S1153" i="2"/>
  <c r="T1353" i="2"/>
  <c r="W1353" i="2" s="1"/>
  <c r="S1355" i="2"/>
  <c r="T547" i="2"/>
  <c r="W547" i="2" s="1"/>
  <c r="S549" i="2"/>
  <c r="S751" i="2"/>
  <c r="T749" i="2"/>
  <c r="W749" i="2" s="1"/>
  <c r="S351" i="2"/>
  <c r="T349" i="2"/>
  <c r="W349" i="2" s="1"/>
  <c r="S151" i="2"/>
  <c r="T149" i="2"/>
  <c r="W149" i="2" s="1"/>
  <c r="L76" i="1"/>
  <c r="K77" i="1"/>
  <c r="B76" i="1"/>
  <c r="C75" i="1"/>
  <c r="T3149" i="2" l="1"/>
  <c r="W3149" i="2" s="1"/>
  <c r="S3151" i="2"/>
  <c r="T2351" i="2"/>
  <c r="W2351" i="2" s="1"/>
  <c r="S2353" i="2"/>
  <c r="S2151" i="2"/>
  <c r="T2149" i="2"/>
  <c r="W2149" i="2" s="1"/>
  <c r="T2549" i="2"/>
  <c r="W2549" i="2" s="1"/>
  <c r="S2551" i="2"/>
  <c r="T2751" i="2"/>
  <c r="W2751" i="2" s="1"/>
  <c r="S2753" i="2"/>
  <c r="T2951" i="2"/>
  <c r="W2951" i="2" s="1"/>
  <c r="S2953" i="2"/>
  <c r="T1551" i="2"/>
  <c r="W1551" i="2" s="1"/>
  <c r="S1553" i="2"/>
  <c r="T1949" i="2"/>
  <c r="W1949" i="2" s="1"/>
  <c r="S1951" i="2"/>
  <c r="S1155" i="2"/>
  <c r="T1153" i="2"/>
  <c r="W1153" i="2" s="1"/>
  <c r="T1355" i="2"/>
  <c r="W1355" i="2" s="1"/>
  <c r="S1357" i="2"/>
  <c r="S1753" i="2"/>
  <c r="T1751" i="2"/>
  <c r="W1751" i="2" s="1"/>
  <c r="T949" i="2"/>
  <c r="W949" i="2" s="1"/>
  <c r="S951" i="2"/>
  <c r="T351" i="2"/>
  <c r="W351" i="2" s="1"/>
  <c r="S353" i="2"/>
  <c r="T751" i="2"/>
  <c r="W751" i="2" s="1"/>
  <c r="S753" i="2"/>
  <c r="S551" i="2"/>
  <c r="T549" i="2"/>
  <c r="W549" i="2" s="1"/>
  <c r="S153" i="2"/>
  <c r="T151" i="2"/>
  <c r="W151" i="2" s="1"/>
  <c r="B77" i="1"/>
  <c r="C76" i="1"/>
  <c r="L77" i="1"/>
  <c r="K78" i="1"/>
  <c r="S3153" i="2" l="1"/>
  <c r="T3151" i="2"/>
  <c r="W3151" i="2" s="1"/>
  <c r="T2151" i="2"/>
  <c r="W2151" i="2" s="1"/>
  <c r="S2153" i="2"/>
  <c r="S2553" i="2"/>
  <c r="T2551" i="2"/>
  <c r="W2551" i="2" s="1"/>
  <c r="T2753" i="2"/>
  <c r="W2753" i="2" s="1"/>
  <c r="S2755" i="2"/>
  <c r="T2953" i="2"/>
  <c r="W2953" i="2" s="1"/>
  <c r="S2955" i="2"/>
  <c r="S2355" i="2"/>
  <c r="T2353" i="2"/>
  <c r="W2353" i="2" s="1"/>
  <c r="T951" i="2"/>
  <c r="W951" i="2" s="1"/>
  <c r="S953" i="2"/>
  <c r="S1157" i="2"/>
  <c r="T1155" i="2"/>
  <c r="W1155" i="2" s="1"/>
  <c r="T1951" i="2"/>
  <c r="W1951" i="2" s="1"/>
  <c r="S1953" i="2"/>
  <c r="T1357" i="2"/>
  <c r="W1357" i="2" s="1"/>
  <c r="S1359" i="2"/>
  <c r="T1753" i="2"/>
  <c r="W1753" i="2" s="1"/>
  <c r="S1755" i="2"/>
  <c r="T1553" i="2"/>
  <c r="W1553" i="2" s="1"/>
  <c r="S1555" i="2"/>
  <c r="T753" i="2"/>
  <c r="W753" i="2" s="1"/>
  <c r="S755" i="2"/>
  <c r="T353" i="2"/>
  <c r="W353" i="2" s="1"/>
  <c r="S355" i="2"/>
  <c r="S553" i="2"/>
  <c r="T551" i="2"/>
  <c r="W551" i="2" s="1"/>
  <c r="S155" i="2"/>
  <c r="T153" i="2"/>
  <c r="W153" i="2" s="1"/>
  <c r="K79" i="1"/>
  <c r="L78" i="1"/>
  <c r="C77" i="1"/>
  <c r="B78" i="1"/>
  <c r="S3155" i="2" l="1"/>
  <c r="T3153" i="2"/>
  <c r="W3153" i="2" s="1"/>
  <c r="T2755" i="2"/>
  <c r="W2755" i="2" s="1"/>
  <c r="S2757" i="2"/>
  <c r="T2955" i="2"/>
  <c r="W2955" i="2" s="1"/>
  <c r="S2957" i="2"/>
  <c r="T2553" i="2"/>
  <c r="W2553" i="2" s="1"/>
  <c r="S2555" i="2"/>
  <c r="T2153" i="2"/>
  <c r="W2153" i="2" s="1"/>
  <c r="S2155" i="2"/>
  <c r="S2357" i="2"/>
  <c r="T2355" i="2"/>
  <c r="W2355" i="2" s="1"/>
  <c r="T953" i="2"/>
  <c r="W953" i="2" s="1"/>
  <c r="S955" i="2"/>
  <c r="T1555" i="2"/>
  <c r="W1555" i="2" s="1"/>
  <c r="S1557" i="2"/>
  <c r="S1361" i="2"/>
  <c r="T1359" i="2"/>
  <c r="W1359" i="2" s="1"/>
  <c r="S1955" i="2"/>
  <c r="T1953" i="2"/>
  <c r="W1953" i="2" s="1"/>
  <c r="T1157" i="2"/>
  <c r="W1157" i="2" s="1"/>
  <c r="S1159" i="2"/>
  <c r="T1755" i="2"/>
  <c r="W1755" i="2" s="1"/>
  <c r="S1757" i="2"/>
  <c r="T355" i="2"/>
  <c r="W355" i="2" s="1"/>
  <c r="S357" i="2"/>
  <c r="S757" i="2"/>
  <c r="T755" i="2"/>
  <c r="W755" i="2" s="1"/>
  <c r="T553" i="2"/>
  <c r="W553" i="2" s="1"/>
  <c r="S555" i="2"/>
  <c r="S157" i="2"/>
  <c r="T155" i="2"/>
  <c r="W155" i="2" s="1"/>
  <c r="C78" i="1"/>
  <c r="B79" i="1"/>
  <c r="K80" i="1"/>
  <c r="L79" i="1"/>
  <c r="T3155" i="2" l="1"/>
  <c r="W3155" i="2" s="1"/>
  <c r="S3157" i="2"/>
  <c r="T2757" i="2"/>
  <c r="W2757" i="2" s="1"/>
  <c r="S2759" i="2"/>
  <c r="S2557" i="2"/>
  <c r="T2555" i="2"/>
  <c r="W2555" i="2" s="1"/>
  <c r="T2357" i="2"/>
  <c r="W2357" i="2" s="1"/>
  <c r="S2359" i="2"/>
  <c r="T2155" i="2"/>
  <c r="W2155" i="2" s="1"/>
  <c r="S2157" i="2"/>
  <c r="S2959" i="2"/>
  <c r="T2957" i="2"/>
  <c r="W2957" i="2" s="1"/>
  <c r="S1759" i="2"/>
  <c r="T1757" i="2"/>
  <c r="W1757" i="2" s="1"/>
  <c r="S1363" i="2"/>
  <c r="T1361" i="2"/>
  <c r="W1361" i="2" s="1"/>
  <c r="T955" i="2"/>
  <c r="W955" i="2" s="1"/>
  <c r="S957" i="2"/>
  <c r="T1557" i="2"/>
  <c r="W1557" i="2" s="1"/>
  <c r="S1559" i="2"/>
  <c r="T1159" i="2"/>
  <c r="W1159" i="2" s="1"/>
  <c r="S1161" i="2"/>
  <c r="T1955" i="2"/>
  <c r="W1955" i="2" s="1"/>
  <c r="S1957" i="2"/>
  <c r="T757" i="2"/>
  <c r="W757" i="2" s="1"/>
  <c r="S759" i="2"/>
  <c r="S359" i="2"/>
  <c r="T357" i="2"/>
  <c r="W357" i="2" s="1"/>
  <c r="T555" i="2"/>
  <c r="W555" i="2" s="1"/>
  <c r="S557" i="2"/>
  <c r="S159" i="2"/>
  <c r="T157" i="2"/>
  <c r="W157" i="2" s="1"/>
  <c r="K81" i="1"/>
  <c r="L80" i="1"/>
  <c r="B80" i="1"/>
  <c r="C79" i="1"/>
  <c r="S3159" i="2" l="1"/>
  <c r="T3157" i="2"/>
  <c r="W3157" i="2" s="1"/>
  <c r="T2359" i="2"/>
  <c r="W2359" i="2" s="1"/>
  <c r="S2361" i="2"/>
  <c r="T2157" i="2"/>
  <c r="W2157" i="2" s="1"/>
  <c r="S2159" i="2"/>
  <c r="T2557" i="2"/>
  <c r="W2557" i="2" s="1"/>
  <c r="S2559" i="2"/>
  <c r="S2761" i="2"/>
  <c r="T2759" i="2"/>
  <c r="W2759" i="2" s="1"/>
  <c r="S2961" i="2"/>
  <c r="T2959" i="2"/>
  <c r="W2959" i="2" s="1"/>
  <c r="S1561" i="2"/>
  <c r="T1559" i="2"/>
  <c r="W1559" i="2" s="1"/>
  <c r="T1363" i="2"/>
  <c r="W1363" i="2" s="1"/>
  <c r="S1365" i="2"/>
  <c r="T1957" i="2"/>
  <c r="W1957" i="2"/>
  <c r="S1959" i="2"/>
  <c r="T1161" i="2"/>
  <c r="W1161" i="2" s="1"/>
  <c r="S1163" i="2"/>
  <c r="T957" i="2"/>
  <c r="W957" i="2" s="1"/>
  <c r="S959" i="2"/>
  <c r="T1759" i="2"/>
  <c r="W1759" i="2" s="1"/>
  <c r="S1761" i="2"/>
  <c r="S361" i="2"/>
  <c r="T359" i="2"/>
  <c r="W359" i="2" s="1"/>
  <c r="T759" i="2"/>
  <c r="W759" i="2" s="1"/>
  <c r="S761" i="2"/>
  <c r="S559" i="2"/>
  <c r="T557" i="2"/>
  <c r="W557" i="2" s="1"/>
  <c r="S161" i="2"/>
  <c r="T159" i="2"/>
  <c r="W159" i="2" s="1"/>
  <c r="C80" i="1"/>
  <c r="B81" i="1"/>
  <c r="L81" i="1"/>
  <c r="K82" i="1"/>
  <c r="S3161" i="2" l="1"/>
  <c r="T3159" i="2"/>
  <c r="W3159" i="2" s="1"/>
  <c r="T2559" i="2"/>
  <c r="W2559" i="2" s="1"/>
  <c r="S2561" i="2"/>
  <c r="S2161" i="2"/>
  <c r="T2159" i="2"/>
  <c r="W2159" i="2" s="1"/>
  <c r="T2961" i="2"/>
  <c r="W2961" i="2" s="1"/>
  <c r="S2963" i="2"/>
  <c r="T2361" i="2"/>
  <c r="W2361" i="2" s="1"/>
  <c r="S2363" i="2"/>
  <c r="T2761" i="2"/>
  <c r="W2761" i="2" s="1"/>
  <c r="S2763" i="2"/>
  <c r="T959" i="2"/>
  <c r="W959" i="2" s="1"/>
  <c r="S961" i="2"/>
  <c r="T1365" i="2"/>
  <c r="W1365" i="2" s="1"/>
  <c r="S1367" i="2"/>
  <c r="T1163" i="2"/>
  <c r="W1163" i="2" s="1"/>
  <c r="S1165" i="2"/>
  <c r="T1761" i="2"/>
  <c r="W1761" i="2" s="1"/>
  <c r="S1763" i="2"/>
  <c r="T1959" i="2"/>
  <c r="W1959" i="2" s="1"/>
  <c r="S1961" i="2"/>
  <c r="T1561" i="2"/>
  <c r="W1561" i="2" s="1"/>
  <c r="S1563" i="2"/>
  <c r="T761" i="2"/>
  <c r="W761" i="2" s="1"/>
  <c r="S763" i="2"/>
  <c r="T559" i="2"/>
  <c r="W559" i="2" s="1"/>
  <c r="S561" i="2"/>
  <c r="T361" i="2"/>
  <c r="W361" i="2" s="1"/>
  <c r="S363" i="2"/>
  <c r="S163" i="2"/>
  <c r="T161" i="2"/>
  <c r="W161" i="2" s="1"/>
  <c r="K83" i="1"/>
  <c r="L82" i="1"/>
  <c r="B82" i="1"/>
  <c r="C81" i="1"/>
  <c r="S3163" i="2" l="1"/>
  <c r="T3161" i="2"/>
  <c r="W3161" i="2" s="1"/>
  <c r="T2763" i="2"/>
  <c r="W2763" i="2" s="1"/>
  <c r="S2765" i="2"/>
  <c r="T2963" i="2"/>
  <c r="W2963" i="2" s="1"/>
  <c r="S2965" i="2"/>
  <c r="T2161" i="2"/>
  <c r="W2161" i="2" s="1"/>
  <c r="S2163" i="2"/>
  <c r="T2363" i="2"/>
  <c r="W2363" i="2" s="1"/>
  <c r="S2365" i="2"/>
  <c r="S2563" i="2"/>
  <c r="T2561" i="2"/>
  <c r="W2561" i="2" s="1"/>
  <c r="T1961" i="2"/>
  <c r="W1961" i="2" s="1"/>
  <c r="S1963" i="2"/>
  <c r="S963" i="2"/>
  <c r="T961" i="2"/>
  <c r="W961" i="2" s="1"/>
  <c r="T1563" i="2"/>
  <c r="W1563" i="2" s="1"/>
  <c r="S1565" i="2"/>
  <c r="T1763" i="2"/>
  <c r="W1763" i="2" s="1"/>
  <c r="S1765" i="2"/>
  <c r="T1165" i="2"/>
  <c r="W1165" i="2" s="1"/>
  <c r="S1167" i="2"/>
  <c r="T1367" i="2"/>
  <c r="W1367" i="2" s="1"/>
  <c r="S1369" i="2"/>
  <c r="T561" i="2"/>
  <c r="W561" i="2" s="1"/>
  <c r="S563" i="2"/>
  <c r="S765" i="2"/>
  <c r="T763" i="2"/>
  <c r="W763" i="2" s="1"/>
  <c r="T363" i="2"/>
  <c r="W363" i="2" s="1"/>
  <c r="S365" i="2"/>
  <c r="S165" i="2"/>
  <c r="T163" i="2"/>
  <c r="W163" i="2" s="1"/>
  <c r="C82" i="1"/>
  <c r="B83" i="1"/>
  <c r="L83" i="1"/>
  <c r="K84" i="1"/>
  <c r="S3165" i="2" l="1"/>
  <c r="T3163" i="2"/>
  <c r="W3163" i="2" s="1"/>
  <c r="T2563" i="2"/>
  <c r="W2563" i="2" s="1"/>
  <c r="S2565" i="2"/>
  <c r="T2163" i="2"/>
  <c r="W2163" i="2" s="1"/>
  <c r="S2165" i="2"/>
  <c r="S2967" i="2"/>
  <c r="T2965" i="2"/>
  <c r="W2965" i="2" s="1"/>
  <c r="T2365" i="2"/>
  <c r="W2365" i="2" s="1"/>
  <c r="S2367" i="2"/>
  <c r="S2767" i="2"/>
  <c r="T2765" i="2"/>
  <c r="W2765" i="2" s="1"/>
  <c r="T1167" i="2"/>
  <c r="W1167" i="2" s="1"/>
  <c r="S1169" i="2"/>
  <c r="T1765" i="2"/>
  <c r="W1765" i="2" s="1"/>
  <c r="S1767" i="2"/>
  <c r="S1567" i="2"/>
  <c r="T1565" i="2"/>
  <c r="W1565" i="2" s="1"/>
  <c r="S1965" i="2"/>
  <c r="T1963" i="2"/>
  <c r="W1963" i="2" s="1"/>
  <c r="T1369" i="2"/>
  <c r="W1369" i="2" s="1"/>
  <c r="S1371" i="2"/>
  <c r="S965" i="2"/>
  <c r="T963" i="2"/>
  <c r="W963" i="2" s="1"/>
  <c r="S767" i="2"/>
  <c r="T765" i="2"/>
  <c r="W765" i="2" s="1"/>
  <c r="T563" i="2"/>
  <c r="W563" i="2" s="1"/>
  <c r="S565" i="2"/>
  <c r="S367" i="2"/>
  <c r="T365" i="2"/>
  <c r="W365" i="2" s="1"/>
  <c r="S167" i="2"/>
  <c r="T165" i="2"/>
  <c r="W165" i="2" s="1"/>
  <c r="L84" i="1"/>
  <c r="K85" i="1"/>
  <c r="C83" i="1"/>
  <c r="B84" i="1"/>
  <c r="T3165" i="2" l="1"/>
  <c r="W3165" i="2" s="1"/>
  <c r="S3167" i="2"/>
  <c r="T2767" i="2"/>
  <c r="W2767" i="2" s="1"/>
  <c r="S2769" i="2"/>
  <c r="T2967" i="2"/>
  <c r="W2967" i="2" s="1"/>
  <c r="S2969" i="2"/>
  <c r="S2167" i="2"/>
  <c r="T2165" i="2"/>
  <c r="W2165" i="2" s="1"/>
  <c r="T2367" i="2"/>
  <c r="W2367" i="2" s="1"/>
  <c r="S2369" i="2"/>
  <c r="S2567" i="2"/>
  <c r="T2565" i="2"/>
  <c r="W2565" i="2" s="1"/>
  <c r="T1567" i="2"/>
  <c r="W1567" i="2" s="1"/>
  <c r="S1569" i="2"/>
  <c r="T1371" i="2"/>
  <c r="W1371" i="2" s="1"/>
  <c r="S1373" i="2"/>
  <c r="S1769" i="2"/>
  <c r="T1767" i="2"/>
  <c r="W1767" i="2" s="1"/>
  <c r="T965" i="2"/>
  <c r="W965" i="2" s="1"/>
  <c r="S967" i="2"/>
  <c r="T1965" i="2"/>
  <c r="W1965" i="2" s="1"/>
  <c r="S1967" i="2"/>
  <c r="S1171" i="2"/>
  <c r="T1169" i="2"/>
  <c r="W1169" i="2" s="1"/>
  <c r="T367" i="2"/>
  <c r="W367" i="2" s="1"/>
  <c r="S369" i="2"/>
  <c r="S567" i="2"/>
  <c r="T565" i="2"/>
  <c r="W565" i="2" s="1"/>
  <c r="T767" i="2"/>
  <c r="W767" i="2" s="1"/>
  <c r="S769" i="2"/>
  <c r="S169" i="2"/>
  <c r="T167" i="2"/>
  <c r="W167" i="2" s="1"/>
  <c r="B85" i="1"/>
  <c r="C84" i="1"/>
  <c r="L85" i="1"/>
  <c r="K86" i="1"/>
  <c r="T3167" i="2" l="1"/>
  <c r="W3167" i="2" s="1"/>
  <c r="S3169" i="2"/>
  <c r="S2569" i="2"/>
  <c r="T2567" i="2"/>
  <c r="W2567" i="2" s="1"/>
  <c r="S2371" i="2"/>
  <c r="T2369" i="2"/>
  <c r="W2369" i="2" s="1"/>
  <c r="T2167" i="2"/>
  <c r="W2167" i="2" s="1"/>
  <c r="S2169" i="2"/>
  <c r="T2769" i="2"/>
  <c r="W2769" i="2" s="1"/>
  <c r="S2771" i="2"/>
  <c r="T2969" i="2"/>
  <c r="W2969" i="2" s="1"/>
  <c r="S2971" i="2"/>
  <c r="T1967" i="2"/>
  <c r="W1967" i="2" s="1"/>
  <c r="S1969" i="2"/>
  <c r="T1569" i="2"/>
  <c r="W1569" i="2" s="1"/>
  <c r="S1571" i="2"/>
  <c r="S1173" i="2"/>
  <c r="T1171" i="2"/>
  <c r="W1171" i="2" s="1"/>
  <c r="T967" i="2"/>
  <c r="W967" i="2" s="1"/>
  <c r="S969" i="2"/>
  <c r="S1771" i="2"/>
  <c r="T1769" i="2"/>
  <c r="W1769" i="2" s="1"/>
  <c r="T1373" i="2"/>
  <c r="W1373" i="2" s="1"/>
  <c r="S1375" i="2"/>
  <c r="S569" i="2"/>
  <c r="T567" i="2"/>
  <c r="W567" i="2" s="1"/>
  <c r="T369" i="2"/>
  <c r="W369" i="2" s="1"/>
  <c r="S371" i="2"/>
  <c r="T769" i="2"/>
  <c r="W769" i="2" s="1"/>
  <c r="S771" i="2"/>
  <c r="S171" i="2"/>
  <c r="T169" i="2"/>
  <c r="W169" i="2" s="1"/>
  <c r="K87" i="1"/>
  <c r="L86" i="1"/>
  <c r="B86" i="1"/>
  <c r="C85" i="1"/>
  <c r="S3171" i="2" l="1"/>
  <c r="T3169" i="2"/>
  <c r="W3169" i="2" s="1"/>
  <c r="S2373" i="2"/>
  <c r="T2371" i="2"/>
  <c r="W2371" i="2" s="1"/>
  <c r="T2771" i="2"/>
  <c r="W2771" i="2" s="1"/>
  <c r="S2773" i="2"/>
  <c r="T2169" i="2"/>
  <c r="W2169" i="2" s="1"/>
  <c r="S2171" i="2"/>
  <c r="S2973" i="2"/>
  <c r="T2971" i="2"/>
  <c r="W2971" i="2" s="1"/>
  <c r="T2569" i="2"/>
  <c r="W2569" i="2" s="1"/>
  <c r="S2571" i="2"/>
  <c r="T969" i="2"/>
  <c r="W969" i="2" s="1"/>
  <c r="S971" i="2"/>
  <c r="T1571" i="2"/>
  <c r="W1571" i="2" s="1"/>
  <c r="S1573" i="2"/>
  <c r="S1773" i="2"/>
  <c r="T1771" i="2"/>
  <c r="W1771" i="2"/>
  <c r="S1377" i="2"/>
  <c r="T1375" i="2"/>
  <c r="W1375" i="2" s="1"/>
  <c r="S1971" i="2"/>
  <c r="T1969" i="2"/>
  <c r="W1969" i="2" s="1"/>
  <c r="T1173" i="2"/>
  <c r="W1173" i="2" s="1"/>
  <c r="S1175" i="2"/>
  <c r="T371" i="2"/>
  <c r="W371" i="2" s="1"/>
  <c r="S373" i="2"/>
  <c r="S773" i="2"/>
  <c r="T771" i="2"/>
  <c r="W771" i="2" s="1"/>
  <c r="T569" i="2"/>
  <c r="W569" i="2" s="1"/>
  <c r="S571" i="2"/>
  <c r="S173" i="2"/>
  <c r="T171" i="2"/>
  <c r="W171" i="2" s="1"/>
  <c r="B87" i="1"/>
  <c r="C86" i="1"/>
  <c r="K88" i="1"/>
  <c r="L87" i="1"/>
  <c r="T3171" i="2" l="1"/>
  <c r="W3171" i="2" s="1"/>
  <c r="S3173" i="2"/>
  <c r="T2571" i="2"/>
  <c r="W2571" i="2" s="1"/>
  <c r="S2573" i="2"/>
  <c r="T2773" i="2"/>
  <c r="W2773" i="2" s="1"/>
  <c r="S2775" i="2"/>
  <c r="T2973" i="2"/>
  <c r="W2973" i="2" s="1"/>
  <c r="S2975" i="2"/>
  <c r="T2171" i="2"/>
  <c r="W2171" i="2" s="1"/>
  <c r="S2173" i="2"/>
  <c r="S2375" i="2"/>
  <c r="T2373" i="2"/>
  <c r="W2373" i="2" s="1"/>
  <c r="T1573" i="2"/>
  <c r="W1573" i="2" s="1"/>
  <c r="S1575" i="2"/>
  <c r="S1379" i="2"/>
  <c r="T1377" i="2"/>
  <c r="W1377" i="2" s="1"/>
  <c r="T971" i="2"/>
  <c r="W971" i="2" s="1"/>
  <c r="S973" i="2"/>
  <c r="T1773" i="2"/>
  <c r="W1773" i="2" s="1"/>
  <c r="S1775" i="2"/>
  <c r="T1971" i="2"/>
  <c r="W1971" i="2" s="1"/>
  <c r="S1973" i="2"/>
  <c r="T1175" i="2"/>
  <c r="W1175" i="2" s="1"/>
  <c r="S1177" i="2"/>
  <c r="T773" i="2"/>
  <c r="W773" i="2" s="1"/>
  <c r="S775" i="2"/>
  <c r="S375" i="2"/>
  <c r="T373" i="2"/>
  <c r="W373" i="2" s="1"/>
  <c r="T571" i="2"/>
  <c r="W571" i="2" s="1"/>
  <c r="S573" i="2"/>
  <c r="S175" i="2"/>
  <c r="T173" i="2"/>
  <c r="W173" i="2" s="1"/>
  <c r="K89" i="1"/>
  <c r="L88" i="1"/>
  <c r="B88" i="1"/>
  <c r="C87" i="1"/>
  <c r="S3175" i="2" l="1"/>
  <c r="T3173" i="2"/>
  <c r="W3173" i="2" s="1"/>
  <c r="T2173" i="2"/>
  <c r="W2173" i="2" s="1"/>
  <c r="S2175" i="2"/>
  <c r="T2975" i="2"/>
  <c r="W2975" i="2" s="1"/>
  <c r="S2977" i="2"/>
  <c r="T2375" i="2"/>
  <c r="W2375" i="2" s="1"/>
  <c r="S2377" i="2"/>
  <c r="T2573" i="2"/>
  <c r="W2573" i="2" s="1"/>
  <c r="S2575" i="2"/>
  <c r="S2777" i="2"/>
  <c r="T2775" i="2"/>
  <c r="W2775" i="2" s="1"/>
  <c r="T1973" i="2"/>
  <c r="W1973" i="2" s="1"/>
  <c r="S1975" i="2"/>
  <c r="T1775" i="2"/>
  <c r="W1775" i="2" s="1"/>
  <c r="S1777" i="2"/>
  <c r="S1381" i="2"/>
  <c r="T1379" i="2"/>
  <c r="W1379" i="2" s="1"/>
  <c r="T1177" i="2"/>
  <c r="W1177" i="2" s="1"/>
  <c r="S1179" i="2"/>
  <c r="T973" i="2"/>
  <c r="W973" i="2" s="1"/>
  <c r="S975" i="2"/>
  <c r="S1577" i="2"/>
  <c r="T1575" i="2"/>
  <c r="W1575" i="2" s="1"/>
  <c r="S377" i="2"/>
  <c r="T375" i="2"/>
  <c r="W375" i="2" s="1"/>
  <c r="T775" i="2"/>
  <c r="W775" i="2" s="1"/>
  <c r="S777" i="2"/>
  <c r="S575" i="2"/>
  <c r="T573" i="2"/>
  <c r="W573" i="2" s="1"/>
  <c r="S177" i="2"/>
  <c r="T175" i="2"/>
  <c r="W175" i="2" s="1"/>
  <c r="B89" i="1"/>
  <c r="C88" i="1"/>
  <c r="K90" i="1"/>
  <c r="L89" i="1"/>
  <c r="T3175" i="2" l="1"/>
  <c r="W3175" i="2" s="1"/>
  <c r="S3177" i="2"/>
  <c r="S2979" i="2"/>
  <c r="T2977" i="2"/>
  <c r="W2977" i="2" s="1"/>
  <c r="T2777" i="2"/>
  <c r="W2777" i="2" s="1"/>
  <c r="S2779" i="2"/>
  <c r="T2575" i="2"/>
  <c r="W2575" i="2" s="1"/>
  <c r="S2577" i="2"/>
  <c r="T2377" i="2"/>
  <c r="W2377" i="2" s="1"/>
  <c r="S2379" i="2"/>
  <c r="S2177" i="2"/>
  <c r="T2175" i="2"/>
  <c r="W2175" i="2" s="1"/>
  <c r="S1383" i="2"/>
  <c r="T1381" i="2"/>
  <c r="W1381" i="2" s="1"/>
  <c r="T1777" i="2"/>
  <c r="W1777" i="2" s="1"/>
  <c r="S1779" i="2"/>
  <c r="T975" i="2"/>
  <c r="S977" i="2"/>
  <c r="W975" i="2"/>
  <c r="T1975" i="2"/>
  <c r="W1975" i="2" s="1"/>
  <c r="S1977" i="2"/>
  <c r="T1577" i="2"/>
  <c r="W1577" i="2" s="1"/>
  <c r="S1579" i="2"/>
  <c r="T1179" i="2"/>
  <c r="W1179" i="2" s="1"/>
  <c r="S1181" i="2"/>
  <c r="T777" i="2"/>
  <c r="W777" i="2" s="1"/>
  <c r="S779" i="2"/>
  <c r="T575" i="2"/>
  <c r="W575" i="2" s="1"/>
  <c r="S577" i="2"/>
  <c r="T377" i="2"/>
  <c r="W377" i="2" s="1"/>
  <c r="S379" i="2"/>
  <c r="S179" i="2"/>
  <c r="T177" i="2"/>
  <c r="W177" i="2" s="1"/>
  <c r="K91" i="1"/>
  <c r="L90" i="1"/>
  <c r="B90" i="1"/>
  <c r="C89" i="1"/>
  <c r="T3177" i="2" l="1"/>
  <c r="W3177" i="2" s="1"/>
  <c r="S3179" i="2"/>
  <c r="T2177" i="2"/>
  <c r="W2177" i="2" s="1"/>
  <c r="S2179" i="2"/>
  <c r="S2381" i="2"/>
  <c r="T2379" i="2"/>
  <c r="W2379" i="2" s="1"/>
  <c r="S2579" i="2"/>
  <c r="T2577" i="2"/>
  <c r="W2577" i="2" s="1"/>
  <c r="T2979" i="2"/>
  <c r="W2979" i="2" s="1"/>
  <c r="S2981" i="2"/>
  <c r="T2779" i="2"/>
  <c r="W2779" i="2" s="1"/>
  <c r="S2781" i="2"/>
  <c r="T1383" i="2"/>
  <c r="W1383" i="2" s="1"/>
  <c r="S1385" i="2"/>
  <c r="T1579" i="2"/>
  <c r="W1579" i="2" s="1"/>
  <c r="S1581" i="2"/>
  <c r="S979" i="2"/>
  <c r="T977" i="2"/>
  <c r="W977" i="2"/>
  <c r="T1977" i="2"/>
  <c r="W1977" i="2" s="1"/>
  <c r="S1979" i="2"/>
  <c r="T1779" i="2"/>
  <c r="W1779" i="2" s="1"/>
  <c r="S1781" i="2"/>
  <c r="T1181" i="2"/>
  <c r="W1181" i="2" s="1"/>
  <c r="S1183" i="2"/>
  <c r="S781" i="2"/>
  <c r="T779" i="2"/>
  <c r="W779" i="2" s="1"/>
  <c r="T577" i="2"/>
  <c r="W577" i="2" s="1"/>
  <c r="S579" i="2"/>
  <c r="T379" i="2"/>
  <c r="W379" i="2" s="1"/>
  <c r="S381" i="2"/>
  <c r="S181" i="2"/>
  <c r="T179" i="2"/>
  <c r="W179" i="2" s="1"/>
  <c r="C90" i="1"/>
  <c r="B91" i="1"/>
  <c r="L91" i="1"/>
  <c r="K92" i="1"/>
  <c r="S3181" i="2" l="1"/>
  <c r="T3179" i="2"/>
  <c r="W3179" i="2" s="1"/>
  <c r="T2981" i="2"/>
  <c r="W2981" i="2" s="1"/>
  <c r="S2983" i="2"/>
  <c r="T2381" i="2"/>
  <c r="S2383" i="2"/>
  <c r="W2381" i="2"/>
  <c r="T2179" i="2"/>
  <c r="W2179" i="2" s="1"/>
  <c r="S2181" i="2"/>
  <c r="S2783" i="2"/>
  <c r="T2781" i="2"/>
  <c r="W2781" i="2" s="1"/>
  <c r="T2579" i="2"/>
  <c r="W2579" i="2" s="1"/>
  <c r="S2581" i="2"/>
  <c r="S1583" i="2"/>
  <c r="T1581" i="2"/>
  <c r="W1581" i="2" s="1"/>
  <c r="T1781" i="2"/>
  <c r="W1781" i="2" s="1"/>
  <c r="S1783" i="2"/>
  <c r="T1385" i="2"/>
  <c r="W1385" i="2" s="1"/>
  <c r="S1387" i="2"/>
  <c r="S981" i="2"/>
  <c r="T979" i="2"/>
  <c r="W979" i="2" s="1"/>
  <c r="T1183" i="2"/>
  <c r="W1183" i="2" s="1"/>
  <c r="S1185" i="2"/>
  <c r="S1981" i="2"/>
  <c r="T1979" i="2"/>
  <c r="W1979" i="2" s="1"/>
  <c r="T579" i="2"/>
  <c r="W579" i="2" s="1"/>
  <c r="S581" i="2"/>
  <c r="S383" i="2"/>
  <c r="T381" i="2"/>
  <c r="W381" i="2" s="1"/>
  <c r="S783" i="2"/>
  <c r="T781" i="2"/>
  <c r="W781" i="2" s="1"/>
  <c r="S183" i="2"/>
  <c r="T181" i="2"/>
  <c r="W181" i="2" s="1"/>
  <c r="K93" i="1"/>
  <c r="L92" i="1"/>
  <c r="B92" i="1"/>
  <c r="C91" i="1"/>
  <c r="T3181" i="2" l="1"/>
  <c r="W3181" i="2" s="1"/>
  <c r="S3183" i="2"/>
  <c r="T2783" i="2"/>
  <c r="W2783" i="2" s="1"/>
  <c r="S2785" i="2"/>
  <c r="S2183" i="2"/>
  <c r="T2181" i="2"/>
  <c r="W2181" i="2" s="1"/>
  <c r="T2383" i="2"/>
  <c r="W2383" i="2" s="1"/>
  <c r="S2385" i="2"/>
  <c r="T2983" i="2"/>
  <c r="W2983" i="2" s="1"/>
  <c r="S2985" i="2"/>
  <c r="T2581" i="2"/>
  <c r="W2581" i="2" s="1"/>
  <c r="S2583" i="2"/>
  <c r="T1783" i="2"/>
  <c r="W1783" i="2" s="1"/>
  <c r="S1785" i="2"/>
  <c r="S1187" i="2"/>
  <c r="T1185" i="2"/>
  <c r="W1185" i="2" s="1"/>
  <c r="T981" i="2"/>
  <c r="W981" i="2" s="1"/>
  <c r="S983" i="2"/>
  <c r="T1583" i="2"/>
  <c r="W1583" i="2" s="1"/>
  <c r="S1585" i="2"/>
  <c r="T1981" i="2"/>
  <c r="W1981" i="2" s="1"/>
  <c r="S1983" i="2"/>
  <c r="S1389" i="2"/>
  <c r="T1387" i="2"/>
  <c r="W1387" i="2" s="1"/>
  <c r="T783" i="2"/>
  <c r="W783" i="2" s="1"/>
  <c r="S785" i="2"/>
  <c r="S583" i="2"/>
  <c r="T581" i="2"/>
  <c r="W581" i="2" s="1"/>
  <c r="T383" i="2"/>
  <c r="W383" i="2" s="1"/>
  <c r="S385" i="2"/>
  <c r="S185" i="2"/>
  <c r="T183" i="2"/>
  <c r="W183" i="2" s="1"/>
  <c r="C92" i="1"/>
  <c r="B93" i="1"/>
  <c r="L93" i="1"/>
  <c r="K94" i="1"/>
  <c r="S3185" i="2" l="1"/>
  <c r="T3183" i="2"/>
  <c r="W3183" i="2" s="1"/>
  <c r="S2585" i="2"/>
  <c r="T2583" i="2"/>
  <c r="W2583" i="2" s="1"/>
  <c r="T2985" i="2"/>
  <c r="W2985" i="2" s="1"/>
  <c r="S2987" i="2"/>
  <c r="T2183" i="2"/>
  <c r="W2183" i="2" s="1"/>
  <c r="S2185" i="2"/>
  <c r="S2387" i="2"/>
  <c r="T2385" i="2"/>
  <c r="W2385" i="2" s="1"/>
  <c r="T2785" i="2"/>
  <c r="W2785" i="2" s="1"/>
  <c r="S2787" i="2"/>
  <c r="T1983" i="2"/>
  <c r="W1983" i="2" s="1"/>
  <c r="S1985" i="2"/>
  <c r="T983" i="2"/>
  <c r="W983" i="2" s="1"/>
  <c r="S985" i="2"/>
  <c r="T1585" i="2"/>
  <c r="W1585" i="2" s="1"/>
  <c r="S1587" i="2"/>
  <c r="T1785" i="2"/>
  <c r="W1785" i="2" s="1"/>
  <c r="S1787" i="2"/>
  <c r="T1389" i="2"/>
  <c r="W1389" i="2" s="1"/>
  <c r="S1391" i="2"/>
  <c r="S1189" i="2"/>
  <c r="T1187" i="2"/>
  <c r="W1187" i="2" s="1"/>
  <c r="S585" i="2"/>
  <c r="T583" i="2"/>
  <c r="W583" i="2" s="1"/>
  <c r="T785" i="2"/>
  <c r="W785" i="2" s="1"/>
  <c r="S787" i="2"/>
  <c r="T385" i="2"/>
  <c r="W385" i="2" s="1"/>
  <c r="S387" i="2"/>
  <c r="S187" i="2"/>
  <c r="T185" i="2"/>
  <c r="W185" i="2" s="1"/>
  <c r="K95" i="1"/>
  <c r="L94" i="1"/>
  <c r="B94" i="1"/>
  <c r="C93" i="1"/>
  <c r="T3185" i="2" l="1"/>
  <c r="W3185" i="2" s="1"/>
  <c r="S3187" i="2"/>
  <c r="S2989" i="2"/>
  <c r="T2987" i="2"/>
  <c r="W2987" i="2" s="1"/>
  <c r="T2585" i="2"/>
  <c r="W2585" i="2" s="1"/>
  <c r="S2587" i="2"/>
  <c r="T2787" i="2"/>
  <c r="W2787" i="2" s="1"/>
  <c r="S2789" i="2"/>
  <c r="S2389" i="2"/>
  <c r="T2387" i="2"/>
  <c r="W2387" i="2" s="1"/>
  <c r="T2185" i="2"/>
  <c r="W2185" i="2" s="1"/>
  <c r="S2187" i="2"/>
  <c r="S1987" i="2"/>
  <c r="T1985" i="2"/>
  <c r="W1985" i="2" s="1"/>
  <c r="T985" i="2"/>
  <c r="W985" i="2" s="1"/>
  <c r="S987" i="2"/>
  <c r="S1789" i="2"/>
  <c r="T1787" i="2"/>
  <c r="W1787" i="2" s="1"/>
  <c r="T1391" i="2"/>
  <c r="W1391" i="2" s="1"/>
  <c r="S1393" i="2"/>
  <c r="S1191" i="2"/>
  <c r="T1189" i="2"/>
  <c r="W1189" i="2" s="1"/>
  <c r="T1587" i="2"/>
  <c r="W1587" i="2" s="1"/>
  <c r="S1589" i="2"/>
  <c r="S789" i="2"/>
  <c r="T787" i="2"/>
  <c r="W787" i="2" s="1"/>
  <c r="T387" i="2"/>
  <c r="W387" i="2" s="1"/>
  <c r="S389" i="2"/>
  <c r="T585" i="2"/>
  <c r="W585" i="2" s="1"/>
  <c r="S587" i="2"/>
  <c r="S189" i="2"/>
  <c r="T187" i="2"/>
  <c r="W187" i="2" s="1"/>
  <c r="B95" i="1"/>
  <c r="C94" i="1"/>
  <c r="L95" i="1"/>
  <c r="K96" i="1"/>
  <c r="T3187" i="2" l="1"/>
  <c r="W3187" i="2" s="1"/>
  <c r="S3189" i="2"/>
  <c r="S2589" i="2"/>
  <c r="T2587" i="2"/>
  <c r="W2587" i="2" s="1"/>
  <c r="S2391" i="2"/>
  <c r="T2389" i="2"/>
  <c r="W2389" i="2" s="1"/>
  <c r="T2187" i="2"/>
  <c r="W2187" i="2" s="1"/>
  <c r="S2189" i="2"/>
  <c r="T2789" i="2"/>
  <c r="W2789" i="2" s="1"/>
  <c r="S2791" i="2"/>
  <c r="T2989" i="2"/>
  <c r="W2989" i="2" s="1"/>
  <c r="S2991" i="2"/>
  <c r="T1589" i="2"/>
  <c r="W1589" i="2" s="1"/>
  <c r="S1591" i="2"/>
  <c r="S1395" i="2"/>
  <c r="T1393" i="2"/>
  <c r="W1393" i="2" s="1"/>
  <c r="T1789" i="2"/>
  <c r="W1789" i="2" s="1"/>
  <c r="S1791" i="2"/>
  <c r="T1987" i="2"/>
  <c r="W1987" i="2" s="1"/>
  <c r="S1989" i="2"/>
  <c r="T1191" i="2"/>
  <c r="W1191" i="2" s="1"/>
  <c r="S1193" i="2"/>
  <c r="T987" i="2"/>
  <c r="W987" i="2" s="1"/>
  <c r="S989" i="2"/>
  <c r="S391" i="2"/>
  <c r="T389" i="2"/>
  <c r="W389" i="2" s="1"/>
  <c r="T789" i="2"/>
  <c r="W789" i="2" s="1"/>
  <c r="S791" i="2"/>
  <c r="T587" i="2"/>
  <c r="W587" i="2" s="1"/>
  <c r="S589" i="2"/>
  <c r="S191" i="2"/>
  <c r="T189" i="2"/>
  <c r="W189" i="2" s="1"/>
  <c r="L96" i="1"/>
  <c r="K97" i="1"/>
  <c r="B96" i="1"/>
  <c r="C95" i="1"/>
  <c r="S3191" i="2" l="1"/>
  <c r="T3189" i="2"/>
  <c r="W3189" i="2" s="1"/>
  <c r="T2391" i="2"/>
  <c r="W2391" i="2" s="1"/>
  <c r="S2393" i="2"/>
  <c r="T2189" i="2"/>
  <c r="W2189" i="2" s="1"/>
  <c r="S2191" i="2"/>
  <c r="S2793" i="2"/>
  <c r="T2791" i="2"/>
  <c r="W2791" i="2" s="1"/>
  <c r="T2589" i="2"/>
  <c r="W2589" i="2" s="1"/>
  <c r="S2591" i="2"/>
  <c r="T2991" i="2"/>
  <c r="W2991" i="2" s="1"/>
  <c r="S2993" i="2"/>
  <c r="T1989" i="2"/>
  <c r="W1989" i="2" s="1"/>
  <c r="S1991" i="2"/>
  <c r="T989" i="2"/>
  <c r="W989" i="2" s="1"/>
  <c r="S991" i="2"/>
  <c r="T1791" i="2"/>
  <c r="W1791" i="2" s="1"/>
  <c r="S1793" i="2"/>
  <c r="S1397" i="2"/>
  <c r="T1395" i="2"/>
  <c r="W1395" i="2" s="1"/>
  <c r="S1593" i="2"/>
  <c r="T1591" i="2"/>
  <c r="W1591" i="2" s="1"/>
  <c r="T1193" i="2"/>
  <c r="W1193" i="2" s="1"/>
  <c r="S1195" i="2"/>
  <c r="T791" i="2"/>
  <c r="W791" i="2" s="1"/>
  <c r="S793" i="2"/>
  <c r="S393" i="2"/>
  <c r="T391" i="2"/>
  <c r="W391" i="2" s="1"/>
  <c r="S591" i="2"/>
  <c r="T589" i="2"/>
  <c r="W589" i="2" s="1"/>
  <c r="S193" i="2"/>
  <c r="T191" i="2"/>
  <c r="W191" i="2" s="1"/>
  <c r="C96" i="1"/>
  <c r="B97" i="1"/>
  <c r="L97" i="1"/>
  <c r="K98" i="1"/>
  <c r="T3191" i="2" l="1"/>
  <c r="W3191" i="2" s="1"/>
  <c r="S3193" i="2"/>
  <c r="T2591" i="2"/>
  <c r="W2591" i="2" s="1"/>
  <c r="S2593" i="2"/>
  <c r="T2393" i="2"/>
  <c r="W2393" i="2" s="1"/>
  <c r="S2395" i="2"/>
  <c r="S2995" i="2"/>
  <c r="T2993" i="2"/>
  <c r="W2993" i="2" s="1"/>
  <c r="T2793" i="2"/>
  <c r="W2793" i="2" s="1"/>
  <c r="S2795" i="2"/>
  <c r="T2191" i="2"/>
  <c r="W2191" i="2" s="1"/>
  <c r="S2193" i="2"/>
  <c r="T1397" i="2"/>
  <c r="W1397" i="2" s="1"/>
  <c r="S1399" i="2"/>
  <c r="T991" i="2"/>
  <c r="W991" i="2" s="1"/>
  <c r="S993" i="2"/>
  <c r="S1795" i="2"/>
  <c r="T1793" i="2"/>
  <c r="W1793" i="2" s="1"/>
  <c r="T1593" i="2"/>
  <c r="W1593" i="2" s="1"/>
  <c r="S1595" i="2"/>
  <c r="S1197" i="2"/>
  <c r="T1195" i="2"/>
  <c r="W1195" i="2"/>
  <c r="T1991" i="2"/>
  <c r="W1991" i="2" s="1"/>
  <c r="S1993" i="2"/>
  <c r="T393" i="2"/>
  <c r="W393" i="2"/>
  <c r="S395" i="2"/>
  <c r="T793" i="2"/>
  <c r="W793" i="2" s="1"/>
  <c r="S795" i="2"/>
  <c r="T591" i="2"/>
  <c r="W591" i="2" s="1"/>
  <c r="S593" i="2"/>
  <c r="S195" i="2"/>
  <c r="T193" i="2"/>
  <c r="W193" i="2" s="1"/>
  <c r="L98" i="1"/>
  <c r="K99" i="1"/>
  <c r="B98" i="1"/>
  <c r="C97" i="1"/>
  <c r="S3195" i="2" l="1"/>
  <c r="T3193" i="2"/>
  <c r="W3193" i="2" s="1"/>
  <c r="T2193" i="2"/>
  <c r="W2193" i="2" s="1"/>
  <c r="S2195" i="2"/>
  <c r="T2795" i="2"/>
  <c r="W2795" i="2" s="1"/>
  <c r="S2797" i="2"/>
  <c r="T2995" i="2"/>
  <c r="W2995" i="2" s="1"/>
  <c r="S2997" i="2"/>
  <c r="S2595" i="2"/>
  <c r="T2593" i="2"/>
  <c r="W2593" i="2" s="1"/>
  <c r="S2397" i="2"/>
  <c r="T2395" i="2"/>
  <c r="W2395" i="2" s="1"/>
  <c r="S995" i="2"/>
  <c r="T993" i="2"/>
  <c r="W993" i="2" s="1"/>
  <c r="T1197" i="2"/>
  <c r="W1197" i="2" s="1"/>
  <c r="S1199" i="2"/>
  <c r="T1795" i="2"/>
  <c r="W1795" i="2" s="1"/>
  <c r="S1797" i="2"/>
  <c r="T1399" i="2"/>
  <c r="W1399" i="2" s="1"/>
  <c r="T1595" i="2"/>
  <c r="W1595" i="2" s="1"/>
  <c r="S1597" i="2"/>
  <c r="T1993" i="2"/>
  <c r="W1993" i="2" s="1"/>
  <c r="S1995" i="2"/>
  <c r="T795" i="2"/>
  <c r="W795" i="2" s="1"/>
  <c r="S797" i="2"/>
  <c r="T395" i="2"/>
  <c r="W395" i="2" s="1"/>
  <c r="S397" i="2"/>
  <c r="T593" i="2"/>
  <c r="W593" i="2" s="1"/>
  <c r="S595" i="2"/>
  <c r="S197" i="2"/>
  <c r="T195" i="2"/>
  <c r="W195" i="2" s="1"/>
  <c r="C98" i="1"/>
  <c r="B99" i="1"/>
  <c r="K100" i="1"/>
  <c r="L99" i="1"/>
  <c r="S3197" i="2" l="1"/>
  <c r="T3195" i="2"/>
  <c r="W3195" i="2" s="1"/>
  <c r="S2799" i="2"/>
  <c r="T2797" i="2"/>
  <c r="W2797" i="2" s="1"/>
  <c r="T2397" i="2"/>
  <c r="W2397" i="2" s="1"/>
  <c r="S2399" i="2"/>
  <c r="S2999" i="2"/>
  <c r="T2997" i="2"/>
  <c r="W2997" i="2" s="1"/>
  <c r="T2195" i="2"/>
  <c r="W2195" i="2" s="1"/>
  <c r="S2197" i="2"/>
  <c r="T2595" i="2"/>
  <c r="W2595" i="2" s="1"/>
  <c r="S2597" i="2"/>
  <c r="S1997" i="2"/>
  <c r="T1995" i="2"/>
  <c r="W1995" i="2" s="1"/>
  <c r="T1797" i="2"/>
  <c r="W1797" i="2" s="1"/>
  <c r="S1799" i="2"/>
  <c r="S1599" i="2"/>
  <c r="T1597" i="2"/>
  <c r="W1597" i="2" s="1"/>
  <c r="S997" i="2"/>
  <c r="T995" i="2"/>
  <c r="W995" i="2" s="1"/>
  <c r="T1199" i="2"/>
  <c r="W1199" i="2" s="1"/>
  <c r="S399" i="2"/>
  <c r="T397" i="2"/>
  <c r="W397" i="2" s="1"/>
  <c r="S799" i="2"/>
  <c r="T797" i="2"/>
  <c r="W797" i="2" s="1"/>
  <c r="T595" i="2"/>
  <c r="W595" i="2" s="1"/>
  <c r="S597" i="2"/>
  <c r="S199" i="2"/>
  <c r="T199" i="2" s="1"/>
  <c r="W199" i="2" s="1"/>
  <c r="T197" i="2"/>
  <c r="W197" i="2" s="1"/>
  <c r="L100" i="1"/>
  <c r="K101" i="1"/>
  <c r="B100" i="1"/>
  <c r="C99" i="1"/>
  <c r="S3199" i="2" l="1"/>
  <c r="T3197" i="2"/>
  <c r="W3197" i="2" s="1"/>
  <c r="T2999" i="2"/>
  <c r="W2999" i="2" s="1"/>
  <c r="T2399" i="2"/>
  <c r="W2399" i="2" s="1"/>
  <c r="S2199" i="2"/>
  <c r="T2197" i="2"/>
  <c r="W2197" i="2" s="1"/>
  <c r="S2599" i="2"/>
  <c r="T2597" i="2"/>
  <c r="W2597" i="2" s="1"/>
  <c r="T2799" i="2"/>
  <c r="W2799" i="2" s="1"/>
  <c r="T1599" i="2"/>
  <c r="W1599" i="2" s="1"/>
  <c r="S999" i="2"/>
  <c r="T997" i="2"/>
  <c r="W997" i="2" s="1"/>
  <c r="T1799" i="2"/>
  <c r="W1799" i="2" s="1"/>
  <c r="T1997" i="2"/>
  <c r="W1997" i="2" s="1"/>
  <c r="S1999" i="2"/>
  <c r="T799" i="2"/>
  <c r="W799" i="2" s="1"/>
  <c r="T399" i="2"/>
  <c r="W399" i="2" s="1"/>
  <c r="S599" i="2"/>
  <c r="T597" i="2"/>
  <c r="W597" i="2" s="1"/>
  <c r="B101" i="1"/>
  <c r="C100" i="1"/>
  <c r="L101" i="1"/>
  <c r="K102" i="1"/>
  <c r="L102" i="1" s="1"/>
  <c r="T3199" i="2" l="1"/>
  <c r="W3199" i="2" s="1"/>
  <c r="T2599" i="2"/>
  <c r="W2599" i="2" s="1"/>
  <c r="T2199" i="2"/>
  <c r="W2199" i="2" s="1"/>
  <c r="T1999" i="2"/>
  <c r="W1999" i="2" s="1"/>
  <c r="T999" i="2"/>
  <c r="W999" i="2" s="1"/>
  <c r="T599" i="2"/>
  <c r="W599" i="2" s="1"/>
  <c r="B102" i="1"/>
  <c r="C102" i="1" s="1"/>
  <c r="C101" i="1"/>
</calcChain>
</file>

<file path=xl/sharedStrings.xml><?xml version="1.0" encoding="utf-8"?>
<sst xmlns="http://schemas.openxmlformats.org/spreadsheetml/2006/main" count="4740" uniqueCount="2143">
  <si>
    <t>ADDRESS</t>
  </si>
  <si>
    <t>M</t>
  </si>
  <si>
    <t>F</t>
  </si>
  <si>
    <t>T</t>
  </si>
  <si>
    <t>D</t>
  </si>
  <si>
    <t>R</t>
  </si>
  <si>
    <t>L</t>
  </si>
  <si>
    <t>SYSTEM</t>
  </si>
  <si>
    <t>ALARM</t>
  </si>
  <si>
    <t>ALARM SYSTEM</t>
  </si>
  <si>
    <t>INITIAL</t>
  </si>
  <si>
    <t>ALARM/BUZZER</t>
  </si>
  <si>
    <t>MANUAL SW</t>
  </si>
  <si>
    <t>MANUAL LAMP</t>
  </si>
  <si>
    <t>MANUAL TIME DELAY</t>
  </si>
  <si>
    <t>MANUAL ON/OFF</t>
  </si>
  <si>
    <t>TOUCH SW</t>
  </si>
  <si>
    <t>TOUCH LAMP</t>
  </si>
  <si>
    <t>POS AXIS1 SW</t>
  </si>
  <si>
    <t>POS AXIS2 SW</t>
  </si>
  <si>
    <t>POS AXIS4 SW</t>
  </si>
  <si>
    <t>POS AXIS3 SW</t>
  </si>
  <si>
    <t>POS AXIS1 START</t>
  </si>
  <si>
    <t>POS AXIS2 START</t>
  </si>
  <si>
    <t>POS AXIS3 START</t>
  </si>
  <si>
    <t>POS AXIS4 START</t>
  </si>
  <si>
    <t>POS AXIS2 OK</t>
  </si>
  <si>
    <t>POS AXIS3 OK</t>
  </si>
  <si>
    <t>POS AXIS1 OK</t>
  </si>
  <si>
    <t>POS AXIS4 OK</t>
  </si>
  <si>
    <t>POS AXIS1 IL</t>
  </si>
  <si>
    <t>POS AXIS2 IL</t>
  </si>
  <si>
    <t>POS AXIS3 IL</t>
  </si>
  <si>
    <t>POS AXIS4 IL</t>
  </si>
  <si>
    <t>DECO AUTO WORK</t>
  </si>
  <si>
    <t>DECO AUTO STEP WORK1</t>
  </si>
  <si>
    <t>DECO AUTO STEP INITIAL1</t>
  </si>
  <si>
    <t>DECO AUTO STEP INITIAL2</t>
  </si>
  <si>
    <t>DECO AUTO STEP WORK2</t>
  </si>
  <si>
    <t>DECO AUTO STEP WORK3</t>
  </si>
  <si>
    <t>DECO AUTO STEP WORK4</t>
  </si>
  <si>
    <t>DECO AUTO STEP INITIAL3</t>
  </si>
  <si>
    <t>DECO AUTO STEP INITIAL4</t>
  </si>
  <si>
    <t>POS AXIS1 SW LAMP</t>
  </si>
  <si>
    <t>POS AXIS2 SW LAMP</t>
  </si>
  <si>
    <t>POS AXIS3 SW LAMP</t>
  </si>
  <si>
    <t>POS AXIS4 SW LAMP</t>
  </si>
  <si>
    <t>JOG&amp;ORIGIN</t>
  </si>
  <si>
    <t>POS AXIS CALL</t>
  </si>
  <si>
    <t xml:space="preserve">  </t>
  </si>
  <si>
    <t>SERVO CONTROL</t>
  </si>
  <si>
    <t>DECO AUTO STEP INITIAL5</t>
  </si>
  <si>
    <t>DECO AUTO STEP WORK5</t>
  </si>
  <si>
    <t>MANUAL TIMER</t>
  </si>
  <si>
    <t>ON IL</t>
  </si>
  <si>
    <t>OFF IL</t>
  </si>
  <si>
    <t>ON INIT</t>
  </si>
  <si>
    <t>OFF INIT</t>
  </si>
  <si>
    <t>ON SEN</t>
  </si>
  <si>
    <t>OFF SEN</t>
  </si>
  <si>
    <t xml:space="preserve">    ON</t>
  </si>
  <si>
    <t xml:space="preserve">    OFF</t>
  </si>
  <si>
    <t xml:space="preserve">    OFF OK</t>
  </si>
  <si>
    <t xml:space="preserve">    ON OK</t>
  </si>
  <si>
    <t>WORK1   SOL</t>
  </si>
  <si>
    <t>POS MAIN IL</t>
  </si>
  <si>
    <t>PARAMETER DATA AXIS</t>
  </si>
  <si>
    <t>MONITOR DATA AXIS</t>
  </si>
  <si>
    <t>POSITIONING DATA AXIS1</t>
  </si>
  <si>
    <t>POSITIONING DATA AXIS2</t>
  </si>
  <si>
    <t>POSITIONING DATA AXIS3</t>
  </si>
  <si>
    <t>POSITIONING DATA AXIS4</t>
  </si>
  <si>
    <t>SPEED DATA AXIS1</t>
  </si>
  <si>
    <t>SPEED DATA AXIS2</t>
  </si>
  <si>
    <t>POSITIONING DATA AXIS5</t>
  </si>
  <si>
    <t>POSITIONING DATA AXIS6</t>
  </si>
  <si>
    <t>POSITIONING DATA AXIS7</t>
  </si>
  <si>
    <t>POSITIONING DATA AXIS8</t>
  </si>
  <si>
    <t>POSITIONING DATA AXIS9</t>
  </si>
  <si>
    <t>POSITIONING DATA AXIS10</t>
  </si>
  <si>
    <t>POSITIONING DATA AXIS11</t>
  </si>
  <si>
    <t>POSITIONING DATA AXIS12</t>
  </si>
  <si>
    <t>POSITIONING DATA AXIS13</t>
  </si>
  <si>
    <t>POSITIONING DATA AXIS14</t>
  </si>
  <si>
    <t>POSITIONING DATA AXIS15</t>
  </si>
  <si>
    <t>POSITIONING DATA AXIS16</t>
  </si>
  <si>
    <t>SPEED DATA AXIS3</t>
  </si>
  <si>
    <t>SPEED DATA AXIS4</t>
  </si>
  <si>
    <t>SPEED DATA AXIS5</t>
  </si>
  <si>
    <t>SPEED DATA AXIS6</t>
  </si>
  <si>
    <t>SPEED DATA AXIS7</t>
  </si>
  <si>
    <t>SPEED DATA AXIS8</t>
  </si>
  <si>
    <t>SPEED DATA AXIS9</t>
  </si>
  <si>
    <t>SPEED DATA AXIS10</t>
  </si>
  <si>
    <t>SPEED DATA AXIS11</t>
  </si>
  <si>
    <t>SPEED DATA AXIS12</t>
  </si>
  <si>
    <t>SPEED DATA AXIS13</t>
  </si>
  <si>
    <t>SPEED DATA AXIS14</t>
  </si>
  <si>
    <t>SPEED DATA AXIS15</t>
  </si>
  <si>
    <t>SPEED DATA AXIS16</t>
  </si>
  <si>
    <t>POS AXIS5 OK</t>
  </si>
  <si>
    <t>POS AXIS6 OK</t>
  </si>
  <si>
    <t>POS AXIS7 OK</t>
  </si>
  <si>
    <t>POS AXIS8 OK</t>
  </si>
  <si>
    <t>POS AXIS9 OK</t>
  </si>
  <si>
    <t>POS AXIS10 OK</t>
  </si>
  <si>
    <t>POS AXIS11 OK</t>
  </si>
  <si>
    <t>POS AXIS12 OK</t>
  </si>
  <si>
    <t>POS AXIS13 OK</t>
  </si>
  <si>
    <t>POS AXIS14 OK</t>
  </si>
  <si>
    <t>POS AXIS15 OK</t>
  </si>
  <si>
    <t>POS AXIS16 OK</t>
  </si>
  <si>
    <t>POS AXIS5 SW</t>
  </si>
  <si>
    <t>POS AXIS8 SW</t>
  </si>
  <si>
    <t>POS AXIS6 SW</t>
  </si>
  <si>
    <t>POS AXIS7 SW</t>
  </si>
  <si>
    <t>POS AXIS9 SW</t>
  </si>
  <si>
    <t>POS AXIS10 SW</t>
  </si>
  <si>
    <t>POS AXIS11 SW</t>
  </si>
  <si>
    <t>POS AXIS12 SW</t>
  </si>
  <si>
    <t>POS AXIS13 SW</t>
  </si>
  <si>
    <t>POS AXIS14 SW</t>
  </si>
  <si>
    <t>POS AXIS15 SW</t>
  </si>
  <si>
    <t>POS AXIS16 SW</t>
  </si>
  <si>
    <t>POS AXIS5 SW LAMP</t>
  </si>
  <si>
    <t>POS AXIS6 SW LAMP</t>
  </si>
  <si>
    <t>POS AXIS7 SW LAMP</t>
  </si>
  <si>
    <t>POS AXIS8 SW LAMP</t>
  </si>
  <si>
    <t>POS AXIS9 SW LAMP</t>
  </si>
  <si>
    <t>POS AXIS10 SW LAMP</t>
  </si>
  <si>
    <t>POS AXIS11 SW LAMP</t>
  </si>
  <si>
    <t>POS AXIS12 SW LAMP</t>
  </si>
  <si>
    <t>POS AXIS13 SW LAMP</t>
  </si>
  <si>
    <t>POS AXIS14 SW LAMP</t>
  </si>
  <si>
    <t>POS AXIS15 SW LAMP</t>
  </si>
  <si>
    <t>POS AXIS16 SW LAMP</t>
  </si>
  <si>
    <t>POS AXIS5 START</t>
  </si>
  <si>
    <t>POS AXIS6 START</t>
  </si>
  <si>
    <t>POS AXIS7 START</t>
  </si>
  <si>
    <t>POS AXIS8 START</t>
  </si>
  <si>
    <t>POS AXIS9 START</t>
  </si>
  <si>
    <t>POS AXIS10 START</t>
  </si>
  <si>
    <t>POS AXIS11 START</t>
  </si>
  <si>
    <t>POS AXIS12 START</t>
  </si>
  <si>
    <t>POS AXIS13 START</t>
  </si>
  <si>
    <t>POS AXIS14 START</t>
  </si>
  <si>
    <t>POS AXIS15 START</t>
  </si>
  <si>
    <t>POS AXIS16 START</t>
  </si>
  <si>
    <t>POS AXIS5 IL</t>
  </si>
  <si>
    <t>POS AXIS6 IL</t>
  </si>
  <si>
    <t>POS AXIS7 IL</t>
  </si>
  <si>
    <t>POS AXIS8 IL</t>
  </si>
  <si>
    <t>POS AXIS9 IL</t>
  </si>
  <si>
    <t>POS AXIS10 IL</t>
  </si>
  <si>
    <t>POS AXIS11 IL</t>
  </si>
  <si>
    <t>POS AXIS12 IL</t>
  </si>
  <si>
    <t>POS AXIS13 IL</t>
  </si>
  <si>
    <t>POS AXIS14 IL</t>
  </si>
  <si>
    <t>POS AXIS15 IL</t>
  </si>
  <si>
    <t>POS AXIS16 IL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</si>
  <si>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</si>
  <si>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</si>
  <si>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</si>
  <si>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</si>
  <si>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</si>
  <si>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</si>
  <si>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</si>
  <si>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</si>
  <si>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</si>
  <si>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SERVO CONTROL SW</t>
  </si>
  <si>
    <t>SERVO CONTROL LAMP</t>
  </si>
  <si>
    <t>POSITIONING DATA COMMON</t>
  </si>
  <si>
    <t>SPEED DATA COMMON</t>
  </si>
  <si>
    <t>-</t>
  </si>
  <si>
    <t>01U0#01</t>
  </si>
  <si>
    <t>03U0#03</t>
  </si>
  <si>
    <t>04U0#04</t>
  </si>
  <si>
    <t>05U0#05</t>
  </si>
  <si>
    <t>06U0#06</t>
  </si>
  <si>
    <t>07U0#07</t>
  </si>
  <si>
    <t>08U0#08</t>
  </si>
  <si>
    <t>09U0#09</t>
  </si>
  <si>
    <t>10U0#10</t>
  </si>
  <si>
    <t>11U0#11</t>
  </si>
  <si>
    <t>12U0#12</t>
  </si>
  <si>
    <t>13U0#13</t>
  </si>
  <si>
    <t>14U0#14</t>
  </si>
  <si>
    <t>15U0#15</t>
  </si>
  <si>
    <t>16U0#16</t>
  </si>
  <si>
    <t xml:space="preserve"> Servo status Servo</t>
  </si>
  <si>
    <t xml:space="preserve"> READY ON</t>
  </si>
  <si>
    <t xml:space="preserve"> Servo ON</t>
  </si>
  <si>
    <t xml:space="preserve"> Control mode</t>
  </si>
  <si>
    <t xml:space="preserve"> Gain switching</t>
  </si>
  <si>
    <t xml:space="preserve"> Fully closed control switching</t>
  </si>
  <si>
    <t xml:space="preserve"> Servo alarm</t>
  </si>
  <si>
    <t xml:space="preserve"> In-position</t>
  </si>
  <si>
    <t xml:space="preserve"> Torque limit</t>
  </si>
  <si>
    <t xml:space="preserve"> Absolute position lost</t>
  </si>
  <si>
    <t xml:space="preserve"> Servo warning</t>
  </si>
  <si>
    <t xml:space="preserve"> AXIS    OPERA   STATUS</t>
  </si>
  <si>
    <t>MODEL</t>
  </si>
  <si>
    <t xml:space="preserve"> POS     SW</t>
  </si>
  <si>
    <t>01U0#01 SW ON   AXIS</t>
  </si>
  <si>
    <t>01U0#01 SW OFF  AXIS</t>
  </si>
  <si>
    <t>02U0#02 SW ON   AXIS</t>
  </si>
  <si>
    <t>02U0#02 SW OFF  AXIS</t>
  </si>
  <si>
    <t>03U0#03 SW ON   AXIS</t>
  </si>
  <si>
    <t>03U0#03 SW OFF  AXIS</t>
  </si>
  <si>
    <t>04U0#04 SW ON   AXIS</t>
  </si>
  <si>
    <t>04U0#04 SW OFF  AXIS</t>
  </si>
  <si>
    <t>05U0#05 SW ON   AXIS</t>
  </si>
  <si>
    <t>05U0#05 SW OFF  AXIS</t>
  </si>
  <si>
    <t>06U0#06 SW ON   AXIS</t>
  </si>
  <si>
    <t>06U0#06 SW OFF  AXIS</t>
  </si>
  <si>
    <t>07U0#07 SW ON   AXIS</t>
  </si>
  <si>
    <t>07U0#07 SW OFF  AXIS</t>
  </si>
  <si>
    <t>08U0#08 SW ON   AXIS</t>
  </si>
  <si>
    <t>08U0#08 SW OFF  AXIS</t>
  </si>
  <si>
    <t>09U0#09 SW ON   AXIS</t>
  </si>
  <si>
    <t>09U0#09 SW OFF  AXIS</t>
  </si>
  <si>
    <t>10U0#10 SW ON   AXIS</t>
  </si>
  <si>
    <t>10U0#10 SW OFF  AXIS</t>
  </si>
  <si>
    <t>11U0#11 SW ON   AXIS</t>
  </si>
  <si>
    <t>11U0#11 SW OFF  AXIS</t>
  </si>
  <si>
    <t>12U0#12 SW ON   AXIS</t>
  </si>
  <si>
    <t>12U0#12 SW OFF  AXIS</t>
  </si>
  <si>
    <t>13U0#13 SW ON   AXIS</t>
  </si>
  <si>
    <t>13U0#13 SW OFF  AXIS</t>
  </si>
  <si>
    <t>14U0#14 SW ON   AXIS</t>
  </si>
  <si>
    <t>14U0#14 SW OFF  AXIS</t>
  </si>
  <si>
    <t>15U0#15 SW ON   AXIS</t>
  </si>
  <si>
    <t>15U0#15 SW OFF  AXIS</t>
  </si>
  <si>
    <t>16U0#16 SW ON   AXIS</t>
  </si>
  <si>
    <t>16U0#16 SW OFF  AXIS</t>
  </si>
  <si>
    <t xml:space="preserve"> ON AXIS LAMP</t>
  </si>
  <si>
    <t xml:space="preserve"> OFF AXIS LAMP</t>
  </si>
  <si>
    <t>INPUT MODULE</t>
  </si>
  <si>
    <t>OUTPUT MODULE</t>
  </si>
  <si>
    <t>STT</t>
  </si>
  <si>
    <t>COMMENT</t>
  </si>
  <si>
    <t>START SW</t>
  </si>
  <si>
    <t>START LAMP</t>
  </si>
  <si>
    <t>STOP SW</t>
  </si>
  <si>
    <t>STOP LAMP</t>
  </si>
  <si>
    <t>RESET SW</t>
  </si>
  <si>
    <t>RESET LAMP</t>
  </si>
  <si>
    <t>TOWER LAMP - RED</t>
  </si>
  <si>
    <t>TOWER LAMP - YELLOW</t>
  </si>
  <si>
    <t>TOWER LAMP - GREEN</t>
  </si>
  <si>
    <t>TOWER LAMP - BUZZER</t>
  </si>
  <si>
    <t>NAME</t>
  </si>
  <si>
    <t>SW</t>
  </si>
  <si>
    <t>LAMP</t>
  </si>
  <si>
    <t>ON</t>
  </si>
  <si>
    <t>OFF</t>
  </si>
  <si>
    <t>RUN</t>
  </si>
  <si>
    <t>DRYRUN MODE</t>
  </si>
  <si>
    <t>D01002</t>
  </si>
  <si>
    <t>D01003</t>
  </si>
  <si>
    <t>STOP</t>
  </si>
  <si>
    <t>STEP RUN ON</t>
  </si>
  <si>
    <t>D01004</t>
  </si>
  <si>
    <t>D01005</t>
  </si>
  <si>
    <t>DISABLE BUZZER</t>
  </si>
  <si>
    <t>D01006</t>
  </si>
  <si>
    <t>D01007</t>
  </si>
  <si>
    <t>DISABLE SAFETY SENSORS</t>
  </si>
  <si>
    <t>D01008</t>
  </si>
  <si>
    <t>D01009</t>
  </si>
  <si>
    <t>LOT END</t>
  </si>
  <si>
    <t>D01010</t>
  </si>
  <si>
    <t>D01011</t>
  </si>
  <si>
    <t>D01012</t>
  </si>
  <si>
    <t>D01013</t>
  </si>
  <si>
    <t>D01014</t>
  </si>
  <si>
    <t>D01015</t>
  </si>
  <si>
    <t>D01016</t>
  </si>
  <si>
    <t>D01017</t>
  </si>
  <si>
    <t>D01042</t>
  </si>
  <si>
    <t>D01043</t>
  </si>
  <si>
    <t>D01044</t>
  </si>
  <si>
    <t>D01045</t>
  </si>
  <si>
    <t>D01046</t>
  </si>
  <si>
    <t>D01047</t>
  </si>
  <si>
    <t>D01048</t>
  </si>
  <si>
    <t>D01049</t>
  </si>
  <si>
    <t>D01050</t>
  </si>
  <si>
    <t>D01051</t>
  </si>
  <si>
    <t>D01062</t>
  </si>
  <si>
    <t>D01063</t>
  </si>
  <si>
    <t>D01064</t>
  </si>
  <si>
    <t>D01065</t>
  </si>
  <si>
    <t>D01066</t>
  </si>
  <si>
    <t>D01067</t>
  </si>
  <si>
    <t>D01069</t>
  </si>
  <si>
    <t>ALARM LIST</t>
  </si>
  <si>
    <t>BIT</t>
  </si>
  <si>
    <t>PLC &lt;-&gt; PC &lt;-&gt; EXTENSION DEVICES</t>
  </si>
  <si>
    <t>PLC -&gt; PC</t>
  </si>
  <si>
    <t>PLC &lt;- PC</t>
  </si>
  <si>
    <t>M10000</t>
  </si>
  <si>
    <t>M10001</t>
  </si>
  <si>
    <t>M10002</t>
  </si>
  <si>
    <t>M10003</t>
  </si>
  <si>
    <t>M10004</t>
  </si>
  <si>
    <t>M10005</t>
  </si>
  <si>
    <t>M10006</t>
  </si>
  <si>
    <t>M10007</t>
  </si>
  <si>
    <t>M10008</t>
  </si>
  <si>
    <t>M10009</t>
  </si>
  <si>
    <t>M10100</t>
  </si>
  <si>
    <t>M10101</t>
  </si>
  <si>
    <t>M10102</t>
  </si>
  <si>
    <t>M10103</t>
  </si>
  <si>
    <t>M10104</t>
  </si>
  <si>
    <t>M10105</t>
  </si>
  <si>
    <t>M10106</t>
  </si>
  <si>
    <t>M10107</t>
  </si>
  <si>
    <t>M10108</t>
  </si>
  <si>
    <t>M10109</t>
  </si>
  <si>
    <t>M10110</t>
  </si>
  <si>
    <t>M10111</t>
  </si>
  <si>
    <t>M10112</t>
  </si>
  <si>
    <t>M10113</t>
  </si>
  <si>
    <t>M10114</t>
  </si>
  <si>
    <t>M10115</t>
  </si>
  <si>
    <t>M10116</t>
  </si>
  <si>
    <t>M10117</t>
  </si>
  <si>
    <t>M10118</t>
  </si>
  <si>
    <t>M10119</t>
  </si>
  <si>
    <t>M10120</t>
  </si>
  <si>
    <t>M10121</t>
  </si>
  <si>
    <t>M10122</t>
  </si>
  <si>
    <t>M10123</t>
  </si>
  <si>
    <t>M10124</t>
  </si>
  <si>
    <t>M10125</t>
  </si>
  <si>
    <t>M10126</t>
  </si>
  <si>
    <t>M10127</t>
  </si>
  <si>
    <t>M10128</t>
  </si>
  <si>
    <t>M10129</t>
  </si>
  <si>
    <t>M10130</t>
  </si>
  <si>
    <t>M10131</t>
  </si>
  <si>
    <t>M10132</t>
  </si>
  <si>
    <t>M10133</t>
  </si>
  <si>
    <t>M10134</t>
  </si>
  <si>
    <t>M10135</t>
  </si>
  <si>
    <t>M10136</t>
  </si>
  <si>
    <t>M10137</t>
  </si>
  <si>
    <t>M10138</t>
  </si>
  <si>
    <t>M10139</t>
  </si>
  <si>
    <t>M10140</t>
  </si>
  <si>
    <t>M10141</t>
  </si>
  <si>
    <t>M10142</t>
  </si>
  <si>
    <t>M10143</t>
  </si>
  <si>
    <t>M10144</t>
  </si>
  <si>
    <t>M10145</t>
  </si>
  <si>
    <t>M10146</t>
  </si>
  <si>
    <t>M10147</t>
  </si>
  <si>
    <t>M10148</t>
  </si>
  <si>
    <t>M10149</t>
  </si>
  <si>
    <t>M10150</t>
  </si>
  <si>
    <t>M10151</t>
  </si>
  <si>
    <t>M10152</t>
  </si>
  <si>
    <t>M10153</t>
  </si>
  <si>
    <t>M10154</t>
  </si>
  <si>
    <t>M10155</t>
  </si>
  <si>
    <t>M10156</t>
  </si>
  <si>
    <t>M10157</t>
  </si>
  <si>
    <t>M10158</t>
  </si>
  <si>
    <t>M10159</t>
  </si>
  <si>
    <t>M10160</t>
  </si>
  <si>
    <t>M10161</t>
  </si>
  <si>
    <t>M10162</t>
  </si>
  <si>
    <t>M10163</t>
  </si>
  <si>
    <t>M10164</t>
  </si>
  <si>
    <t>M10165</t>
  </si>
  <si>
    <t>M10166</t>
  </si>
  <si>
    <t>M10167</t>
  </si>
  <si>
    <t>M10168</t>
  </si>
  <si>
    <t>M10169</t>
  </si>
  <si>
    <t>M10170</t>
  </si>
  <si>
    <t>M10171</t>
  </si>
  <si>
    <t>M10172</t>
  </si>
  <si>
    <t>M10173</t>
  </si>
  <si>
    <t>M10174</t>
  </si>
  <si>
    <t>M10175</t>
  </si>
  <si>
    <t>M10176</t>
  </si>
  <si>
    <t>M10177</t>
  </si>
  <si>
    <t>M10178</t>
  </si>
  <si>
    <t>M10179</t>
  </si>
  <si>
    <t>M10180</t>
  </si>
  <si>
    <t>M10181</t>
  </si>
  <si>
    <t>M10182</t>
  </si>
  <si>
    <t>M10183</t>
  </si>
  <si>
    <t>M10184</t>
  </si>
  <si>
    <t>M10185</t>
  </si>
  <si>
    <t>M10186</t>
  </si>
  <si>
    <t>M10187</t>
  </si>
  <si>
    <t>M10188</t>
  </si>
  <si>
    <t>M10189</t>
  </si>
  <si>
    <t>M10190</t>
  </si>
  <si>
    <t>M10191</t>
  </si>
  <si>
    <t>M10192</t>
  </si>
  <si>
    <t>M10193</t>
  </si>
  <si>
    <t>M10194</t>
  </si>
  <si>
    <t>M10195</t>
  </si>
  <si>
    <t>M10196</t>
  </si>
  <si>
    <t>M10197</t>
  </si>
  <si>
    <t>M10198</t>
  </si>
  <si>
    <t>M10199</t>
  </si>
  <si>
    <t>M10200</t>
  </si>
  <si>
    <t>M10201</t>
  </si>
  <si>
    <t>M10202</t>
  </si>
  <si>
    <t>M10203</t>
  </si>
  <si>
    <t>M10204</t>
  </si>
  <si>
    <t>M10205</t>
  </si>
  <si>
    <t>M10206</t>
  </si>
  <si>
    <t>M10207</t>
  </si>
  <si>
    <t>M10208</t>
  </si>
  <si>
    <t>M10209</t>
  </si>
  <si>
    <t>M10210</t>
  </si>
  <si>
    <t>M10211</t>
  </si>
  <si>
    <t>M10212</t>
  </si>
  <si>
    <t>M10213</t>
  </si>
  <si>
    <t>M10214</t>
  </si>
  <si>
    <t>M10215</t>
  </si>
  <si>
    <t>M10216</t>
  </si>
  <si>
    <t>M10217</t>
  </si>
  <si>
    <t>M10218</t>
  </si>
  <si>
    <t>M10219</t>
  </si>
  <si>
    <t>M10220</t>
  </si>
  <si>
    <t>M10221</t>
  </si>
  <si>
    <t>M10222</t>
  </si>
  <si>
    <t>M10223</t>
  </si>
  <si>
    <t>M10224</t>
  </si>
  <si>
    <t>M10225</t>
  </si>
  <si>
    <t>M10226</t>
  </si>
  <si>
    <t>M10227</t>
  </si>
  <si>
    <t>M10228</t>
  </si>
  <si>
    <t>M10229</t>
  </si>
  <si>
    <t>M10230</t>
  </si>
  <si>
    <t>M10231</t>
  </si>
  <si>
    <t>M10232</t>
  </si>
  <si>
    <t>M10233</t>
  </si>
  <si>
    <t>M10234</t>
  </si>
  <si>
    <t>M10235</t>
  </si>
  <si>
    <t>M10236</t>
  </si>
  <si>
    <t>M10237</t>
  </si>
  <si>
    <t>M10238</t>
  </si>
  <si>
    <t>M10239</t>
  </si>
  <si>
    <t>M10240</t>
  </si>
  <si>
    <t>M10241</t>
  </si>
  <si>
    <t>M10242</t>
  </si>
  <si>
    <t>M10243</t>
  </si>
  <si>
    <t>M10244</t>
  </si>
  <si>
    <t>M10245</t>
  </si>
  <si>
    <t>M10246</t>
  </si>
  <si>
    <t>M10247</t>
  </si>
  <si>
    <t>M10248</t>
  </si>
  <si>
    <t>M10249</t>
  </si>
  <si>
    <t>M10250</t>
  </si>
  <si>
    <t>M10251</t>
  </si>
  <si>
    <t>M10252</t>
  </si>
  <si>
    <t>M10253</t>
  </si>
  <si>
    <t>M10254</t>
  </si>
  <si>
    <t>M10255</t>
  </si>
  <si>
    <t>M10256</t>
  </si>
  <si>
    <t>M10257</t>
  </si>
  <si>
    <t>M10258</t>
  </si>
  <si>
    <t>M10259</t>
  </si>
  <si>
    <t>M10260</t>
  </si>
  <si>
    <t>M10261</t>
  </si>
  <si>
    <t>M10262</t>
  </si>
  <si>
    <t>M10263</t>
  </si>
  <si>
    <t>M10264</t>
  </si>
  <si>
    <t>M10265</t>
  </si>
  <si>
    <t>M10266</t>
  </si>
  <si>
    <t>M10267</t>
  </si>
  <si>
    <t>M10268</t>
  </si>
  <si>
    <t>M10269</t>
  </si>
  <si>
    <t>M10270</t>
  </si>
  <si>
    <t>M10271</t>
  </si>
  <si>
    <t>M10272</t>
  </si>
  <si>
    <t>M10273</t>
  </si>
  <si>
    <t>M10274</t>
  </si>
  <si>
    <t>M10275</t>
  </si>
  <si>
    <t>M10276</t>
  </si>
  <si>
    <t>M10277</t>
  </si>
  <si>
    <t>M10278</t>
  </si>
  <si>
    <t>M10279</t>
  </si>
  <si>
    <t>M10280</t>
  </si>
  <si>
    <t>M10281</t>
  </si>
  <si>
    <t>M10282</t>
  </si>
  <si>
    <t>M10283</t>
  </si>
  <si>
    <t>M10284</t>
  </si>
  <si>
    <t>M10285</t>
  </si>
  <si>
    <t>M10286</t>
  </si>
  <si>
    <t>M10287</t>
  </si>
  <si>
    <t>M10288</t>
  </si>
  <si>
    <t>M10289</t>
  </si>
  <si>
    <t>M10290</t>
  </si>
  <si>
    <t>M10291</t>
  </si>
  <si>
    <t>M10292</t>
  </si>
  <si>
    <t>M10293</t>
  </si>
  <si>
    <t>M10294</t>
  </si>
  <si>
    <t>M10295</t>
  </si>
  <si>
    <t>M10296</t>
  </si>
  <si>
    <t>M10297</t>
  </si>
  <si>
    <t>M10298</t>
  </si>
  <si>
    <t>M10299</t>
  </si>
  <si>
    <t>M10300</t>
  </si>
  <si>
    <t>M10301</t>
  </si>
  <si>
    <t>M10302</t>
  </si>
  <si>
    <t>M10303</t>
  </si>
  <si>
    <t>M10304</t>
  </si>
  <si>
    <t>M10305</t>
  </si>
  <si>
    <t>M10306</t>
  </si>
  <si>
    <t>M10307</t>
  </si>
  <si>
    <t>M10308</t>
  </si>
  <si>
    <t>M10309</t>
  </si>
  <si>
    <t>M10310</t>
  </si>
  <si>
    <t>M10311</t>
  </si>
  <si>
    <t>M10312</t>
  </si>
  <si>
    <t>M10313</t>
  </si>
  <si>
    <t>M10314</t>
  </si>
  <si>
    <t>M10315</t>
  </si>
  <si>
    <t>M10316</t>
  </si>
  <si>
    <t>M10317</t>
  </si>
  <si>
    <t>M10318</t>
  </si>
  <si>
    <t>M10319</t>
  </si>
  <si>
    <t>M10320</t>
  </si>
  <si>
    <t>M10321</t>
  </si>
  <si>
    <t>M10322</t>
  </si>
  <si>
    <t>M10323</t>
  </si>
  <si>
    <t>M10324</t>
  </si>
  <si>
    <t>M10325</t>
  </si>
  <si>
    <t>M10326</t>
  </si>
  <si>
    <t>M10327</t>
  </si>
  <si>
    <t>M10328</t>
  </si>
  <si>
    <t>M10329</t>
  </si>
  <si>
    <t>M10330</t>
  </si>
  <si>
    <t>M10331</t>
  </si>
  <si>
    <t>M10332</t>
  </si>
  <si>
    <t>M10333</t>
  </si>
  <si>
    <t>M10334</t>
  </si>
  <si>
    <t>M10335</t>
  </si>
  <si>
    <t>M10336</t>
  </si>
  <si>
    <t>M10337</t>
  </si>
  <si>
    <t>M10338</t>
  </si>
  <si>
    <t>M10339</t>
  </si>
  <si>
    <t>M10340</t>
  </si>
  <si>
    <t>M10341</t>
  </si>
  <si>
    <t>M10342</t>
  </si>
  <si>
    <t>M10343</t>
  </si>
  <si>
    <t>M10344</t>
  </si>
  <si>
    <t>M10345</t>
  </si>
  <si>
    <t>M10346</t>
  </si>
  <si>
    <t>M10347</t>
  </si>
  <si>
    <t>M10348</t>
  </si>
  <si>
    <t>M10349</t>
  </si>
  <si>
    <t>M10350</t>
  </si>
  <si>
    <t>M10351</t>
  </si>
  <si>
    <t>M10352</t>
  </si>
  <si>
    <t>M10353</t>
  </si>
  <si>
    <t>M10354</t>
  </si>
  <si>
    <t>M10355</t>
  </si>
  <si>
    <t>M10356</t>
  </si>
  <si>
    <t>M10357</t>
  </si>
  <si>
    <t>M10358</t>
  </si>
  <si>
    <t>M10359</t>
  </si>
  <si>
    <t>M10360</t>
  </si>
  <si>
    <t>M10361</t>
  </si>
  <si>
    <t>M10362</t>
  </si>
  <si>
    <t>M10363</t>
  </si>
  <si>
    <t>M10364</t>
  </si>
  <si>
    <t>M10365</t>
  </si>
  <si>
    <t>M10366</t>
  </si>
  <si>
    <t>M10367</t>
  </si>
  <si>
    <t>M10368</t>
  </si>
  <si>
    <t>M10369</t>
  </si>
  <si>
    <t>M10370</t>
  </si>
  <si>
    <t>M10371</t>
  </si>
  <si>
    <t>M10372</t>
  </si>
  <si>
    <t>M10373</t>
  </si>
  <si>
    <t>M10374</t>
  </si>
  <si>
    <t>M10375</t>
  </si>
  <si>
    <t>M10376</t>
  </si>
  <si>
    <t>M10377</t>
  </si>
  <si>
    <t>M10378</t>
  </si>
  <si>
    <t>M10379</t>
  </si>
  <si>
    <t>M10380</t>
  </si>
  <si>
    <t>M10381</t>
  </si>
  <si>
    <t>M10382</t>
  </si>
  <si>
    <t>M10383</t>
  </si>
  <si>
    <t>M10384</t>
  </si>
  <si>
    <t>M10385</t>
  </si>
  <si>
    <t>M10386</t>
  </si>
  <si>
    <t>M10387</t>
  </si>
  <si>
    <t>M10388</t>
  </si>
  <si>
    <t>M10389</t>
  </si>
  <si>
    <t>M10390</t>
  </si>
  <si>
    <t>M10391</t>
  </si>
  <si>
    <t>M10392</t>
  </si>
  <si>
    <t>M10393</t>
  </si>
  <si>
    <t>M10394</t>
  </si>
  <si>
    <t>M10395</t>
  </si>
  <si>
    <t>M10396</t>
  </si>
  <si>
    <t>M10397</t>
  </si>
  <si>
    <t>M10398</t>
  </si>
  <si>
    <t>M10399</t>
  </si>
  <si>
    <t>M10400</t>
  </si>
  <si>
    <t>M10401</t>
  </si>
  <si>
    <t>M10402</t>
  </si>
  <si>
    <t>M10403</t>
  </si>
  <si>
    <t>M10404</t>
  </si>
  <si>
    <t>M10405</t>
  </si>
  <si>
    <t>M10406</t>
  </si>
  <si>
    <t>M10407</t>
  </si>
  <si>
    <t>M10408</t>
  </si>
  <si>
    <t>M10409</t>
  </si>
  <si>
    <t>M10410</t>
  </si>
  <si>
    <t>M10411</t>
  </si>
  <si>
    <t>M10412</t>
  </si>
  <si>
    <t>M10413</t>
  </si>
  <si>
    <t>M10414</t>
  </si>
  <si>
    <t>M10415</t>
  </si>
  <si>
    <t>M10416</t>
  </si>
  <si>
    <t>M10417</t>
  </si>
  <si>
    <t>M10418</t>
  </si>
  <si>
    <t>M10419</t>
  </si>
  <si>
    <t>M10420</t>
  </si>
  <si>
    <t>M10421</t>
  </si>
  <si>
    <t>M10422</t>
  </si>
  <si>
    <t>M10423</t>
  </si>
  <si>
    <t>M10424</t>
  </si>
  <si>
    <t>M10425</t>
  </si>
  <si>
    <t>M10426</t>
  </si>
  <si>
    <t>M10427</t>
  </si>
  <si>
    <t>M10428</t>
  </si>
  <si>
    <t>M10429</t>
  </si>
  <si>
    <t>M10430</t>
  </si>
  <si>
    <t>M10431</t>
  </si>
  <si>
    <t>M10432</t>
  </si>
  <si>
    <t>M10433</t>
  </si>
  <si>
    <t>M10434</t>
  </si>
  <si>
    <t>M10435</t>
  </si>
  <si>
    <t>M10436</t>
  </si>
  <si>
    <t>M10437</t>
  </si>
  <si>
    <t>M10438</t>
  </si>
  <si>
    <t>M10439</t>
  </si>
  <si>
    <t>M10440</t>
  </si>
  <si>
    <t>M10441</t>
  </si>
  <si>
    <t>M10442</t>
  </si>
  <si>
    <t>M10443</t>
  </si>
  <si>
    <t>M10444</t>
  </si>
  <si>
    <t>M10445</t>
  </si>
  <si>
    <t>M10446</t>
  </si>
  <si>
    <t>M10447</t>
  </si>
  <si>
    <t>M10448</t>
  </si>
  <si>
    <t>M10449</t>
  </si>
  <si>
    <t>M10450</t>
  </si>
  <si>
    <t>M10451</t>
  </si>
  <si>
    <t>M10452</t>
  </si>
  <si>
    <t>M10453</t>
  </si>
  <si>
    <t>M10454</t>
  </si>
  <si>
    <t>M10455</t>
  </si>
  <si>
    <t>M10456</t>
  </si>
  <si>
    <t>M10457</t>
  </si>
  <si>
    <t>M10458</t>
  </si>
  <si>
    <t>M10459</t>
  </si>
  <si>
    <t>M10460</t>
  </si>
  <si>
    <t>M10461</t>
  </si>
  <si>
    <t>M10462</t>
  </si>
  <si>
    <t>M10463</t>
  </si>
  <si>
    <t>M10464</t>
  </si>
  <si>
    <t>M10465</t>
  </si>
  <si>
    <t>M10466</t>
  </si>
  <si>
    <t>M10467</t>
  </si>
  <si>
    <t>M10468</t>
  </si>
  <si>
    <t>M10469</t>
  </si>
  <si>
    <t>M10470</t>
  </si>
  <si>
    <t>M10471</t>
  </si>
  <si>
    <t>M10472</t>
  </si>
  <si>
    <t>M10473</t>
  </si>
  <si>
    <t>M10474</t>
  </si>
  <si>
    <t>M10475</t>
  </si>
  <si>
    <t>M10476</t>
  </si>
  <si>
    <t>M10477</t>
  </si>
  <si>
    <t>M10478</t>
  </si>
  <si>
    <t>M10479</t>
  </si>
  <si>
    <t>CH1</t>
  </si>
  <si>
    <t>CH2</t>
  </si>
  <si>
    <t xml:space="preserve"> </t>
  </si>
  <si>
    <t>WORK TIME DELAY</t>
  </si>
  <si>
    <t>MANUAL CYLINDER</t>
  </si>
  <si>
    <t>UNIT</t>
  </si>
  <si>
    <t>L01002</t>
  </si>
  <si>
    <t>L01003</t>
  </si>
  <si>
    <t>L01006</t>
  </si>
  <si>
    <t>L01007</t>
  </si>
  <si>
    <t>L01010</t>
  </si>
  <si>
    <t>L01011</t>
  </si>
  <si>
    <t>L01012</t>
  </si>
  <si>
    <t>L01013</t>
  </si>
  <si>
    <t>L01014</t>
  </si>
  <si>
    <t>L01015</t>
  </si>
  <si>
    <t>L01016</t>
  </si>
  <si>
    <t>L01017</t>
  </si>
  <si>
    <t>L11003</t>
  </si>
  <si>
    <t>L11004</t>
  </si>
  <si>
    <t>L11006</t>
  </si>
  <si>
    <t>L11007</t>
  </si>
  <si>
    <t>L11017</t>
  </si>
  <si>
    <t>L11010</t>
  </si>
  <si>
    <t>L11011</t>
  </si>
  <si>
    <t>L11012</t>
  </si>
  <si>
    <t>L11013</t>
  </si>
  <si>
    <t>L11014</t>
  </si>
  <si>
    <t>L11015</t>
  </si>
  <si>
    <t>L11016</t>
  </si>
  <si>
    <t>L01042</t>
  </si>
  <si>
    <t>L01043</t>
  </si>
  <si>
    <t>L01044</t>
  </si>
  <si>
    <t>L01045</t>
  </si>
  <si>
    <t>L01046</t>
  </si>
  <si>
    <t>L01047</t>
  </si>
  <si>
    <t>L01048</t>
  </si>
  <si>
    <t>L01049</t>
  </si>
  <si>
    <t>L01050</t>
  </si>
  <si>
    <t>L01051</t>
  </si>
  <si>
    <t>L11043</t>
  </si>
  <si>
    <t>L11042</t>
  </si>
  <si>
    <t>L11044</t>
  </si>
  <si>
    <t>L11045</t>
  </si>
  <si>
    <t>L11046</t>
  </si>
  <si>
    <t>L11047</t>
  </si>
  <si>
    <t>L11048</t>
  </si>
  <si>
    <t>L11049</t>
  </si>
  <si>
    <t>L11050</t>
  </si>
  <si>
    <t>L11051</t>
  </si>
  <si>
    <t>L01062</t>
  </si>
  <si>
    <t>L01063</t>
  </si>
  <si>
    <t>L01064</t>
  </si>
  <si>
    <t>L01065</t>
  </si>
  <si>
    <t>L01066</t>
  </si>
  <si>
    <t>L01067</t>
  </si>
  <si>
    <t>L01068</t>
  </si>
  <si>
    <t>L01069</t>
  </si>
  <si>
    <t>L11062</t>
  </si>
  <si>
    <t>L11063</t>
  </si>
  <si>
    <t>L11064</t>
  </si>
  <si>
    <t>L11065</t>
  </si>
  <si>
    <t>L11066</t>
  </si>
  <si>
    <t>L11067</t>
  </si>
  <si>
    <t>L11068</t>
  </si>
  <si>
    <t>L11069</t>
  </si>
  <si>
    <t>L01004</t>
  </si>
  <si>
    <t>L01005</t>
  </si>
  <si>
    <t>L01008</t>
  </si>
  <si>
    <t>L01009</t>
  </si>
  <si>
    <t>L11005</t>
  </si>
  <si>
    <t>L11008</t>
  </si>
  <si>
    <t>L11009</t>
  </si>
  <si>
    <t>L11002</t>
  </si>
  <si>
    <t>WORK DELAY TIME</t>
  </si>
  <si>
    <t>TIME</t>
  </si>
  <si>
    <t>SPARE</t>
  </si>
  <si>
    <t>D00300</t>
  </si>
  <si>
    <t>D00301</t>
  </si>
  <si>
    <t>D00302</t>
  </si>
  <si>
    <t>D00303</t>
  </si>
  <si>
    <t>D00304</t>
  </si>
  <si>
    <t>D00305</t>
  </si>
  <si>
    <t>D00306</t>
  </si>
  <si>
    <t>D00307</t>
  </si>
  <si>
    <t>D00308</t>
  </si>
  <si>
    <t>D00309</t>
  </si>
  <si>
    <t>D00310</t>
  </si>
  <si>
    <t>D00311</t>
  </si>
  <si>
    <t>D00312</t>
  </si>
  <si>
    <t>D00313</t>
  </si>
  <si>
    <t>D00314</t>
  </si>
  <si>
    <t>D00315</t>
  </si>
  <si>
    <t>D00316</t>
  </si>
  <si>
    <t>D00317</t>
  </si>
  <si>
    <t>RESET</t>
  </si>
  <si>
    <t>L00002</t>
  </si>
  <si>
    <t>L00003</t>
  </si>
  <si>
    <t>L00005</t>
  </si>
  <si>
    <t>L00006</t>
  </si>
  <si>
    <t>L00007</t>
  </si>
  <si>
    <t>L10002</t>
  </si>
  <si>
    <t>L10003</t>
  </si>
  <si>
    <t>L10005</t>
  </si>
  <si>
    <t>L10006</t>
  </si>
  <si>
    <t>L10007</t>
  </si>
  <si>
    <t>CYLINDER DELAY TIME</t>
  </si>
  <si>
    <t>D00318</t>
  </si>
  <si>
    <t>D00319</t>
  </si>
  <si>
    <t>SOLUTION</t>
  </si>
  <si>
    <t>DISABLE DOOR SENSORS</t>
  </si>
  <si>
    <t>L10500</t>
  </si>
  <si>
    <t>L00500</t>
  </si>
  <si>
    <t>L00501</t>
  </si>
  <si>
    <t>L00502</t>
  </si>
  <si>
    <t>L00503</t>
  </si>
  <si>
    <t>L00504</t>
  </si>
  <si>
    <t>L10501</t>
  </si>
  <si>
    <t>L10502</t>
  </si>
  <si>
    <t>L10503</t>
  </si>
  <si>
    <t>L10504</t>
  </si>
  <si>
    <t>DECO AUTO STEP INITIAL6</t>
  </si>
  <si>
    <t>DECO AUTO STEP WORK6</t>
  </si>
  <si>
    <t>OFF INIT/BLOW ON</t>
  </si>
  <si>
    <t>WORK1   MID TRAYUNCLAMP OK</t>
  </si>
  <si>
    <t>WORK1   MID TRAYUP</t>
  </si>
  <si>
    <t>WORK1   MID TRAYDN</t>
  </si>
  <si>
    <t>WORK1   MID TRAYUP OK</t>
  </si>
  <si>
    <t>WORK1   MID TRAYDN OK</t>
  </si>
  <si>
    <t>WORK1   OUT TRAY LO LIFT UP</t>
  </si>
  <si>
    <t>WORK1   OUT TRAY LO LIFT DN</t>
  </si>
  <si>
    <t>WORK1   OUT TRAY LO LIFT UP OK</t>
  </si>
  <si>
    <t>WORK1   OUT TRAY LO LIFT DN OK</t>
  </si>
  <si>
    <t>WORK1   SOL9    ON</t>
  </si>
  <si>
    <t>WORK1   SOL9    OFF</t>
  </si>
  <si>
    <t>WORK1   SOL9    ON OK</t>
  </si>
  <si>
    <t>WORK1   SOL9    OFF OK</t>
  </si>
  <si>
    <t>WORK1   SOL10    ON</t>
  </si>
  <si>
    <t>WORK1   SOL10    OFF</t>
  </si>
  <si>
    <t>WORK1   SOL10    ON OK</t>
  </si>
  <si>
    <t>WORK1   SOL10    OFF OK</t>
  </si>
  <si>
    <t>WORK2   MID TRAYCLAMP</t>
  </si>
  <si>
    <t>WORK2   MID TRAYUNCLAMP</t>
  </si>
  <si>
    <t>WORK2   MID TRAYCLAMP OK</t>
  </si>
  <si>
    <t>WORK2   PICKUP  TOOL #1 SUC</t>
  </si>
  <si>
    <t>WORK2   PICKUP  TOOL #1 SUC OK</t>
  </si>
  <si>
    <t>WORK2   PICKUP  TOOL #1 BLOW OK</t>
  </si>
  <si>
    <t>WORK2   PICKUP  TOOL #1 BLOW</t>
  </si>
  <si>
    <t>WORK2   PICKUP  TOOL #2 SUC</t>
  </si>
  <si>
    <t>WORK2   PICKUP  TOOL #2 SUC OK</t>
  </si>
  <si>
    <t>WORK2   PICKUP  TOOL #2 BLOW OK</t>
  </si>
  <si>
    <t>WORK2   PICKUP  TOOL #2 BLOW</t>
  </si>
  <si>
    <t>WORK2   PICKUP  TOOL #3 SUC</t>
  </si>
  <si>
    <t>WORK2   PICKUP  TOOL #3 SUC OK</t>
  </si>
  <si>
    <t>WORK2   PICKUP  TOOL #3 BLOW OK</t>
  </si>
  <si>
    <t>WORK2   PICKUP  TOOL #3 BLOW</t>
  </si>
  <si>
    <t>WORK2   PICKUP  TOOL #4 SUC</t>
  </si>
  <si>
    <t>WORK2   PICKUP  TOOL #4 SUC OK</t>
  </si>
  <si>
    <t>WORK2   PICKUP  TOOL #4 BLOW OK</t>
  </si>
  <si>
    <t>WORK2   PICKUP  TOOL #4 BLOW</t>
  </si>
  <si>
    <t>WORK2   PICKUP  TOOL #5 SUC</t>
  </si>
  <si>
    <t>WORK2   PICKUP  TOOL #5 SUC OK</t>
  </si>
  <si>
    <t>WORK2   PICKUP  TOOL #5 BLOW OK</t>
  </si>
  <si>
    <t>WORK2   PICKUP  TOOL #5 BLOW</t>
  </si>
  <si>
    <t>EMG ERR CH1</t>
  </si>
  <si>
    <t>POS</t>
  </si>
  <si>
    <t>SPEED</t>
  </si>
  <si>
    <t>WAIT POS0</t>
  </si>
  <si>
    <t>L12100</t>
  </si>
  <si>
    <t>L12101</t>
  </si>
  <si>
    <t>L02100</t>
  </si>
  <si>
    <t>L02101</t>
  </si>
  <si>
    <t>L02102</t>
  </si>
  <si>
    <t>L12102</t>
  </si>
  <si>
    <t>SERVO TEACHING AXIS Y1-JIG</t>
  </si>
  <si>
    <t>SERVO TEACHING AXIS Y2-TRAY</t>
  </si>
  <si>
    <t>L02200</t>
  </si>
  <si>
    <t>L02201</t>
  </si>
  <si>
    <t>L02202</t>
  </si>
  <si>
    <t>L02203</t>
  </si>
  <si>
    <t>L12200</t>
  </si>
  <si>
    <t>L12201</t>
  </si>
  <si>
    <t>L12202</t>
  </si>
  <si>
    <t>L12203</t>
  </si>
  <si>
    <t>CH1 (AXIS #3)</t>
  </si>
  <si>
    <t>CH2 (AXIS #7)</t>
  </si>
  <si>
    <t>CH1 (AXIS #2)</t>
  </si>
  <si>
    <t>CH2 (AXIS #6)</t>
  </si>
  <si>
    <t>CH1 (AXIS #1)</t>
  </si>
  <si>
    <t>CH2 (AXIS #5)</t>
  </si>
  <si>
    <t>SERVO TEACHING AXIS Z</t>
  </si>
  <si>
    <t>CH1 (AXIS #4)</t>
  </si>
  <si>
    <t>CH2 (AXIS #8)</t>
  </si>
  <si>
    <t>L00550</t>
  </si>
  <si>
    <t>L10550</t>
  </si>
  <si>
    <t>L00505</t>
  </si>
  <si>
    <t>L10505</t>
  </si>
  <si>
    <t>DEVICES</t>
  </si>
  <si>
    <t>JOG +</t>
  </si>
  <si>
    <t>JOG -</t>
  </si>
  <si>
    <t>JOG SPEED</t>
  </si>
  <si>
    <t>ORG SPEED</t>
  </si>
  <si>
    <t>CURRENT VALUE</t>
  </si>
  <si>
    <t>CURRENT SPEED</t>
  </si>
  <si>
    <t>LIMIT+ SIGNAL</t>
  </si>
  <si>
    <t>LIMIT- SIGNAL</t>
  </si>
  <si>
    <t>ORG SIGNAL</t>
  </si>
  <si>
    <t>ACC TIME</t>
  </si>
  <si>
    <t>DEC TIME</t>
  </si>
  <si>
    <t>L03702</t>
  </si>
  <si>
    <t>L13702</t>
  </si>
  <si>
    <t>L02002</t>
  </si>
  <si>
    <t>L12002</t>
  </si>
  <si>
    <t>L12003</t>
  </si>
  <si>
    <t>L12004</t>
  </si>
  <si>
    <t>L12005</t>
  </si>
  <si>
    <t>L02003</t>
  </si>
  <si>
    <t>L02004</t>
  </si>
  <si>
    <t>L02041</t>
  </si>
  <si>
    <t>L12041</t>
  </si>
  <si>
    <t>L03742</t>
  </si>
  <si>
    <t>L13742</t>
  </si>
  <si>
    <t>D02002</t>
  </si>
  <si>
    <t>D02042</t>
  </si>
  <si>
    <t>D02082</t>
  </si>
  <si>
    <t>D02162</t>
  </si>
  <si>
    <t>D02242</t>
  </si>
  <si>
    <t>D02502</t>
  </si>
  <si>
    <t>D02542</t>
  </si>
  <si>
    <t>D02582</t>
  </si>
  <si>
    <t>SPEED LIMIT ALL</t>
  </si>
  <si>
    <t>SERVO PARAMETER AXIS Y2-TRAY</t>
  </si>
  <si>
    <t>SERVO PARAMETER AXIS Z</t>
  </si>
  <si>
    <t>L03704</t>
  </si>
  <si>
    <t>L02005</t>
  </si>
  <si>
    <t>L02042</t>
  </si>
  <si>
    <t>L12042</t>
  </si>
  <si>
    <t>L03744</t>
  </si>
  <si>
    <t>L13744</t>
  </si>
  <si>
    <t>D02004</t>
  </si>
  <si>
    <t>D02044</t>
  </si>
  <si>
    <t>D02084</t>
  </si>
  <si>
    <t>D02164</t>
  </si>
  <si>
    <t>D02244</t>
  </si>
  <si>
    <t>D02504</t>
  </si>
  <si>
    <t>D02544</t>
  </si>
  <si>
    <t>D02584</t>
  </si>
  <si>
    <t>D02664</t>
  </si>
  <si>
    <t>L13704</t>
  </si>
  <si>
    <t>MONITOR</t>
  </si>
  <si>
    <t>MATRIX DATA</t>
  </si>
  <si>
    <t>POSITIONING</t>
  </si>
  <si>
    <t>D00010</t>
  </si>
  <si>
    <t>D00012</t>
  </si>
  <si>
    <t>D00014</t>
  </si>
  <si>
    <t>RESET COUTER</t>
  </si>
  <si>
    <t>L00050</t>
  </si>
  <si>
    <t>L10050</t>
  </si>
  <si>
    <t>D00050</t>
  </si>
  <si>
    <t>D00052</t>
  </si>
  <si>
    <t>D00054</t>
  </si>
  <si>
    <t>L00800</t>
  </si>
  <si>
    <t>L00802</t>
  </si>
  <si>
    <t>L00804</t>
  </si>
  <si>
    <t>L00806</t>
  </si>
  <si>
    <t>L10800</t>
  </si>
  <si>
    <t>L10802</t>
  </si>
  <si>
    <t>L10804</t>
  </si>
  <si>
    <t>L10806</t>
  </si>
  <si>
    <t>D00070</t>
  </si>
  <si>
    <t xml:space="preserve"> = 1</t>
  </si>
  <si>
    <t xml:space="preserve"> = 2</t>
  </si>
  <si>
    <t xml:space="preserve"> = 3</t>
  </si>
  <si>
    <t xml:space="preserve"> = 4</t>
  </si>
  <si>
    <t xml:space="preserve"> = 5</t>
  </si>
  <si>
    <t xml:space="preserve"> = 0</t>
  </si>
  <si>
    <t>MACHINE RUNNING</t>
  </si>
  <si>
    <t>MACHINE STOPING</t>
  </si>
  <si>
    <t>MACHINE HOMING</t>
  </si>
  <si>
    <t>MACHINE ERROR</t>
  </si>
  <si>
    <t>MACHINE …</t>
  </si>
  <si>
    <t xml:space="preserve"> = 6</t>
  </si>
  <si>
    <t xml:space="preserve"> = 7</t>
  </si>
  <si>
    <t xml:space="preserve"> = 8</t>
  </si>
  <si>
    <t xml:space="preserve"> = 9</t>
  </si>
  <si>
    <t xml:space="preserve"> = 10</t>
  </si>
  <si>
    <t>L00510</t>
  </si>
  <si>
    <t>L00511</t>
  </si>
  <si>
    <t>L00512</t>
  </si>
  <si>
    <t>L00513</t>
  </si>
  <si>
    <t>L10510</t>
  </si>
  <si>
    <t>L10511</t>
  </si>
  <si>
    <t>L10512</t>
  </si>
  <si>
    <t>L10513</t>
  </si>
  <si>
    <t>TOUCH</t>
  </si>
  <si>
    <t>DRIVER PULSE - J10 AXIS1-Y</t>
  </si>
  <si>
    <t>DRIVER PULSE - J10 AXIS2-Z</t>
  </si>
  <si>
    <t>DRIVER DIR - J35 AXIS1-Y</t>
  </si>
  <si>
    <t>DRIVER DIR - J35 AXIS2-Z</t>
  </si>
  <si>
    <t>DRIVER SERVO ON - J15 AXIS1-Y</t>
  </si>
  <si>
    <t>DRIVER SERVO ON - J15 AXIS2-Z</t>
  </si>
  <si>
    <t>DRIVER ALARM RESET - J19 AXIS1-Y</t>
  </si>
  <si>
    <t>DRIVER ALARM RESET - J19 AXIS2-Z</t>
  </si>
  <si>
    <t>DRIVER ALARM - J48 AXIS1-Y</t>
  </si>
  <si>
    <t>DRIVER ALARM - J48 AXIS2-Z</t>
  </si>
  <si>
    <t>PICKUP TOOL PCB VACUUM SOL</t>
  </si>
  <si>
    <t>PICKUP TOOL COVER VACUUM SOL</t>
  </si>
  <si>
    <t>PICKUP TOOL PCB BLOW SOL</t>
  </si>
  <si>
    <t>PICKUP TOOL COVER BLOW SOL</t>
  </si>
  <si>
    <t>PICKUP TOOL PCB VACUUM SEN</t>
  </si>
  <si>
    <t>PICKUP TOOL COVER VACUUM SEN</t>
  </si>
  <si>
    <t>IV3 CAMERA OUT6 (PIN #15)</t>
  </si>
  <si>
    <t>IV3 CAMERA OUT7 (PIN #16)</t>
  </si>
  <si>
    <t>IV3 CAMERA OUT8 (PIN #17)</t>
  </si>
  <si>
    <t>LOADER PUSHER FWD CYL SOL</t>
  </si>
  <si>
    <t>LOADER PUSHER BWD CYL SOL</t>
  </si>
  <si>
    <t>LOADER PUSHER FWD CYL SEN</t>
  </si>
  <si>
    <t>LOADER PUSHER BWD CYL SEN</t>
  </si>
  <si>
    <t>FRONT DOOR SENSOR 1&amp;2 (NC)</t>
  </si>
  <si>
    <t>RIGHT DOOR SENSOR 1&amp;2 (NC)</t>
  </si>
  <si>
    <t>BACK DOOR SENSOR 1&amp;2 (NC)</t>
  </si>
  <si>
    <t>LEFT DOOR SENSOR 1&amp;2 (NC)</t>
  </si>
  <si>
    <t>AREA SENSOR BOX (NC)</t>
  </si>
  <si>
    <t>DRIVER READY - J49 AXIS1-Y</t>
  </si>
  <si>
    <t>DRIVER READY - J49 AXIS2-Z</t>
  </si>
  <si>
    <t>PLC
Address</t>
  </si>
  <si>
    <t>Word</t>
  </si>
  <si>
    <t>Byte</t>
  </si>
  <si>
    <t>PLC -&gt; Robot Input</t>
  </si>
  <si>
    <t xml:space="preserve">PLC &lt;- Robot Output </t>
  </si>
  <si>
    <t>Robot Bit N/B</t>
  </si>
  <si>
    <t>Remaks</t>
  </si>
  <si>
    <t>Comment</t>
  </si>
  <si>
    <t>Start</t>
  </si>
  <si>
    <t>Ready</t>
  </si>
  <si>
    <t>Model_In</t>
  </si>
  <si>
    <t>Stop</t>
  </si>
  <si>
    <t>Running</t>
  </si>
  <si>
    <t>Speed_In</t>
  </si>
  <si>
    <t>Pause</t>
  </si>
  <si>
    <t>Paused</t>
  </si>
  <si>
    <t>Accel_In</t>
  </si>
  <si>
    <t>Continue</t>
  </si>
  <si>
    <t>Error</t>
  </si>
  <si>
    <t>Speed_Home</t>
  </si>
  <si>
    <t>Reset</t>
  </si>
  <si>
    <t>At_home</t>
  </si>
  <si>
    <t>Speed_Z_Slow</t>
  </si>
  <si>
    <t>Go_Home</t>
  </si>
  <si>
    <t>Distance_Z_Slow</t>
  </si>
  <si>
    <t>Robot_Busy</t>
  </si>
  <si>
    <t>Rb2PLC_Ret</t>
  </si>
  <si>
    <t>PLC2Rb_Ret</t>
  </si>
  <si>
    <t>Pause_main</t>
  </si>
  <si>
    <t>Z_WaitPos_OK</t>
  </si>
  <si>
    <t>WaitPos_OK</t>
  </si>
  <si>
    <t>PLC_Address</t>
    <phoneticPr fontId="0" type="noConversion"/>
  </si>
  <si>
    <t>D3000</t>
  </si>
  <si>
    <t>D3001</t>
  </si>
  <si>
    <t>D3002</t>
  </si>
  <si>
    <t>D3003</t>
  </si>
  <si>
    <t>D3004</t>
  </si>
  <si>
    <t>D3005</t>
  </si>
  <si>
    <t>D3006</t>
  </si>
  <si>
    <t>D3007</t>
  </si>
  <si>
    <t>D3008</t>
  </si>
  <si>
    <t>Current_X_Robot</t>
  </si>
  <si>
    <t>D3009</t>
  </si>
  <si>
    <t>D3010</t>
  </si>
  <si>
    <t>Current_Y_Robot</t>
  </si>
  <si>
    <t>D3011</t>
  </si>
  <si>
    <t>D3012</t>
  </si>
  <si>
    <t>Current_Z_Robot</t>
  </si>
  <si>
    <t>D3013</t>
  </si>
  <si>
    <t>Teaching_Mode</t>
  </si>
  <si>
    <t>Teach_Ready</t>
  </si>
  <si>
    <t>D3014</t>
  </si>
  <si>
    <t>Current_U_Robot</t>
  </si>
  <si>
    <t>PositionMove</t>
  </si>
  <si>
    <t>PositionMove_Comp</t>
  </si>
  <si>
    <t>PositionSave</t>
  </si>
  <si>
    <t>PositionSave_Comp</t>
  </si>
  <si>
    <t>D3015</t>
  </si>
  <si>
    <t>JOG_X+</t>
  </si>
  <si>
    <t>JOG_X-</t>
  </si>
  <si>
    <t>JOG_Y+</t>
  </si>
  <si>
    <t>JOG_Y-</t>
  </si>
  <si>
    <t>JOG_Z+</t>
  </si>
  <si>
    <t>JOG_Z-</t>
  </si>
  <si>
    <t>JOG_U+</t>
  </si>
  <si>
    <t>JOG_U-</t>
  </si>
  <si>
    <t>INCHING (JOG)</t>
  </si>
  <si>
    <t>BLOCK1 RL1 BRAKE AXIS2-Z</t>
  </si>
  <si>
    <t>BLOCK3 RL4</t>
  </si>
  <si>
    <t>C/V LANE1 LCT UP CYL SOL</t>
  </si>
  <si>
    <t>C/V BUFFER LCT UP CYL SOL</t>
  </si>
  <si>
    <t>BOX #1 SUS LOCK UP CYL SOL</t>
  </si>
  <si>
    <t>BOX #2 COVER LOCK UP CYL SOL</t>
  </si>
  <si>
    <t>BOX #3 COVER LOCK UP CYL SOL</t>
  </si>
  <si>
    <t>BOX #2 COVER BLOW AIR SOL</t>
  </si>
  <si>
    <t>BOX #3 COVER BLOW AIR SOL</t>
  </si>
  <si>
    <t>C/V LANE1 LCT VACUUM SOL</t>
  </si>
  <si>
    <t>C/V LANE1 LCT BLOW SOL</t>
  </si>
  <si>
    <t>C/V BUFFER LCT VACUUM SOL</t>
  </si>
  <si>
    <t>C/V BUFFER LCT BLOW SOL</t>
  </si>
  <si>
    <t>BOX #1 UNLOCK SW</t>
  </si>
  <si>
    <t>BOX #2 UNLOCK SW</t>
  </si>
  <si>
    <t>BOX #3 UNLOCK SW</t>
  </si>
  <si>
    <t>BOX #1 UNLOCK LAMP</t>
  </si>
  <si>
    <t>BOX #2 UNLOCK LAMP</t>
  </si>
  <si>
    <t>BOX #3 UNLOCK LAMP</t>
  </si>
  <si>
    <t>DETECT INPUT C/V LANE1 SENSOR</t>
  </si>
  <si>
    <t>DETECT LCT STP1 C/V LANE1 SENSOR</t>
  </si>
  <si>
    <t>DETECT LCT C/V LANE1 SENSOR</t>
  </si>
  <si>
    <t>DETECT OUTPUT C/V LANE1 SENSOR</t>
  </si>
  <si>
    <t>DETECT INPUT C/V LANE2 SENSOR</t>
  </si>
  <si>
    <t>DETECT OUTPUT C/V LANE2 SENSOR</t>
  </si>
  <si>
    <t>C/V LANE1 LCT STP1 UP CYL SEN</t>
  </si>
  <si>
    <t>C/V LANE1 LCT STP1 DN CYL SEN</t>
  </si>
  <si>
    <t>C/V LANE1 LCT UP CYL SEN</t>
  </si>
  <si>
    <t>C/V LANE1 LCT DN CYL SEN</t>
  </si>
  <si>
    <t>C/V LANE1 LCT STP2 UP CYL SEN</t>
  </si>
  <si>
    <t>C/V LANE1 LCT STP2 DN CYL SEN</t>
  </si>
  <si>
    <t>DETECT INPUT C/V BUFFER SENSOR</t>
  </si>
  <si>
    <t>DETECT STP C/V BUFFER SENSOR</t>
  </si>
  <si>
    <t>BUFFER PUSHER FWD CYL SOL</t>
  </si>
  <si>
    <t>BUFFER PUSHER BWD CYL SOL</t>
  </si>
  <si>
    <t>C/V BUFFER LCT UP CYL SEN</t>
  </si>
  <si>
    <t>C/V BUFFER LCT DN CYL SEN</t>
  </si>
  <si>
    <t>BUFFER PUSHER FWD CYL SEN</t>
  </si>
  <si>
    <t>BUFFER PUSHER BWD CYL SEN</t>
  </si>
  <si>
    <t>C/V LANE1 LCT VACUUM SEN</t>
  </si>
  <si>
    <t>C/V BUFFER LCT VACUUM SEN</t>
  </si>
  <si>
    <t>C/V BUFFER LCT CLAMP #1&amp;2 CYL SOL</t>
  </si>
  <si>
    <t>C/V BUFFER LCT CLAMP #1 CYL SOL</t>
  </si>
  <si>
    <t>C/V BUFFER LCT UNCLAMP #1 CYL SOL</t>
  </si>
  <si>
    <t>C/V BUFFER LCT CLAMP #2 CYL SOL</t>
  </si>
  <si>
    <t>C/V BUFFER LCT UNCLAMP #2 CYL SOL</t>
  </si>
  <si>
    <t>DETECT BOX #1 INPUT OK SENSOR</t>
  </si>
  <si>
    <t>DETECT BOX #2 INPUT OK SENSOR</t>
  </si>
  <si>
    <t>DETECT BOX #3 INPUT OK SENSOR</t>
  </si>
  <si>
    <t>DETECT BOX #1 FULL SUS SENSOR</t>
  </si>
  <si>
    <t>DETECT BOX #1 SUS SENSOR</t>
  </si>
  <si>
    <t>DETECT BOX #2 COVER SENSOR</t>
  </si>
  <si>
    <t>DETECT BOX #3 COVER SENSOR</t>
  </si>
  <si>
    <t>BOX #1 SUS LOCK UP CYL SEN</t>
  </si>
  <si>
    <t>BOX #2 COVER LOCK UP CYL SEN</t>
  </si>
  <si>
    <t>BOX #3 COVER LOCK UP CYL SEN</t>
  </si>
  <si>
    <t>DETECT #1 C/V IN MGZ SENSOR</t>
  </si>
  <si>
    <t>DETECT #2 C/V IN MGZ SENSOR</t>
  </si>
  <si>
    <t>DETECT #3 C/V IN MGZ SENSOR</t>
  </si>
  <si>
    <t>DETECT #1 C/V OUT MGZ SENSOR</t>
  </si>
  <si>
    <t>DETECT #2 C/V OUT MGZ SENSOR</t>
  </si>
  <si>
    <t>DETECT #3 C/V OUT MGZ SENSOR</t>
  </si>
  <si>
    <t>DETECT PUSHER ERR LOADER SEN (NC)</t>
  </si>
  <si>
    <t>DETECT PUSHER ERR BUFFER SEN (NC)</t>
  </si>
  <si>
    <t>SENSOR LIMIT (-) AXIS2-Z (NC)</t>
  </si>
  <si>
    <t>SENSOR LIMIT (+) AXIS1-Y (NC)</t>
  </si>
  <si>
    <t>SENSOR LIMIT (+) AXIS2-Z (NC)</t>
  </si>
  <si>
    <t>SENSOR HOME AXIS1-Y  (NO)</t>
  </si>
  <si>
    <t>SENSOR HOME AXIS2-Z (NO)</t>
  </si>
  <si>
    <t>DETECT TOOL DN STOP SENSOR (NC)</t>
  </si>
  <si>
    <t xml:space="preserve">BLOCK1 RL2 </t>
  </si>
  <si>
    <t xml:space="preserve">BLOCK1 RL3 </t>
  </si>
  <si>
    <t xml:space="preserve">BLOCK1 RL4 </t>
  </si>
  <si>
    <t>BLOCK2 RL1 C/V IN LANE1 (CCW)</t>
  </si>
  <si>
    <t>BLOCK2 RL2 C/V OUT LANE1 (CCW)</t>
  </si>
  <si>
    <t>BLOCK2 RL3  C/V LANE2 (CW)</t>
  </si>
  <si>
    <t>BLOCK2 RL4 C/V BUFFER IN (CCW)</t>
  </si>
  <si>
    <t>BLOCK3 RL1 C/V BUFFER OUT (CW)</t>
  </si>
  <si>
    <t>BLOCK3 RL3 C/V OUT MGZ (CCW)</t>
  </si>
  <si>
    <t>BLOCK4 RL1 SMEMA UPLINE OUTPUT</t>
  </si>
  <si>
    <t>BLOCK4 RL2 SMEMA DOWNLINE OUTPUT</t>
  </si>
  <si>
    <t>BLOCK4 RL3 SMEMA UPLINE INPUT</t>
  </si>
  <si>
    <t>BLOCK4 RL4 SMEMA DOWNLINE INPUT</t>
  </si>
  <si>
    <t>EMG TOTAL SW (PIN 5- RL1)</t>
  </si>
  <si>
    <t>LOADER FIX MGZ FWD CYL SOL</t>
  </si>
  <si>
    <t>LOADER CLAMP MGZ UP CYL SOL</t>
  </si>
  <si>
    <t>LOADER CLAMP MGZ DN CYL SOL</t>
  </si>
  <si>
    <t>LOADER DRAG MGZ IN CYL SOL</t>
  </si>
  <si>
    <t>LOADER DRAG MGZ IN CYL SEN</t>
  </si>
  <si>
    <t>LOADER DRAG MGZ OUT CYL SEN</t>
  </si>
  <si>
    <t>DETECT CLAMP MGZ #1 SENSOR</t>
  </si>
  <si>
    <t>DETECT CLAMP MGZ #2 SENSOR</t>
  </si>
  <si>
    <t>LOADER CLAMP MGZ UP CYL SEN</t>
  </si>
  <si>
    <t>LOADER CLAMP MGZ DN CYL SEN</t>
  </si>
  <si>
    <t>LOADER FIX MGZ FWD CYL SEN</t>
  </si>
  <si>
    <t>BLOCK3 RL2 C/V IN MGZ (CW)</t>
  </si>
  <si>
    <t>AREA SENSOR LOADER #1 (NC)</t>
  </si>
  <si>
    <t>AREA SENSOR LOADER #2 (NC)</t>
  </si>
  <si>
    <t>C/V LANE1 LCT STP1 UP CYL SOL</t>
  </si>
  <si>
    <t>C/V LANE1 LCT STP2 UP CYL SOL</t>
  </si>
  <si>
    <t>DOOR SEN ANTI-JAMMING</t>
  </si>
  <si>
    <t>AREA SEN ANTI-JAMMING</t>
  </si>
  <si>
    <t>DOOR SENSOR ERR TIMEOUT</t>
  </si>
  <si>
    <t>AREA SENSOR ERR TIMEOUT</t>
  </si>
  <si>
    <t>CHECKING CONVEYER LANE1 TIMEOUT</t>
  </si>
  <si>
    <t>CHECKING CONVEYER BUFFER TIMEOUT</t>
  </si>
  <si>
    <t>LOADER FIX MGZ BWD CYL SEN</t>
  </si>
  <si>
    <t>BUFFER PUSHER FWD</t>
  </si>
  <si>
    <t>BUFFER PUSHER BWD</t>
  </si>
  <si>
    <t>BOX #1 SUS LOCK UP</t>
  </si>
  <si>
    <t>BOX #1 SUS LOCK DN</t>
  </si>
  <si>
    <t>BOX #2 COVER LOCK UP</t>
  </si>
  <si>
    <t>BOX #2 COVER LOCK DN</t>
  </si>
  <si>
    <t>BOX #3 COVER LOCK UP</t>
  </si>
  <si>
    <t>BOX #3 COVER LOCK DN</t>
  </si>
  <si>
    <t>BOX #2 COVER BLOW AIR ON</t>
  </si>
  <si>
    <t>BOX #2 COVER BLOW AIR OFF</t>
  </si>
  <si>
    <t>BOX #3 COVER BLOW AIR ON</t>
  </si>
  <si>
    <t>BOX #3 COVER BLOW AIR OFF</t>
  </si>
  <si>
    <t>BOX</t>
  </si>
  <si>
    <t>LOADER DRAG MGZ IN</t>
  </si>
  <si>
    <t>LOADER DRAG MGZ OUT</t>
  </si>
  <si>
    <t>LOADER CLAMP MGZ UP</t>
  </si>
  <si>
    <t>LOADER CLAMP MGZ DN</t>
  </si>
  <si>
    <t>LOADER FIX MGZ FWD</t>
  </si>
  <si>
    <t>LOADER FIX MGZ BWD</t>
  </si>
  <si>
    <t>LOADER PUSHER FWD</t>
  </si>
  <si>
    <t>LOADER PUSHER BWD</t>
  </si>
  <si>
    <t>LOADER</t>
  </si>
  <si>
    <t>CONVEYER IN LANE1 ON</t>
  </si>
  <si>
    <t>CONVEYER IN LANE1 OFF</t>
  </si>
  <si>
    <t>CONVEYER OUT LANE1 ON</t>
  </si>
  <si>
    <t>CONVEYER OUT LANE1 OFF</t>
  </si>
  <si>
    <t>CONVEYER LANE2 ON</t>
  </si>
  <si>
    <t>CONVEYER LANE2 OFF</t>
  </si>
  <si>
    <t>L01018</t>
  </si>
  <si>
    <t>L01019</t>
  </si>
  <si>
    <t>L01020</t>
  </si>
  <si>
    <t>L01021</t>
  </si>
  <si>
    <t>L01022</t>
  </si>
  <si>
    <t>L01023</t>
  </si>
  <si>
    <t>L01024</t>
  </si>
  <si>
    <t>L01025</t>
  </si>
  <si>
    <t>L01026</t>
  </si>
  <si>
    <t>L01027</t>
  </si>
  <si>
    <t>L01028</t>
  </si>
  <si>
    <t>L01029</t>
  </si>
  <si>
    <t>L01030</t>
  </si>
  <si>
    <t>L01031</t>
  </si>
  <si>
    <t>L11018</t>
  </si>
  <si>
    <t>L11019</t>
  </si>
  <si>
    <t>L11020</t>
  </si>
  <si>
    <t>L11021</t>
  </si>
  <si>
    <t>L11022</t>
  </si>
  <si>
    <t>L11023</t>
  </si>
  <si>
    <t>L11024</t>
  </si>
  <si>
    <t>L11025</t>
  </si>
  <si>
    <t>L11026</t>
  </si>
  <si>
    <t>L11027</t>
  </si>
  <si>
    <t>L11028</t>
  </si>
  <si>
    <t>L11029</t>
  </si>
  <si>
    <t>L11030</t>
  </si>
  <si>
    <t>L11031</t>
  </si>
  <si>
    <t>L01052</t>
  </si>
  <si>
    <t>L01053</t>
  </si>
  <si>
    <t>L01054</t>
  </si>
  <si>
    <t>L01055</t>
  </si>
  <si>
    <t>CONVEYER BUFFER IN ON</t>
  </si>
  <si>
    <t>CONVEYER BUFFER OUT OFF</t>
  </si>
  <si>
    <t>CONVEYER BUFFER IN OFF</t>
  </si>
  <si>
    <t>CONVEYER BUFFER OUT ON</t>
  </si>
  <si>
    <t>CONVEYER IN MGZ ON</t>
  </si>
  <si>
    <t>CONVEYER IN MGZ OFF</t>
  </si>
  <si>
    <t>CONVEYER OUT MGZ ON</t>
  </si>
  <si>
    <t>CONVEYER OUT MGZ OFF</t>
  </si>
  <si>
    <t>CONVEYER</t>
  </si>
  <si>
    <t>C/V BUFFER LCT VACUUM SUCTION</t>
  </si>
  <si>
    <t>C/V BUFFER LCT VACUUM BLOW</t>
  </si>
  <si>
    <t>C/V LANE1 LCT STP1 UP</t>
  </si>
  <si>
    <t>C/V LANE1 LCT STP1 DN</t>
  </si>
  <si>
    <t>C/V LANE1 LCT UP</t>
  </si>
  <si>
    <t>C/V LANE1 LCT DN</t>
  </si>
  <si>
    <t>C/V LANE1 LCT STP2 UP</t>
  </si>
  <si>
    <t>C/V LANE1 LCT STP2 DN</t>
  </si>
  <si>
    <t>C/V BUFFER LCT CLAMP</t>
  </si>
  <si>
    <t>C/V BUFFER LCT UNCLAMP</t>
  </si>
  <si>
    <t>C/V BUFFER LCT UP</t>
  </si>
  <si>
    <t>C/V BUFFER LCT DN</t>
  </si>
  <si>
    <t>C/V LANE1</t>
  </si>
  <si>
    <t>C/V BUFFER</t>
  </si>
  <si>
    <t>C/V LANE1 LCT VACUUM SUCTION</t>
  </si>
  <si>
    <t>C/V LANE1 LCT VACUUM BLOW</t>
  </si>
  <si>
    <t>PICKUP TOOL PCB VACUUM SUCTION</t>
  </si>
  <si>
    <t>PICKUP TOOL PCB VACUUM BLOW</t>
  </si>
  <si>
    <t>PICKUP TOOL COVER VACUUM SUCTION</t>
  </si>
  <si>
    <t>PICKUP TOOL COVER VACUUM BLOW</t>
  </si>
  <si>
    <t>VACUUM</t>
  </si>
  <si>
    <t>L11052</t>
  </si>
  <si>
    <t>L11053</t>
  </si>
  <si>
    <t>L11054</t>
  </si>
  <si>
    <t>L11055</t>
  </si>
  <si>
    <t>L00200</t>
  </si>
  <si>
    <t>L00201</t>
  </si>
  <si>
    <t>L10200</t>
  </si>
  <si>
    <t>L10201</t>
  </si>
  <si>
    <t>L00203</t>
  </si>
  <si>
    <t>L10203</t>
  </si>
  <si>
    <t>L00208</t>
  </si>
  <si>
    <t>L00209</t>
  </si>
  <si>
    <t>L00211</t>
  </si>
  <si>
    <t>L00212</t>
  </si>
  <si>
    <t>L00213</t>
  </si>
  <si>
    <t>L00215</t>
  </si>
  <si>
    <t>L00216</t>
  </si>
  <si>
    <t>L00217</t>
  </si>
  <si>
    <t>L00219</t>
  </si>
  <si>
    <t>L00220</t>
  </si>
  <si>
    <t>L00221</t>
  </si>
  <si>
    <t>L00223</t>
  </si>
  <si>
    <t>L10208</t>
  </si>
  <si>
    <t>L10209</t>
  </si>
  <si>
    <t>L10211</t>
  </si>
  <si>
    <t>L10212</t>
  </si>
  <si>
    <t>L10213</t>
  </si>
  <si>
    <t>L10215</t>
  </si>
  <si>
    <t>L10216</t>
  </si>
  <si>
    <t>L10217</t>
  </si>
  <si>
    <t>L10219</t>
  </si>
  <si>
    <t>L10220</t>
  </si>
  <si>
    <t>L10221</t>
  </si>
  <si>
    <t>L10223</t>
  </si>
  <si>
    <t>SCANNER JIG TRIG IL</t>
  </si>
  <si>
    <t>SCANNER JIG TRIG IL OK</t>
  </si>
  <si>
    <t>SCANNER JIG TRIG IL NG</t>
  </si>
  <si>
    <t>SCANNER PCB TRIG IL</t>
  </si>
  <si>
    <t>SCANNER PCB TRIG IL OK</t>
  </si>
  <si>
    <t>SCANNER PCB TRIG IL NG</t>
  </si>
  <si>
    <t>SCANNER MES IL OK</t>
  </si>
  <si>
    <t>SCANNER MES IL NG</t>
  </si>
  <si>
    <t>SCANNER CLR IL</t>
  </si>
  <si>
    <t>SCANNER JIG TRIG MIX</t>
  </si>
  <si>
    <t>SCANNER JIG TRIG MIX OK</t>
  </si>
  <si>
    <t>SCANNER JIG TRIG MIX NG</t>
  </si>
  <si>
    <t>SCANNER PCB TRIG MIX</t>
  </si>
  <si>
    <t>SCANNER PCB TRIG MIXOK</t>
  </si>
  <si>
    <t>SCANNER PCB TRIG MIX NG</t>
  </si>
  <si>
    <t>SCANNER MES MIX OK</t>
  </si>
  <si>
    <t>SCANNER MES MIX NG</t>
  </si>
  <si>
    <t>SCANNER CLR MIX</t>
  </si>
  <si>
    <t>M500</t>
  </si>
  <si>
    <t>M501</t>
  </si>
  <si>
    <t>M502</t>
  </si>
  <si>
    <t>M503</t>
  </si>
  <si>
    <t>M504</t>
  </si>
  <si>
    <t>M505</t>
  </si>
  <si>
    <t>M506</t>
  </si>
  <si>
    <t>M507</t>
  </si>
  <si>
    <t>M508</t>
  </si>
  <si>
    <t>M509</t>
  </si>
  <si>
    <t>M510</t>
  </si>
  <si>
    <t>M511</t>
  </si>
  <si>
    <t>M512</t>
  </si>
  <si>
    <t>M513</t>
  </si>
  <si>
    <t>M514</t>
  </si>
  <si>
    <t>M515</t>
  </si>
  <si>
    <t>M516</t>
  </si>
  <si>
    <t>M517</t>
  </si>
  <si>
    <t>M518</t>
  </si>
  <si>
    <t>M519</t>
  </si>
  <si>
    <t>M520</t>
  </si>
  <si>
    <t>M521</t>
  </si>
  <si>
    <t>M522</t>
  </si>
  <si>
    <t>M523</t>
  </si>
  <si>
    <t>M524</t>
  </si>
  <si>
    <t>M525</t>
  </si>
  <si>
    <t>M526</t>
  </si>
  <si>
    <t>M600</t>
  </si>
  <si>
    <t>M611</t>
  </si>
  <si>
    <t>M622</t>
  </si>
  <si>
    <t>M601</t>
  </si>
  <si>
    <t>M602</t>
  </si>
  <si>
    <t>M603</t>
  </si>
  <si>
    <t>M604</t>
  </si>
  <si>
    <t>M605</t>
  </si>
  <si>
    <t>M606</t>
  </si>
  <si>
    <t>M607</t>
  </si>
  <si>
    <t>M608</t>
  </si>
  <si>
    <t>M609</t>
  </si>
  <si>
    <t>M610</t>
  </si>
  <si>
    <t>M612</t>
  </si>
  <si>
    <t>M613</t>
  </si>
  <si>
    <t>M614</t>
  </si>
  <si>
    <t>M615</t>
  </si>
  <si>
    <t>M616</t>
  </si>
  <si>
    <t>M617</t>
  </si>
  <si>
    <t>M618</t>
  </si>
  <si>
    <t>M619</t>
  </si>
  <si>
    <t>M620</t>
  </si>
  <si>
    <t>M621</t>
  </si>
  <si>
    <t>M623</t>
  </si>
  <si>
    <t>M624</t>
  </si>
  <si>
    <t>M625</t>
  </si>
  <si>
    <t>M626</t>
  </si>
  <si>
    <t>BRAKE ON/OFF (LAMP = 1 =&gt; BRAKE OFF, đỏ)</t>
  </si>
  <si>
    <t>SERVO ON/OFF (LAMP = 1 =&gt; SERVO ON, xanh)</t>
  </si>
  <si>
    <t>ORG (Xác nhận)</t>
  </si>
  <si>
    <t>SERVO PARAMETER AXIS Y</t>
  </si>
  <si>
    <t>FX5 POSITION ERROR CODE</t>
  </si>
  <si>
    <t>DRIVER ALARM SIGNAL</t>
  </si>
  <si>
    <t>X0014</t>
  </si>
  <si>
    <t>X0015</t>
  </si>
  <si>
    <t>X0016</t>
  </si>
  <si>
    <t>X0000</t>
  </si>
  <si>
    <t>X0001</t>
  </si>
  <si>
    <t>X0010</t>
  </si>
  <si>
    <t>X0017</t>
  </si>
  <si>
    <t>X0011</t>
  </si>
  <si>
    <t>SERVO TEACHING AXIS Y</t>
  </si>
  <si>
    <t>INPUT MGZ HI POS1</t>
  </si>
  <si>
    <t>INPUT MGZ LO POS2</t>
  </si>
  <si>
    <t>FIX MGZ POS5</t>
  </si>
  <si>
    <t>LOADER POS6</t>
  </si>
  <si>
    <t>OUTPUT MGZ HIGH POS3</t>
  </si>
  <si>
    <t>OUTPUT MGZ LOW POS4</t>
  </si>
  <si>
    <t>L02103</t>
  </si>
  <si>
    <t>L02104</t>
  </si>
  <si>
    <t>L02105</t>
  </si>
  <si>
    <t>L02106</t>
  </si>
  <si>
    <t>L12103</t>
  </si>
  <si>
    <t>L12104</t>
  </si>
  <si>
    <t>L12105</t>
  </si>
  <si>
    <t>L12106</t>
  </si>
  <si>
    <t>INPUT MGZ UP POS1</t>
  </si>
  <si>
    <t>INPUT MGZ DN POS2</t>
  </si>
  <si>
    <t>OUTPUT MGZ UP POS3</t>
  </si>
  <si>
    <t>OUTPUT MGZ DN POS4</t>
  </si>
  <si>
    <t>P0 LOADER MATRIX POS6</t>
  </si>
  <si>
    <t>LOADER MATRIX POS7</t>
  </si>
  <si>
    <t>L02204</t>
  </si>
  <si>
    <t>L02205</t>
  </si>
  <si>
    <t>L02206</t>
  </si>
  <si>
    <t>L02207</t>
  </si>
  <si>
    <t>L12204</t>
  </si>
  <si>
    <t>L12205</t>
  </si>
  <si>
    <t>L12206</t>
  </si>
  <si>
    <t>L12207</t>
  </si>
  <si>
    <t>R02000</t>
  </si>
  <si>
    <t>R02002</t>
  </si>
  <si>
    <t>R02004</t>
  </si>
  <si>
    <t>R02006</t>
  </si>
  <si>
    <t>R02008</t>
  </si>
  <si>
    <t>R02010</t>
  </si>
  <si>
    <t>R02012</t>
  </si>
  <si>
    <t>R02200</t>
  </si>
  <si>
    <t>R02202</t>
  </si>
  <si>
    <t>R02204</t>
  </si>
  <si>
    <t>R02206</t>
  </si>
  <si>
    <t>R02208</t>
  </si>
  <si>
    <t>R02210</t>
  </si>
  <si>
    <t>R02212</t>
  </si>
  <si>
    <t>R12000</t>
  </si>
  <si>
    <t>R12002</t>
  </si>
  <si>
    <t>R12004</t>
  </si>
  <si>
    <t>R12006</t>
  </si>
  <si>
    <t>R12008</t>
  </si>
  <si>
    <t>R12010</t>
  </si>
  <si>
    <t>R12012</t>
  </si>
  <si>
    <t>R12200</t>
  </si>
  <si>
    <t>R12202</t>
  </si>
  <si>
    <t>R12204</t>
  </si>
  <si>
    <t>R12206</t>
  </si>
  <si>
    <t>R12208</t>
  </si>
  <si>
    <t>R12210</t>
  </si>
  <si>
    <t>R12212</t>
  </si>
  <si>
    <t>R12214</t>
  </si>
  <si>
    <t>CH2 (AXIS #0)</t>
  </si>
  <si>
    <t>LOADER MATRIX_Z POINT CH1</t>
  </si>
  <si>
    <t>LOADER  MATRIX_Z PITCH CH1</t>
  </si>
  <si>
    <t>D00501</t>
  </si>
  <si>
    <t>D00502</t>
  </si>
  <si>
    <t>D00504</t>
  </si>
  <si>
    <t>LOADER INDEX CALL POINT MANUAL</t>
  </si>
  <si>
    <t>AUTO GENERATOR MGZ POS (Xác nhận)</t>
  </si>
  <si>
    <t>D01018</t>
  </si>
  <si>
    <t>D01020</t>
  </si>
  <si>
    <t>D01022</t>
  </si>
  <si>
    <t>D01024</t>
  </si>
  <si>
    <t>D01026</t>
  </si>
  <si>
    <t>D01028</t>
  </si>
  <si>
    <t>D01030</t>
  </si>
  <si>
    <t>D01019</t>
  </si>
  <si>
    <t>D01021</t>
  </si>
  <si>
    <t>D01023</t>
  </si>
  <si>
    <t>D01025</t>
  </si>
  <si>
    <t>D01027</t>
  </si>
  <si>
    <t>D01029</t>
  </si>
  <si>
    <t>D01031</t>
  </si>
  <si>
    <t>D01052</t>
  </si>
  <si>
    <t>D01054</t>
  </si>
  <si>
    <t>D01053</t>
  </si>
  <si>
    <t>D01055</t>
  </si>
  <si>
    <t>C/V LANE1 LCT VACUUM SUCTION/BLOW</t>
  </si>
  <si>
    <t>C/V LANE1 LCT STP1 UP/DN/DN</t>
  </si>
  <si>
    <t>C/V LANE1 LCT UP/DN/</t>
  </si>
  <si>
    <t>C/V LANE1 LCT STP2 UP/DN</t>
  </si>
  <si>
    <t>C/V BUFFER LCT UP/DN</t>
  </si>
  <si>
    <t>BOX #1 SUS LOCK UP/DN</t>
  </si>
  <si>
    <t>BOX #2 COVER LOCK UP/DN</t>
  </si>
  <si>
    <t>BOX #3 COVER LOCK UP/DN</t>
  </si>
  <si>
    <t>LOADER CLAMP MGZ UP/DN</t>
  </si>
  <si>
    <t>BUFFER PUSHER FWD/BWD</t>
  </si>
  <si>
    <t>LOADER FIX MGZ FWD/BWD</t>
  </si>
  <si>
    <t>LOADER PUSHER FWD/BWD</t>
  </si>
  <si>
    <t>CONVEYER IN LANE1 ON/OFF</t>
  </si>
  <si>
    <t>CONVEYER OUT LANE1 ON/OFF</t>
  </si>
  <si>
    <t>CONVEYER LANE2 ON/OFF</t>
  </si>
  <si>
    <t>CONVEYER BUFFER IN ON/OFF</t>
  </si>
  <si>
    <t>CONVEYER BUFFER OUT ON/OFF</t>
  </si>
  <si>
    <t>CONVEYER IN MGZ ON/OFF</t>
  </si>
  <si>
    <t>CONVEYER OUT MGZ ON/OFF</t>
  </si>
  <si>
    <t>C/V BUFFER LCT VACUUM SUCTION/BLOW</t>
  </si>
  <si>
    <t>PICKUP TOOL PCB VACUUM SUCTION/BLOW</t>
  </si>
  <si>
    <t>PICKUP TOOL COVER VACUUM SUCTION/BLOW</t>
  </si>
  <si>
    <t>LANE1_PICKUP_SUS</t>
  </si>
  <si>
    <t>LANE1_PICKUP_SUS_CHECK</t>
  </si>
  <si>
    <t>LANE1_PICKUP_PCB</t>
  </si>
  <si>
    <t>LANE1_PICKUP_PCB_CHECK</t>
  </si>
  <si>
    <t>LANE1_QR_CARRIER</t>
  </si>
  <si>
    <t>LANE1_QR_PCB1</t>
  </si>
  <si>
    <t>BUFFER_QR_CARRIER</t>
  </si>
  <si>
    <t>BUFFER_QR_PCB1</t>
  </si>
  <si>
    <t>BUFFER_PALCE_PCB</t>
  </si>
  <si>
    <t>BUFFER_PALCE_SUS_BOX2</t>
  </si>
  <si>
    <t>BUFFER_CHECK_PCB1</t>
  </si>
  <si>
    <t>BUFFER_CHECK_PCB2</t>
  </si>
  <si>
    <t>BUFFER_CHECK_SUS1</t>
  </si>
  <si>
    <t>BUFFER_CHECK_SUS2</t>
  </si>
  <si>
    <t>BOX_PLACE_BOX1</t>
  </si>
  <si>
    <t>BOX_PICKUP_BOX2</t>
  </si>
  <si>
    <t>BOX_PICKUP_BOX2_CHECK</t>
  </si>
  <si>
    <t>BOX_PICKUP_BOX3</t>
  </si>
  <si>
    <t>BOX_PICKUP_BOX3_CHECK</t>
  </si>
  <si>
    <t>BUFFER_PALCE_SUS_BOX3</t>
  </si>
  <si>
    <t>FRONT DOOR SENSOR ERR</t>
  </si>
  <si>
    <t>RIGHT DOOR SENSOR ERR</t>
  </si>
  <si>
    <t>BACK DOOR SENSOR ERR</t>
  </si>
  <si>
    <t>LEFT DOOR SENSOR ERR</t>
  </si>
  <si>
    <t>AREA SENSOR LOADER #1 ERR</t>
  </si>
  <si>
    <t>AREA SENSOR LOADER #2 ERR</t>
  </si>
  <si>
    <t>RUN NO INITIAL ERR</t>
  </si>
  <si>
    <t>AXIS1 - FX5 ERR Y LOADER</t>
  </si>
  <si>
    <t>AXIS2 - FX5 ERR Z LOADER</t>
  </si>
  <si>
    <t>AXIS3 -</t>
  </si>
  <si>
    <t>AXIS4 -</t>
  </si>
  <si>
    <t>AXIS1 - DRIVER ERR Y LOADER</t>
  </si>
  <si>
    <t>AXIS2 - DRIVER ERR Z LOADER</t>
  </si>
  <si>
    <t>AXIS1 - LIMIT(-) ERR Y LOADER</t>
  </si>
  <si>
    <t>AXIS2 - LIMIT(-) ERR Z LOADER</t>
  </si>
  <si>
    <t>AXIS1 - LIMIT(+) ERR Y LAODER</t>
  </si>
  <si>
    <t>AXIS2 - LIMIT(+) ERR Z LOADER</t>
  </si>
  <si>
    <t>SCARA ROBOT ERR</t>
  </si>
  <si>
    <t>CHECK EMG SW [X0024]</t>
  </si>
  <si>
    <t>CHECK DOOR SENSOR [X0030]</t>
  </si>
  <si>
    <t>CHECK DOOR SENSOR [X0031]</t>
  </si>
  <si>
    <t>CHECK DOOR SENSOR [X0032]</t>
  </si>
  <si>
    <t>CHECK DOOR SENSOR [X0033]</t>
  </si>
  <si>
    <t>- MÁY MẤT GỐC, VỀ GỐC TOÀN BỘ MÁY TRƯỚC KHI CHẠY</t>
  </si>
  <si>
    <t>- CHECK DRIVER ERR CODE TO MANUAL
- KIỂM TRA NGUỒN CẤP DRIVER SERVO
- KIỂM TRA DRIVER CÓ LỖI KHÔNG</t>
  </si>
  <si>
    <t>- CHECK POSITION FX5 ERR CODE TO MANUAL
- KIỂM TRA NGUỒN CẤP DRIVER SERVO
- KIỂM TRA DRIVER CÓ LỖI KHÔNG
- SERVO PHẢI ĐƯỢC ON TRƯỚC KHI CHẠY</t>
  </si>
  <si>
    <t>CHECK AREA SENSOR [X0034]</t>
  </si>
  <si>
    <t>CHECK AREA SENSOR [X0035]</t>
  </si>
  <si>
    <t>CHECK AREA SENSOR [X0036]</t>
  </si>
  <si>
    <t>AREA SENSOR BOX ERR</t>
  </si>
  <si>
    <t>- TRỤC VƯỢT QUÁ GIỚI HẠN SENSOR LIMIT(-)
- JOG NGƯỢC LẠI HƯỚNG LIMIT ĐỂ THOÁT KHỎI TÍN HIỆU LIMIT
- HOẶC TẮT TRỤC SERVO KÉO TAY ĐỂ THOÁT KHỎI TÍN HIỆU LIMIT
- KIỂM TRA TÍN HIỆU SENSOR LIMIT(-) [X0014]</t>
  </si>
  <si>
    <t>- TRỤC VƯỢT QUÁ GIỚI HẠN SENSOR LIMIT(-)
- JOG NGƯỢC LẠI HƯỚNG LIMIT ĐỂ THOÁT KHỎI TÍN HIỆU LIMIT
- HOẶC TẮT TRỤC SERVO KÉO TAY ĐỂ THOÁT KHỎI TÍN HIỆU LIMIT
- KIỂM TRA TÍN HIỆU SENSOR LIMIT(-) [X0015]</t>
  </si>
  <si>
    <t>- TRỤC VƯỢT QUÁ GIỚI HẠN SENSOR LIMIT(+)
- JOG NGƯỢC LẠI HƯỚNG LIMIT ĐỂ THOÁT KHỎI TÍN HIỆU LIMIT
- HOẶC TẮT TRỤC SERVO KÉO TAY ĐỂ THOÁT KHỎI TÍN HIỆU LIMIT
- KIỂM TRA TÍN HIỆU SENSOR LIMIT(+) [X0016]</t>
  </si>
  <si>
    <t>- TRỤC VƯỢT QUÁ GIỚI HẠN SENSOR LIMIT(+)
- JOG NGƯỢC LẠI HƯỚNG LIMIT ĐỂ THOÁT KHỎI TÍN HIỆU LIMIT
- HOẶC TẮT TRỤC SERVO KÉO TAY ĐỂ THOÁT KHỎI TÍN HIỆU LIMIT
- KIỂM TRA TÍN HIỆU SENSOR LIMIT(+) [X0017]</t>
  </si>
  <si>
    <t>- ROBOT SCARA LỖI
- KIỂM TRA VÀ RESET LỖI CHO ROBOT
- KHỞI ĐỘNG LẠI NGUỒN ĐIỆN ROBOT</t>
  </si>
  <si>
    <t>C/V LANE1 LCT STP1 UP CYLINDER ERR</t>
  </si>
  <si>
    <t>C/V LANE1 LCT UP CYLINDER ERR</t>
  </si>
  <si>
    <t>C/V LANE1 LCT STP2 UP CYLINDER ERR</t>
  </si>
  <si>
    <t>C/V BUFFER LCT UP CYLINDER ERR</t>
  </si>
  <si>
    <t>BUFFER PUSHER FWD CYLINDER ERR</t>
  </si>
  <si>
    <t>BUFFER PUSHER BWD CYLINDER ERR</t>
  </si>
  <si>
    <t>BOX #1 SUS LOCK UP CYLINDER ERR</t>
  </si>
  <si>
    <t>BOX #2 COVER LOCK UP CYLINDER ERR</t>
  </si>
  <si>
    <t>BOX #3 COVER LOCK UP CYLINDER ERR</t>
  </si>
  <si>
    <t>LOADER DRAG MGZ IN CYLINDER ERR</t>
  </si>
  <si>
    <t>LOADER CLAMP MGZ UP CYLINDER ERR</t>
  </si>
  <si>
    <t>LOADER CLAMP MGZ DN CYLINDER ERR</t>
  </si>
  <si>
    <t>LOADER FIX MGZ FWD CYLINDER ERR</t>
  </si>
  <si>
    <t>LOADER PUSHER FWD CYLINDER ERR</t>
  </si>
  <si>
    <t>LOADER PUSHER BWD CYLINDER ERR</t>
  </si>
  <si>
    <t>C/V BUFFER LCT CLAMP CYLINDER ERR</t>
  </si>
  <si>
    <t>BOX #2 COVER BLOW AIR ON ERR</t>
  </si>
  <si>
    <t>BOX #2 COVER BLOW AIR OFF ERR</t>
  </si>
  <si>
    <t>BOX #3 COVER BLOW AIR ON ERR</t>
  </si>
  <si>
    <t>BOX #3 COVER BLOW AIR OFF ERR</t>
  </si>
  <si>
    <t>C/V LANE1 LCT STP1 DN CYLINDER ERR</t>
  </si>
  <si>
    <t>C/V LANE1 LCT DN CYLINDER ERR</t>
  </si>
  <si>
    <t>C/V LANE1 LCT STP2 DN CYLINDER ERR</t>
  </si>
  <si>
    <t>C/V BUFFER LCT UNCLAMP CYLINDER ERR</t>
  </si>
  <si>
    <t>C/V BUFFER LCT DN CYLINDER ERR</t>
  </si>
  <si>
    <t>BOX #1 SUS LOCK DN CYLINDER ERR</t>
  </si>
  <si>
    <t>BOX #2 COVER LOCK DN CYLINDER ERR</t>
  </si>
  <si>
    <t>BOX #3 COVER LOCK DN CYLINDER ERR</t>
  </si>
  <si>
    <t>LOADER DRAG MGZ OUT CYLINDER ERR</t>
  </si>
  <si>
    <t>LOADER FIX MGZ BWD CYLINDER ERR</t>
  </si>
  <si>
    <t>C/V LANE1 LCT VACUUM SUCTION ERR</t>
  </si>
  <si>
    <t>C/V BUFFER LCT VACUUM SUCTION ERR</t>
  </si>
  <si>
    <t>PICKUP TOOL PCB VACUUM SUCTION ERR</t>
  </si>
  <si>
    <t>PICKUP TOOL COVER VACUUM SUCTION ERR</t>
  </si>
  <si>
    <t>PICKUP TOOL COVER VACUUM BLOW SOL ERR</t>
  </si>
  <si>
    <t>PICKUP TOOL PCB VACUUM BLOW ERR</t>
  </si>
  <si>
    <t>C/V BUFFER LCT VACUUM BLOW ERR</t>
  </si>
  <si>
    <t>C/V LANE1 LCT VACUUM BLOW ERR</t>
  </si>
  <si>
    <t>DETECT PUSHER ERR BUFFER ERR</t>
  </si>
  <si>
    <t>DETECT PUSHER ERR LOADER ERR</t>
  </si>
  <si>
    <t>CHECKING CV OUT LANE1 ERR</t>
  </si>
  <si>
    <t>CHECKING CONVEYER BUFFER ERR</t>
  </si>
  <si>
    <t>- KIỂM TRA TRẠNG THÁI XYLANH LCT STP1 (LÊN) - CỤM BĂNG TẢI LANE1
- KIỂM TRA TÍN HIỆU SENSOR [X0106]</t>
  </si>
  <si>
    <t>- KIỂM TRA TRẠNG THÁI XYLANH LCT STP1 (XUỐNG) - CỤM BĂNG TẢI LANE1
- KIỂM TRA TÍN HIỆU SENSOR [X0107]</t>
  </si>
  <si>
    <t>- KIỂM TRA TRẠNG THÁI XYLANH KẸP (KẸP) - CỤM BĂNG TẢI ĐỆM
- KIỂM TRA TÍN HIỆU SENSOR [X0123, X0125]</t>
  </si>
  <si>
    <t>- KIỂM TRA TRẠNG THÁI XYLANH KẸP (MỞ KẸP) - CỤM BĂNG TẢI ĐỆM
- KIỂM TRA TÍN HIỆU SENSOR [X0124, X0126]</t>
  </si>
  <si>
    <t>- KIỂM TRA TRẠNG THÁI XYLANH ĐẨY (ĐẨY RA) - CỤM BĂNG TẢI ĐỆM
- KIỂM TRA TÍN HIỆU SENSOR [X0131]</t>
  </si>
  <si>
    <t>- KIỂM TRA TRẠNG THÁI XYLANH ĐẨY (ĐẨY VỀ) - CỤM BĂNG TẢI ĐỆM
- KIỂM TRA TÍN HIỆU SENSOR [X0132]</t>
  </si>
  <si>
    <t>- KIỂM TRA TRẠNG THÁI XYLANH KHOÁ (LÊN) - CỤM BOX1
- KIỂM TRA TÍN HIỆU SENSOR [X0147]</t>
  </si>
  <si>
    <t>- KIỂM TRA TRẠNG THÁI XYLANH KHOÁ (XUỐNG) - CỤM BOX1
- KIỂM TRA TÍN HIỆU SENSOR [!X0147]</t>
  </si>
  <si>
    <t>- KIỂM TRA TRẠNG THÁI XYLANH KHOÁ (LÊN) - CỤM BOX2
- KIỂM TRA TÍN HIỆU SENSOR [X0150]</t>
  </si>
  <si>
    <t>- KIỂM TRA TRẠNG THÁI XYLANH KHOÁ (XUỐNG) - CỤM BOX2
- KIỂM TRA TÍN HIỆU SENSOR [!X0150]</t>
  </si>
  <si>
    <t>- KIỂM TRA TRẠNG THÁI XYLANH KHOÁ (LÊN) - CỤM BOX3
- KIỂM TRA TÍN HIỆU SENSOR [X0151]</t>
  </si>
  <si>
    <t>- KIỂM TRA TRẠNG THÁI XYLANH KHOÁ (XUỐNG) - CỤM BOX3
- KIỂM TRA TÍN HIỆU SENSOR [!X0151]</t>
  </si>
  <si>
    <t>- KIỂM TRA TRẠNG THỔI SUS (ON) - CỤM BOX2
- KIỂM TRA TÍN HIỆU SENSOR []</t>
  </si>
  <si>
    <t>- KIỂM TRA TRẠNG THỔI SUS (OFF) - CỤM BOX2
- KIỂM TRA TÍN HIỆU SENSOR []</t>
  </si>
  <si>
    <t>- KIỂM TRA TRẠNG THỔI SUS (ON) - CỤM BOX3
- KIỂM TRA TÍN HIỆU SENSOR []</t>
  </si>
  <si>
    <t>- KIỂM TRA TRẠNG THỔI SUS (OFF) - CỤM BOX3
- KIỂM TRA TÍN HIỆU SENSOR []</t>
  </si>
  <si>
    <t>- KIỂM TRA TRẠNG XYLANH ĐẨY (ĐẨY RA) BỊ KẸT - CỤM BĂNG TẢI ĐỆM
- KIỂM TRA TÍN HIỆU DETECT [X0122]</t>
  </si>
  <si>
    <t>- KIỂM TRA TRẠNG XYLANH ĐẨY (ĐẨY RA) BỊ KẸT - CỤM LOADER MGZ
- KIỂM TRA TÍN HIỆU DETECT [X0167]</t>
  </si>
  <si>
    <t>- KIỂM TRA TRẠNG THÁI XYLANH KÉO MGZ (VÀO) - CỤM LOADER MGZ
- KIỂM TRA TÍN HIỆU SENSOR [X0170]</t>
  </si>
  <si>
    <t>- KIỂM TRA TRẠNG THÁI XYLANH KẸP MGZ (LÊN) - CỤM LOADER MGZ
- KIỂM TRA TÍN HIỆU SENSOR [X0172]</t>
  </si>
  <si>
    <t>- KIỂM TRA TRẠNG THÁI XYLANH KẸP MGZ (XUỐNG) - CỤM LOADER MGZ
- KIỂM TRA TÍN HIỆU SENSOR [X0173]</t>
  </si>
  <si>
    <t>- KIỂM TRA TRẠNG THÁI XYLANH FIX MGZ (RA) - CỤM LOADER MGZ
- KIỂM TRA TÍN HIỆU SENSOR [X0174]</t>
  </si>
  <si>
    <t>- KIỂM TRA TRẠNG THÁI XYLANH FIX MGZ (VÀO) - CỤM LOADER MGZ
- KIỂM TRA TÍN HIỆU SENSOR [X0175]</t>
  </si>
  <si>
    <t>- KIỂM TRA TRẠNG THÁI XYLANH ĐẨY (ĐẨY RA) - CỤM LOADER MGZ
- KIỂM TRA TÍN HIỆU SENSOR [X0176]</t>
  </si>
  <si>
    <t>- KIỂM TRA TRẠNG THÁI XYLANH ĐẨY (ĐẨY VỀ) - CỤM LOADER MGZ
- KIỂM TRA TÍN HIỆU SENSOR [X0177]</t>
  </si>
  <si>
    <t>- KIỂM TRA TRẠNG THÁI XYLANH KÉO MGZ (RA) - CỤM LOADER MGZ
- KIỂM TRA TÍN HIỆU SENSOR [X0171]</t>
  </si>
  <si>
    <t>ROBOT RWr CCLINK</t>
  </si>
  <si>
    <t>ROBOT #1 MONITOR DATA</t>
  </si>
  <si>
    <t>ROBOT #2 MONITOR DATA</t>
  </si>
  <si>
    <t>ROBOT #3 MONITOR DATA</t>
  </si>
  <si>
    <t>ROBOT #4 MONITOR DATA</t>
  </si>
  <si>
    <t>ROBOT RWw CCLINK</t>
  </si>
  <si>
    <t>ROBOT #1 WRITE DATA</t>
  </si>
  <si>
    <t>ROBOT #2 WRITE DATA</t>
  </si>
  <si>
    <t>ROBOT #3 WRITE DATA</t>
  </si>
  <si>
    <t>ROBOT #4 WRITE DATA</t>
  </si>
  <si>
    <t>CONTROL ROBOT</t>
  </si>
  <si>
    <t>POS ROBOT #1 OK</t>
  </si>
  <si>
    <t>POS ROBOT #2 OK</t>
  </si>
  <si>
    <t>POS ROBOT #3 OK</t>
  </si>
  <si>
    <t>POS ROBOT #4 OK</t>
  </si>
  <si>
    <t>POS ROBOT #1 START</t>
  </si>
  <si>
    <t>POS ROBOT #2 START</t>
  </si>
  <si>
    <t>POS ROBOT #3 START</t>
  </si>
  <si>
    <t>POS ROBOT #4 START</t>
  </si>
  <si>
    <t>POSITIONING DATA ROBOT #1</t>
  </si>
  <si>
    <t>POSITIONING DATA ROBOT #2</t>
  </si>
  <si>
    <t>POSITIONING DATA ROBOT #3</t>
  </si>
  <si>
    <t>POSITIONING DATA ROBOT #4</t>
  </si>
  <si>
    <t>CONTROL ROBOT  SW</t>
  </si>
  <si>
    <t>POS ROBOT #1 SW</t>
  </si>
  <si>
    <t>POS ROBOT #2 SW</t>
  </si>
  <si>
    <t>POS ROBOT #3 SW</t>
  </si>
  <si>
    <t>POS ROBOT #4 SW</t>
  </si>
  <si>
    <t>CONTROL ROBOT LAMP</t>
  </si>
  <si>
    <t>POS ROBOT #1 SW LAMP</t>
  </si>
  <si>
    <t>POS ROBOT #2 SW LAMP</t>
  </si>
  <si>
    <t>POS ROBOT #3 SW LAMP</t>
  </si>
  <si>
    <t>POS ROBOT #4 SW LAMP</t>
  </si>
  <si>
    <t>ROBOT MAIN IL</t>
  </si>
  <si>
    <t>ROBOT #1 IL</t>
  </si>
  <si>
    <t>ROBOT #2 IL</t>
  </si>
  <si>
    <t>ROBOT #3 IL</t>
  </si>
  <si>
    <t>ROBOT #4 IL</t>
  </si>
  <si>
    <t>POSITIONING DATA ROBOT COMMON</t>
  </si>
  <si>
    <t>SPEED DATA ROBOT #1</t>
  </si>
  <si>
    <t>SPEED DATA ROBOT #2</t>
  </si>
  <si>
    <t>SPEED DATA ROBOT #3</t>
  </si>
  <si>
    <t>SPEED DATA ROBOT #4</t>
  </si>
  <si>
    <t>Speed_Z_DownStop</t>
  </si>
  <si>
    <t>Pitch_Z_DownStop</t>
  </si>
  <si>
    <t>Number_Of_CheckPoint</t>
  </si>
  <si>
    <t>Number_Of_QRPCB</t>
  </si>
  <si>
    <t>D3500</t>
  </si>
  <si>
    <t>D3501</t>
  </si>
  <si>
    <t>D3502</t>
  </si>
  <si>
    <t>D3503</t>
  </si>
  <si>
    <t>D3504</t>
  </si>
  <si>
    <t>D3505</t>
  </si>
  <si>
    <t>D3506</t>
  </si>
  <si>
    <t>D3507</t>
  </si>
  <si>
    <t>D3508</t>
  </si>
  <si>
    <t>D3509</t>
  </si>
  <si>
    <t>D3510</t>
  </si>
  <si>
    <t>D3511</t>
  </si>
  <si>
    <t>D3512</t>
  </si>
  <si>
    <t>D3513</t>
  </si>
  <si>
    <t>D3514</t>
  </si>
  <si>
    <t>D3515</t>
  </si>
  <si>
    <t>BOX_WAIT_BOX</t>
  </si>
  <si>
    <t>Detect_DownStop</t>
  </si>
  <si>
    <t>Detect_DownStop_OK</t>
  </si>
  <si>
    <t>MotorsOn</t>
  </si>
  <si>
    <t>MotorsOff</t>
  </si>
  <si>
    <t>MotorsOn_OK</t>
  </si>
  <si>
    <t>WaitPosCall</t>
  </si>
  <si>
    <t>MACHINE STATUS:</t>
  </si>
  <si>
    <t>PLC SCAN TIME (ms)</t>
  </si>
  <si>
    <t>QR CODE</t>
  </si>
  <si>
    <t>IV3</t>
  </si>
  <si>
    <t>AUTO WORK1 DATA</t>
  </si>
  <si>
    <t>AUTO WORK2 DATA</t>
  </si>
  <si>
    <t>AUTO WORK3 DATA</t>
  </si>
  <si>
    <t>UNIT1&amp;2 C/V LANE1 START</t>
  </si>
  <si>
    <t>UNIT1&amp;2 C/V LANE1 STOP</t>
  </si>
  <si>
    <t>UNIT1&amp;2 C/V LANE1 INITIAL</t>
  </si>
  <si>
    <t>UNIT3 BUFFER START</t>
  </si>
  <si>
    <t>UNIT3 BUFFER STOP</t>
  </si>
  <si>
    <t>UNIT3 BUFFER INITIAL</t>
  </si>
  <si>
    <t>UNIT4 BOX START</t>
  </si>
  <si>
    <t>UNIT4 BOX STOP</t>
  </si>
  <si>
    <t>UNIT4 BOX INITIAL</t>
  </si>
  <si>
    <t>UNIT5 LOADER MGZ START</t>
  </si>
  <si>
    <t>UNIT5 LOADER MGZ STOP</t>
  </si>
  <si>
    <t>UNIT5 LOADER MGZ INITIAL</t>
  </si>
  <si>
    <t>UNIT6&amp;7 IN/OUT MGZ START</t>
  </si>
  <si>
    <t>UNIT6&amp;7 IN/OUT MGZ STOP</t>
  </si>
  <si>
    <t>UNIT6&amp;7 IN/OUT MGZ INITIAL</t>
  </si>
  <si>
    <t>UNIT8 ROBOT START</t>
  </si>
  <si>
    <t>UNIT8 ROBOT STOP</t>
  </si>
  <si>
    <t>UNIT8 ROBOT INITIAL</t>
  </si>
  <si>
    <t>L00228</t>
  </si>
  <si>
    <t>L00229</t>
  </si>
  <si>
    <t>L00231</t>
  </si>
  <si>
    <t>L10228</t>
  </si>
  <si>
    <t>L10229</t>
  </si>
  <si>
    <t>L10231</t>
  </si>
  <si>
    <t>DISABLE ALARM</t>
  </si>
  <si>
    <t>BYPASS SMEMA UPLINE</t>
  </si>
  <si>
    <t>BYPASS SMEMA DNLINE</t>
  </si>
  <si>
    <t>SAVE MODEL</t>
  </si>
  <si>
    <t>LOAD MODEL</t>
  </si>
  <si>
    <t>DELETE MODEL</t>
  </si>
  <si>
    <t>COPY MODEL</t>
  </si>
  <si>
    <t>MODEL SELECT NO.</t>
  </si>
  <si>
    <t>MODEL COPY TO NO.</t>
  </si>
  <si>
    <t>MODEL COPY FROM NO.</t>
  </si>
  <si>
    <t>MODEL RUNNING NO.</t>
  </si>
  <si>
    <t>MODEL RUNNING NAME</t>
  </si>
  <si>
    <t>MODE1 NAME (20 CHAR)</t>
  </si>
  <si>
    <t>MODE2 NAME (20 CHAR)</t>
  </si>
  <si>
    <t>MODE3 NAME (20 CHAR)</t>
  </si>
  <si>
    <t>MODE4 NAME (20 CHAR)</t>
  </si>
  <si>
    <t>MODE5 NAME (20 CHAR)</t>
  </si>
  <si>
    <t>R10600</t>
  </si>
  <si>
    <t>R10602</t>
  </si>
  <si>
    <t>R10604</t>
  </si>
  <si>
    <t>R10610</t>
  </si>
  <si>
    <t>R10620</t>
  </si>
  <si>
    <t>R10700</t>
  </si>
  <si>
    <t>R10710</t>
  </si>
  <si>
    <t>R10720</t>
  </si>
  <si>
    <t>R10730</t>
  </si>
  <si>
    <t>R10740</t>
  </si>
  <si>
    <t>SCANNER MES IL CHECK</t>
  </si>
  <si>
    <t>SCANNER MES MIX CHECK</t>
  </si>
  <si>
    <t>SCANNER CLR IL OK</t>
  </si>
  <si>
    <t>SCANNER CLR MIX OK</t>
  </si>
  <si>
    <t>D00801</t>
  </si>
  <si>
    <t>D00803</t>
  </si>
  <si>
    <t>D00805</t>
  </si>
  <si>
    <t>D00807</t>
  </si>
  <si>
    <t>D00811</t>
  </si>
  <si>
    <t>D00813</t>
  </si>
  <si>
    <t>D00815</t>
  </si>
  <si>
    <t>D00821</t>
  </si>
  <si>
    <t>PRO0</t>
  </si>
  <si>
    <t>PRO1</t>
  </si>
  <si>
    <t>PRO2</t>
  </si>
  <si>
    <t>PRO3</t>
  </si>
  <si>
    <t>PRO4</t>
  </si>
  <si>
    <t>PRO5</t>
  </si>
  <si>
    <t>PRO6</t>
  </si>
  <si>
    <t>PRO7</t>
  </si>
  <si>
    <t>PRO8</t>
  </si>
  <si>
    <t>PRO9</t>
  </si>
  <si>
    <t>PRO10</t>
  </si>
  <si>
    <t>PRO11</t>
  </si>
  <si>
    <t>PRO12</t>
  </si>
  <si>
    <t>PRO13</t>
  </si>
  <si>
    <t>PRO14</t>
  </si>
  <si>
    <t>PRO15</t>
  </si>
  <si>
    <t>PRO16</t>
  </si>
  <si>
    <t>PRO17</t>
  </si>
  <si>
    <t>PRO18</t>
  </si>
  <si>
    <t>PRO19</t>
  </si>
  <si>
    <t>PRO20</t>
  </si>
  <si>
    <t>PRO21</t>
  </si>
  <si>
    <t>PRO22</t>
  </si>
  <si>
    <t>PRO23</t>
  </si>
  <si>
    <t>PRO24</t>
  </si>
  <si>
    <t>PRO25</t>
  </si>
  <si>
    <t>PRO26</t>
  </si>
  <si>
    <t>PRO27</t>
  </si>
  <si>
    <t>PRO28</t>
  </si>
  <si>
    <t>PRO29</t>
  </si>
  <si>
    <t>PRO30</t>
  </si>
  <si>
    <t>PRO31</t>
  </si>
  <si>
    <t>(1-1)+(0*4) = 0</t>
  </si>
  <si>
    <t>(2-1)+(0*4) = 1</t>
  </si>
  <si>
    <t>(3-1)+(0*4) = 2</t>
  </si>
  <si>
    <t>(4-1)+(0*4) = 3</t>
  </si>
  <si>
    <t>(1-1)+(1*4) = 4</t>
  </si>
  <si>
    <t>(2-1)+(1*4) = 5</t>
  </si>
  <si>
    <t>(2-1)+(2*4) = 9</t>
  </si>
  <si>
    <t>MANUAL ROBOT</t>
  </si>
  <si>
    <t>CH1 (SATION #1)</t>
  </si>
  <si>
    <t>CH2 (STATION #5)</t>
  </si>
  <si>
    <t>START</t>
  </si>
  <si>
    <t>RESET ERR</t>
  </si>
  <si>
    <t>PARAMETER ROBOT</t>
  </si>
  <si>
    <t>Model (1, 2, 3, 4, ...)</t>
  </si>
  <si>
    <t>Speed (1 - 100%)</t>
  </si>
  <si>
    <t>Accel (1 - 120%)</t>
  </si>
  <si>
    <t>Speed Home (0 - 100%)</t>
  </si>
  <si>
    <t>Speed Z Slow (0 - 100%)</t>
  </si>
  <si>
    <t>Distance Z Slow (0 - 100mm)</t>
  </si>
  <si>
    <t>L06000</t>
  </si>
  <si>
    <t>L06001</t>
  </si>
  <si>
    <t>L06004</t>
  </si>
  <si>
    <t>L16001</t>
  </si>
  <si>
    <t>L16004</t>
  </si>
  <si>
    <t>HOME</t>
  </si>
  <si>
    <t>L06005</t>
  </si>
  <si>
    <t>L16005</t>
  </si>
  <si>
    <t>L06100</t>
  </si>
  <si>
    <t>L06101</t>
  </si>
  <si>
    <t>L16100</t>
  </si>
  <si>
    <t>LANE1 PICKUP SUS</t>
  </si>
  <si>
    <t>LANE1 PICKUP SUS CHECK</t>
  </si>
  <si>
    <t>LANE1 PICKUP PCB</t>
  </si>
  <si>
    <t>LANE1 PICKUP PCB CHECK</t>
  </si>
  <si>
    <t>LANE1 QR CARRIER</t>
  </si>
  <si>
    <t>LANE1 QR PCB1</t>
  </si>
  <si>
    <t>BUFFER PALCE PCB</t>
  </si>
  <si>
    <t>BUFFER PALCE SUS BOX2</t>
  </si>
  <si>
    <t>BUFFER PALCE SUS BOX3</t>
  </si>
  <si>
    <t>BUFFER QR CARRIER</t>
  </si>
  <si>
    <t>BUFFER QR PCB1</t>
  </si>
  <si>
    <t>BUFFER CHECK PCB1</t>
  </si>
  <si>
    <t>BUFFER CHECK SUS1</t>
  </si>
  <si>
    <t>BUFFER CHECK PCB2</t>
  </si>
  <si>
    <t>BUFFER CHECK SUS2</t>
  </si>
  <si>
    <t>BOX WAIT BOX</t>
  </si>
  <si>
    <t>BOX PLACE BOX1</t>
  </si>
  <si>
    <t>BOX PICKUP BOX2</t>
  </si>
  <si>
    <t>BOX PICKUP BOX2 CHECK</t>
  </si>
  <si>
    <t>BOX PICKUP BOX3</t>
  </si>
  <si>
    <t>BOX PICKUP BOX3 CHECK</t>
  </si>
  <si>
    <t>L06102</t>
  </si>
  <si>
    <t>L06103</t>
  </si>
  <si>
    <t>L06104</t>
  </si>
  <si>
    <t>L06133</t>
  </si>
  <si>
    <t>L06134</t>
  </si>
  <si>
    <t>L06109</t>
  </si>
  <si>
    <t>L06110</t>
  </si>
  <si>
    <t>L06111</t>
  </si>
  <si>
    <t>L06112</t>
  </si>
  <si>
    <t>L06113</t>
  </si>
  <si>
    <t>L06117</t>
  </si>
  <si>
    <t>L06118</t>
  </si>
  <si>
    <t>L06119</t>
  </si>
  <si>
    <t>L06120</t>
  </si>
  <si>
    <t>L06125</t>
  </si>
  <si>
    <t>L06126</t>
  </si>
  <si>
    <t>L06127</t>
  </si>
  <si>
    <t>L06135</t>
  </si>
  <si>
    <t>L06128</t>
  </si>
  <si>
    <t>L06136</t>
  </si>
  <si>
    <t>L16000</t>
  </si>
  <si>
    <t>L16101</t>
  </si>
  <si>
    <t>L16133</t>
  </si>
  <si>
    <t>L16102</t>
  </si>
  <si>
    <t>L16134</t>
  </si>
  <si>
    <t>L16103</t>
  </si>
  <si>
    <t>L16104</t>
  </si>
  <si>
    <t>L16109</t>
  </si>
  <si>
    <t>L16110</t>
  </si>
  <si>
    <t>L16111</t>
  </si>
  <si>
    <t>L16112</t>
  </si>
  <si>
    <t>L16113</t>
  </si>
  <si>
    <t>L16117</t>
  </si>
  <si>
    <t>L16118</t>
  </si>
  <si>
    <t>L16119</t>
  </si>
  <si>
    <t>L16120</t>
  </si>
  <si>
    <t>L16125</t>
  </si>
  <si>
    <t>L16126</t>
  </si>
  <si>
    <t>L16127</t>
  </si>
  <si>
    <t>L16135</t>
  </si>
  <si>
    <t>L16128</t>
  </si>
  <si>
    <t>L16136</t>
  </si>
  <si>
    <t>WAIT POS CALL</t>
  </si>
  <si>
    <t>D3600</t>
  </si>
  <si>
    <t>D3601</t>
  </si>
  <si>
    <t>D3602</t>
  </si>
  <si>
    <t>D3603</t>
  </si>
  <si>
    <t>D3610</t>
  </si>
  <si>
    <t>D3611</t>
  </si>
  <si>
    <t>D3612</t>
  </si>
  <si>
    <t>D3613</t>
  </si>
  <si>
    <t>D3614</t>
  </si>
  <si>
    <t>D3615</t>
  </si>
  <si>
    <t>Speed Z DownStop (0 - 100%)</t>
  </si>
  <si>
    <t>Pitch Z DownStop (0 - 100mm)</t>
  </si>
  <si>
    <t>Number Of CheckPoint (1, 2, 3, 4, ...)</t>
  </si>
  <si>
    <t>Number Of QRPCB (1, 2, 3, 4, ...)</t>
  </si>
  <si>
    <t>CONNECT PLC-PC TIMEOUT ERR</t>
  </si>
  <si>
    <t>IV3 CAMERA ERR</t>
  </si>
  <si>
    <t>IV3 CAMERA TIMEOUT ERR</t>
  </si>
  <si>
    <t>CV BUFFER OUT CARRIER DETECT NG ERR</t>
  </si>
  <si>
    <t>BOX #1 OUT OFF SUS WAR</t>
  </si>
  <si>
    <t>BOX #1 FULL SUS WAR</t>
  </si>
  <si>
    <t>BOX #2 OUT OFF SUS WAR</t>
  </si>
  <si>
    <t>BOX #2 FULL SUS WAR</t>
  </si>
  <si>
    <t>BOX #3 OUT OFF SUS WAR</t>
  </si>
  <si>
    <t>BOX #3 FULL SUS WAR</t>
  </si>
  <si>
    <t>DETECT CLAMP CARRIER ERR</t>
  </si>
  <si>
    <t>LOADER CLAMP FIX MGZ NG ERR</t>
  </si>
  <si>
    <t>PICKUP TOOL VACUUM NG ERR</t>
  </si>
  <si>
    <t>ROBOT READY NG ERR</t>
  </si>
  <si>
    <t>SCANNER TRIG IL NG ERR</t>
  </si>
  <si>
    <t>LANE1 VACUUM SUS NG WAR</t>
  </si>
  <si>
    <t>LANE1 VACUUM PCB NG WAR</t>
  </si>
  <si>
    <t>BOX VACUUM SUS NG WAR</t>
  </si>
  <si>
    <t>SCANNER TRIG MIX NG ERR</t>
  </si>
  <si>
    <t>SCANNER MES IL NG ERR</t>
  </si>
  <si>
    <t>SCANNER MES MIX NG ERR</t>
  </si>
  <si>
    <t>- MẤT KẾT NỐI PLC VS PC
- KIỂM TRA ĐÃ MỞ PHẦN MỀM Ở TRANG MAIN CHƯA
- KIỂM TRA CONNECT PHẦN MỀM VỚI PLC
- KIỂM TRA DÂY MẠNG ĐÃ ĐƯỢC KẾT NỐI CHƯA (PC - HUB, PLC - HUB)</t>
  </si>
  <si>
    <t>- CAMERA IV3 LỖI
- KIỂM TRA KẾT NỐI CẢM BIẾN CAMERA VỚI AMPLIFIER</t>
  </si>
  <si>
    <t>- MẤT KẾT NỐI IV3-G120 VS PLC
- KIỂM TRA TÍN HIỆU I/O CỦA IV3-G120 VỚI PLC
- KIỂM TRA CÀI ĐẶT I/O CỦA IV3-G120</t>
  </si>
  <si>
    <t>PICKUP TOOL DETACH PCB DN CYL SOL</t>
  </si>
  <si>
    <t>PICKUP TOOL DETACH PCB UP</t>
  </si>
  <si>
    <t>PICKUP TOOL DETACH PCB DN</t>
  </si>
  <si>
    <t>L01032</t>
  </si>
  <si>
    <t>L11032</t>
  </si>
  <si>
    <t>L01033</t>
  </si>
  <si>
    <t>L11033</t>
  </si>
  <si>
    <t>PICKUP TOOL DETACH PCB UP/DN</t>
  </si>
  <si>
    <t>D01032</t>
  </si>
  <si>
    <t>D01033</t>
  </si>
  <si>
    <t>C/V LANE1 DETECT STP DELAY TIME</t>
  </si>
  <si>
    <t>SMEMA UPLINE DELAY TIME</t>
  </si>
  <si>
    <t>SMEMA DNLINE DELAY TIME</t>
  </si>
  <si>
    <t>C/V BUFFER DETECT DELAY TIME</t>
  </si>
  <si>
    <t>BOX DETECT BOX INPUT DELAY TIME</t>
  </si>
  <si>
    <t>BOX DETECT IN SUS DELAY TIME</t>
  </si>
  <si>
    <t>BOX DETECT FULL SUS DELAY TIME</t>
  </si>
  <si>
    <t>LOADER DETECT CLAMP MGZ DELAY TIME</t>
  </si>
  <si>
    <t>LOADER DETECT CLAMP CARR DELAY TIME</t>
  </si>
  <si>
    <t>LOADER NUMBER OF FIX MGZ SET</t>
  </si>
  <si>
    <t>LOADER DETECT C/V IN MGZ DELAY TIME</t>
  </si>
  <si>
    <t>LOADER DETECT C/V OUT MGZ DELAY TIME</t>
  </si>
  <si>
    <t>LOADER DETECT C/V OUT MGZ REMOV TIME</t>
  </si>
  <si>
    <t>PICKUP TOOL VACUUM SUCTION TIMEOUT</t>
  </si>
  <si>
    <t>PICKUP TOOL SCANNER PC TIMEOUT</t>
  </si>
  <si>
    <t>PICKUP TOOL IV3 CAMERA TIMEOUT</t>
  </si>
  <si>
    <t>D00320</t>
  </si>
  <si>
    <t>D00321</t>
  </si>
  <si>
    <t>D00322</t>
  </si>
  <si>
    <t>D00323</t>
  </si>
  <si>
    <t>D00324</t>
  </si>
  <si>
    <t>D00325</t>
  </si>
  <si>
    <t>D00326</t>
  </si>
  <si>
    <t>D00327</t>
  </si>
  <si>
    <t>D00328</t>
  </si>
  <si>
    <t>D00329</t>
  </si>
  <si>
    <t>DISABLE SCANNER</t>
  </si>
  <si>
    <t>DISABLE IV3 CAMERA</t>
  </si>
  <si>
    <t>BYPASS SCANNER</t>
  </si>
  <si>
    <t>BYPASS IV3 CAMERA</t>
  </si>
  <si>
    <t>DISABLE LANE1 VACUUM CHECK</t>
  </si>
  <si>
    <t>DISABLE BUFFER VACUUM CHECK</t>
  </si>
  <si>
    <t>L00514</t>
  </si>
  <si>
    <t>L00515</t>
  </si>
  <si>
    <t>L00516</t>
  </si>
  <si>
    <t>L00517</t>
  </si>
  <si>
    <t>L10514</t>
  </si>
  <si>
    <t>L10515</t>
  </si>
  <si>
    <t>L10516</t>
  </si>
  <si>
    <t>L10517</t>
  </si>
  <si>
    <t>PICKUP TOOL VACUUM NUMBER OF RETRY (1, 2, 3, …)</t>
  </si>
  <si>
    <t>PICKUP TOOL IV3 CAMERA NUMBER OF RETRY (1, 2, 3, …)</t>
  </si>
  <si>
    <t>IV3 CAMERA OUT1 (PIN #10) [OK]</t>
  </si>
  <si>
    <t>IV3 CAMERA OUT2 (PIN #11) [NG]</t>
  </si>
  <si>
    <t>IV3 CAMERA IN1 (PIN #1) [TRIGGER]</t>
  </si>
  <si>
    <t>IV3 CAMERA IN2 (PIN #2) [CLR ERR]</t>
  </si>
  <si>
    <t>IV3 CAMERA IN3 (PIN #3) [PROG B0]</t>
  </si>
  <si>
    <t>IV3 CAMERA IN4 (PIN #4) [PROG B1]</t>
  </si>
  <si>
    <t>IV3 CAMERA IN5 (PIN #5) [PROG B2]</t>
  </si>
  <si>
    <t>IV3 CAMERA IN6 (PIN #6) [PROG B3]</t>
  </si>
  <si>
    <t>IV3 CAMERA IN7 (PIN #7) [PROG B4]</t>
  </si>
  <si>
    <t>IV3 CAMERA IN8 (PIN #8) [PROG B5]</t>
  </si>
  <si>
    <t>IV3 CAMERA OUT3 (PIN #12) [ERR]</t>
  </si>
  <si>
    <t>IV3 CAMERA OUT4 (PIN #13) [RUN]</t>
  </si>
  <si>
    <t>IV3 CAMERA OUT5 (PIN #14) [BUSY]</t>
  </si>
  <si>
    <t>C/V LANE1 DETECT LCT STP1 ERR</t>
  </si>
  <si>
    <t>LOADER INPUT MGZ ERR</t>
  </si>
  <si>
    <t>- KIỂM TRA DETECT TOOL DOWN STOP MẤT TÍN HIỆU
- KIỂM TRA ĐỨT DÂY, TUỘT CONNECTER, SENSOR HỎNG
- KIỂM TRA TÍN HIỆU THƯỜNG ĐÓNG NC E31[X0037]</t>
  </si>
  <si>
    <t>L5716</t>
  </si>
  <si>
    <t>R5214 = 1</t>
  </si>
  <si>
    <t>R5214 = 2</t>
  </si>
  <si>
    <t>R5214 = 3</t>
  </si>
  <si>
    <t>R5214 = 4</t>
  </si>
  <si>
    <t>R5214 = 5</t>
  </si>
  <si>
    <t>R5214 = 6</t>
  </si>
  <si>
    <t>R5214 = 0</t>
  </si>
  <si>
    <t>L5726</t>
  </si>
  <si>
    <t>R5224 = 0</t>
  </si>
  <si>
    <t>R5224 = 1</t>
  </si>
  <si>
    <t>R5224 = 2</t>
  </si>
  <si>
    <t>R5224 = 3</t>
  </si>
  <si>
    <t>R5224 = 4</t>
  </si>
  <si>
    <t>R5224 = 5</t>
  </si>
  <si>
    <t>R5224 = 6</t>
  </si>
  <si>
    <t>BYPASS PICKUP TOOL VACUUM</t>
  </si>
  <si>
    <t>L00518</t>
  </si>
  <si>
    <t>L10518</t>
  </si>
  <si>
    <t>- KIỂM TRA LẠI THÔNG SỐ CÀI ĐẶT MGZ
- POINT, PITCH CỦA MGZ VƯỢT QUÁ GIỚI HẠN MỀM CỦA TRỤC
- KHI MÁY ĐÃ HOME, JOG TRỤC ĐẾN CÁC SENSOR LIMIT(+)/LIMIT(-) ĐỂ THIẾT LẬP GIỚI HẠN MỀM</t>
  </si>
  <si>
    <t>SETTING MGZ SOFTWARE STROKE LIMIT ERR</t>
  </si>
  <si>
    <t>CPU ERROR DETECTION</t>
  </si>
  <si>
    <t>CPU ERROR DETECTION OTHER THAN ANNUNCIATOR (F) ON</t>
  </si>
  <si>
    <t>CPU ERROR DETECTION RESET COMPLETION</t>
  </si>
  <si>
    <t>CPU LOW BATTERY DETECTION (STATUS HOLDING)</t>
  </si>
  <si>
    <t>CPU LOW BATTERY DETECTION</t>
  </si>
  <si>
    <t>CPU AC/DC DOWN</t>
  </si>
  <si>
    <t>CPU INSTRUCTION EXECUTION ERROR DETECTION</t>
  </si>
  <si>
    <t>CPU I/O UNIT VERIFY ERROR DETECTION</t>
  </si>
  <si>
    <t>CPU ANNUNCIATOR (F) DETECTION</t>
  </si>
  <si>
    <t>LỖI CPU PLC, KIỂM TRA PLC VÀ KHỞI ĐỘNG LẠI PLC</t>
  </si>
  <si>
    <t>LỖI HẾT PIN CPU PLC, KIỂM TRA VÀ THAY THẾ PIN</t>
  </si>
  <si>
    <t>LỖI CPU PLC, NGUỒN ĐIỆN BẤT THƯỜNG</t>
  </si>
  <si>
    <t>TOOL SENSOR DETECT DOWN STOP WAR</t>
  </si>
  <si>
    <t>- LỖI ĐẨY HÀNG TỪ BĂNG TẢI BUFFER VÀO MGZ
- ĐẨY HÀNG VÀO MGZ RỒI NHƯNG SENSOR DETECT VẪN ON [X0120], [X0121]</t>
  </si>
  <si>
    <t>- BOX #1 SUS ĐÃ HẾT [X0143]
- ẤN NÚT UNLOCK BOX #1 ĐỂ KÉO BOX #1 RA CẤP THÊM SUS</t>
  </si>
  <si>
    <t>- BOX #1 SUS ĐÃ ĐẦY [X0146]
- ẤN NÚT UNLOCK BOX #1 ĐỂ KÉO BOX #1 RA LẤY BỚT SUS</t>
  </si>
  <si>
    <t>- BOX #2 SUS ĐÃ ĐẦY []
- ẤN NÚT UNLOCK BOX #1 ĐỂ KÉO BOX #1 RA LẤY BỚT SUS</t>
  </si>
  <si>
    <t>- BOX #2 SUS ĐÃ HẾT [X0144]
- ẤN NÚT UNLOCK BOX #1 ĐỂ KÉO BOX #1 RA CẤP THÊM SUS</t>
  </si>
  <si>
    <t>BOX #1 FULL SUS INIT WAR</t>
  </si>
  <si>
    <t>- BOX #3 SUS ĐÃ HẾT [X0145]
- ẤN NÚT UNLOCK BOX #1 ĐỂ KÉO BOX #1 RA CẤP THÊM SUS</t>
  </si>
  <si>
    <t>- BOX #3 SUS ĐÃ ĐẦY []
- ẤN NÚT UNLOCK BOX #1 ĐỂ KÉO BOX #1 RA LẤY BỚT SUS</t>
  </si>
  <si>
    <t>- LỖI DETECT CARRIER TRÊN LOADER  [X0120]
- KIỂM TRA LẠI XEM CÓ VƯỚNG CARRIER KHÔNG</t>
  </si>
  <si>
    <t>- VƯỚNG MEGAZINE TRÊN MÁY KHÍ VỀ HOME
- BỎ MEGAZINE RA KHỎI MÁY SAU ĐÓ VỀ HOME LẠI</t>
  </si>
  <si>
    <t>- LỖI DETECT CARRIER TRÊN LOADER  [X0120]
- KIỂM TRA LẠI XEM CÓ VƯỚNG CARRIER KHÔNG RỒI VỀ HOME LẠI</t>
  </si>
  <si>
    <t>- LỖI DETETC MGZ KHI KẸP KHI ĐÃ QUA CƠ CẤU FIX [X0165], [X0166]
- KIỂM TRA LẠI MGZ ĐÃ KẸP CHẶT VÀ ĐÚNG VỊ TRÍ CHƯA</t>
  </si>
  <si>
    <t>- LỖI DETETC MGZ KHI INPUT MGZ TỪ BĂNG TẢI [X0165], [X0166]
- KIỂM TRA LẠI BĂNG TẢI INPUT MGZ CÓ KẸT KHÔNG</t>
  </si>
  <si>
    <t>- LỖI PHÁT HIỆN CÓ HÀNG TRÊN TOOL KHI VỀ GỐC [X0135], [X0136]
- THẢ HÀNG RA TRƯỚC KHI KHI VỀ GỐC SAU ĐÓ VỀ GỐC LẠI</t>
  </si>
  <si>
    <t>- LỖI ROBOT ĐANG STOP KHI VỀ GỐC [X501]
- ĐỢI 30S ROBOT KHỞI ĐỘNG XONG
- HOẶC VÀO MANUAL ĐỂ START LẠI ROBOT</t>
  </si>
  <si>
    <t>- LỖI ROBOT ĐANG STOP [X501]
- ĐỢI 30S ROBOT KHỞI ĐỘNG XONG
- HOẶC VÀO MANUAL ĐỂ START LẠI ROBOT</t>
  </si>
  <si>
    <t>- PICKUP TOOL HÚT LỖI VACUUM
- KIỂM TRA VACUUM ĐỦ ÁP XUẤT CÀI ĐẶT CHƯA VÀ TÍN HIỆU [X136]
- SAU KHI FIX LỖI ÁP OK, NẾU ĐÃ ĐỦ ÁP ẤN [SKIP] ĐỂ CHẠY TIẾP
- NẾU KHÔNG FIX ĐƯỢC, ẤN [BLOW] ĐỂ NHẢ TOOL RA
- ẤN [RETRY] ĐỂ DOWN TOOL HÚT LẠI</t>
  </si>
  <si>
    <t>- PICKUP TOOL HÚT LỖI VACUUM
- KIỂM TRA VACUUM ĐỦ ÁP XUẤT CÀI ĐẶT CHƯA VÀ TÍN HIỆU [X137]
- SAU KHI FIX LỖI ÁP OK, NẾU ĐÃ ĐỦ ÁP ẤN SKIP ĐỂ CHẠY TIẾP
- NẾU KHÔNG FIX ĐƯỢC, ẤN BLOW ĐỂ NHẢ TOOL RA
- ẤN RETRY ĐỂ DOWN TOOL HÚT LẠI</t>
  </si>
  <si>
    <t>- PICKUP TOOL HÚT LỖI
- KIỂM TRA VACUUM ĐỦ ÁP XUẤT CÀI ĐẶT CHƯA VÀ TÍN HIỆU [X137]
- SAU KHI FIX LỖI ÁP OK, NẾU ĐÃ ĐỦ ÁP ẤN SKIP ĐỂ CHẠY TIẾP
- NẾU KHÔNG FIX ĐƯỢC, ẤN BLOW ĐỂ NHẢ TOOL RA
- ẤN RETRY ĐỂ DOWN TOOL HÚT LẠI</t>
  </si>
  <si>
    <t>- CHECK MES INTERLOCK NG
- KIỂM TRA LẠI CÔNG ĐOẠN
- KIỂM TRA THỆ THỐNG MES VỚI IT
- ĐƯA HÀNG NG RA KHỎI MÁY VÀ CHẠY LƯỢT KHÁC</t>
  </si>
  <si>
    <t>- CHECK MIX MES NG
- KIỂM TRA LẠI CÔNG ĐOẠN
- KIỂM TRA THỆ THỐNG MES VỚI IT
- ĐƯA HÀNG NG RA KHỎI MÁY VÀ CHẠY LƯỢT KHÁC</t>
  </si>
  <si>
    <t>L01900</t>
  </si>
  <si>
    <t>L01901</t>
  </si>
  <si>
    <t>L11901</t>
  </si>
  <si>
    <t>L11900</t>
  </si>
  <si>
    <t>IV3 OK</t>
  </si>
  <si>
    <t>IV3 ERR</t>
  </si>
  <si>
    <t>L11902</t>
  </si>
  <si>
    <t>L11903</t>
  </si>
  <si>
    <t>IV3 NG</t>
  </si>
  <si>
    <t>IV3 TRIGGER ----- PROG: D511</t>
  </si>
  <si>
    <t>WORK2 UNIT</t>
  </si>
  <si>
    <t>WORK1 UNIT</t>
  </si>
  <si>
    <t>UNIT1 C/V LANE2 START</t>
  </si>
  <si>
    <t>UNIT1 C/V LANE2 STOP</t>
  </si>
  <si>
    <t>UNIT1 C/V LANE2 INTIAL</t>
  </si>
  <si>
    <t>L00232</t>
  </si>
  <si>
    <t>L00233</t>
  </si>
  <si>
    <t>L00235</t>
  </si>
  <si>
    <t>L10232</t>
  </si>
  <si>
    <t>L10233</t>
  </si>
  <si>
    <t>L10235</t>
  </si>
  <si>
    <t>D00831</t>
  </si>
  <si>
    <t>CHECKING CONVEYER IN LANE1 INIT WAR</t>
  </si>
  <si>
    <t>CHECKING CONVEYER OUT LANE1 INIT WAR</t>
  </si>
  <si>
    <t>CHECKING CONVEYER BUFFER INIT WAR</t>
  </si>
  <si>
    <t>DETECT CLAMP CARRIER INIT WAR</t>
  </si>
  <si>
    <t>LOADER REMOV MGZ INIT WAR</t>
  </si>
  <si>
    <t>PICKUP TOOL VACUUM INIT WAR</t>
  </si>
  <si>
    <t>ROBOT MANUAL STOP INIT WAR</t>
  </si>
  <si>
    <t>DISABLE STP1</t>
  </si>
  <si>
    <t>L00519</t>
  </si>
  <si>
    <t>L10519</t>
  </si>
  <si>
    <t>COUTER  PCB OK</t>
  </si>
  <si>
    <t>COUTER  PCB NG</t>
  </si>
  <si>
    <t>COUTER  PCB TOTAL</t>
  </si>
  <si>
    <t>D00016</t>
  </si>
  <si>
    <t>IV3 IMG 2.2</t>
  </si>
  <si>
    <t>IV3 IMG 2.1</t>
  </si>
  <si>
    <t>IV3 IMG 1.2</t>
  </si>
  <si>
    <t>IV3 IMG 1.1</t>
  </si>
  <si>
    <t>COUTER  MGZ OUPUT</t>
  </si>
  <si>
    <t>PCB RUN TIME</t>
  </si>
  <si>
    <t>PCB WOKING TIME</t>
  </si>
  <si>
    <t>MEGZINE RUN TIME</t>
  </si>
  <si>
    <t>MEGZINE WOKING TIME</t>
  </si>
  <si>
    <t>D00053</t>
  </si>
  <si>
    <t>D00055</t>
  </si>
  <si>
    <t>- BĂNG TẢI INPUT LANE1 VẪN CÒN HÀNG CŨ
- KIỂM TRA SENSOR [X100], [X101]
- HÃY LẤY HẾT HÀNG RA RỒI HOME LẠI MÁY</t>
  </si>
  <si>
    <t>- BĂNG TẢI LANE1 VẪN CÒN HÀNG CŨ
- KIỂM TRA SENSOR [X102], [X103]
- HÃY LẤY HẾT HÀNG RA RỒI START LẠI MÁY</t>
  </si>
  <si>
    <t>- BĂNG TẢI LANE1 VẪN CÒN TRÊN STP1
- KIỂM TRA SENSOR [X100], [X101]
- HÃY LẤY HẾT HÀNG RA RỒI START LẠI MÁY</t>
  </si>
  <si>
    <t>- BĂNG TẢI OUTPUT LANE1 VẪN CÒN HÀNG CŨ
- KIỂM TRA SENSOR [X102], [X103]
- HÃY LẤY HẾT HÀNG RA RỒI HOME LẠI MÁY</t>
  </si>
  <si>
    <t>- BĂNG TẢI BUFFER VẪN CÒN HÀNG CŨ
- KIỂM TRA SENSOR [X120], [X121]
- HÃY LẤY HẾT HÀNG RA RỒI HOME LẠI MÁY</t>
  </si>
  <si>
    <t>- BĂNG TẢI BUFFER VẪN CÒN HÀNG CŨ
- KIỂM TRA SENSOR [X120], [X121]
- HÃY LẤY HẾT HÀNG RA RỒI START LẠI MÁY</t>
  </si>
  <si>
    <t>- KIỂM TRA TRẠNG THÁI XYLANH LCT (LÊN) - CỤM BĂNG TẢI LANE1
- KIỂM TRA NGƯỢC JIG, NGƯỢC PCB, NGƯỢC SUS
- KIỂM TRA TÍN HIỆU SENSOR [X0110]</t>
  </si>
  <si>
    <t>- KIỂM TRA TRẠNG THÁI XYLANH LCT (XUỐNG) - CỤM BĂNG TẢI LANE1
- - KIỂM TRA NGƯỢC JIG, NGƯỢC PCB, NGƯỢC SUS
- KIỂM TRA TÍN HIỆU SENSOR [X0111]</t>
  </si>
  <si>
    <t>- KIỂM TRA TRẠNG THÁI XYLANH LCT (LÊN) - CỤM BĂNG TẢI ĐỆM
- KIỂM TRA NGƯỢC CARRIER, NGƯỢC PCB, NGƯỢC BOARD COVER
- KIỂM TRA TÍN HIỆU SENSOR [X0127]</t>
  </si>
  <si>
    <t>- KIỂM TRA TRẠNG THÁI XYLANH LCT (XUỐNG) - CỤM BĂNG TẢI ĐỆM
- KIỂM TRA NGƯỢC CARRIER, NGƯỢC PCB, NGƯỢC BOARD COVER
- KIỂM TRA TÍN HIỆU SENSOR [X0130]</t>
  </si>
  <si>
    <t>- KIỂM TRA TRẠNG THÁI VACUUM (HÚT) - CỤM BĂNG TẢI LANE1
- KIỂM TRA NGƯỢC JIG, NGƯỢC PCB, NGƯỢC SUS
- JIG KÊNH KHÔNG ĐỦ ÁP HÚT
- KIỂM TRA TÍN HIỆU SENSOR [X0133]</t>
  </si>
  <si>
    <t>- KIỂM TRA TRẠNG THÁI VACUUM (THỔI) - CỤM BĂNG TẢI LANE1
- KIỂM TRA NGƯỢC JIG, NGƯỢC PCB, NGƯỢC SUS
- JIG KÊNH KHÔNG ĐỦ ÁP HÚT
- KIỂM TRA TÍN HIỆU SENSOR [X0133]</t>
  </si>
  <si>
    <t>- KIỂM TRA TRẠNG THÁI VACUUM (HÚT) - CỤM BĂNG TẢI ĐỆM
- KIỂM TRA NGƯỢC CARRIER, NGƯỢC PCB, NGƯỢC BOARD COVER
- CARRIER KÊNH KHÔNG ĐỦ ÁP HÚT
- KIỂM TRA TÍN HIỆU SENSOR [X0133]</t>
  </si>
  <si>
    <t>- KIỂM TRA TRẠNG THÁI VACUUM (THỔI) - CỤM BĂNG TẢI ĐỆM
- KIỂM TRA NGƯỢC CARRIER, NGƯỢC PCB, NGƯỢC BOARD COVER
- CARRIER KÊNH KHÔNG ĐỦ ÁP HÚT
- KIỂM TRA TÍN HIỆU SENSOR [!X0133]</t>
  </si>
  <si>
    <t>- KIỂM TRA TRẠNG THÁI VACUUM PCB (HÚT) - CỤM PICKUP TOOL
- PCB KÊNH KHÔNG ĐỦ ÁP HÚT
- KIỂM TRA TÍN HIỆU SENSOR [X0134]</t>
  </si>
  <si>
    <t>- KIỂM TRA TRẠNG THÁI VACUUM PCB (THỔI) - CỤM PICKUP TOOL
- PCB KÊNH KHÔNG ĐỦ ÁP HÚT
- KIỂM TRA TÍN HIỆU SENSOR [!X0134]</t>
  </si>
  <si>
    <t>- KIỂM TRA TRẠNG THÁI VACUUM SUS (HÚT) - CỤM PICKUP TOOL
- SUS KÊNH KHÔNG ĐỦ ÁP HÚT
- KIỂM TRA TÍN HIỆU SENSOR [X0134]</t>
  </si>
  <si>
    <t>- KIỂM TRA TRẠNG THÁI VACUUM SUS (THỔI) - CỤM PICKUP TOOL
- SUS KÊNH KHÔNG ĐỦ ÁP HÚT
- KIỂM TRA TÍN HIỆU SENSOR [!X0134]</t>
  </si>
  <si>
    <t>- IV3 CAMERA CHECK ĐIỂM PCB LỖI
- KIỂM TRA LẠI PCB CÓ THẢ KÊNH VỚI CHỐT PIN KHÔNG
- TEACHING LẠI VỊ TRÍ THẢ PCB CHO CHUẨN
- CẤU HÌNH LẠI CAMERA IV3
- SAU KHI KIỂM TRA ẤN [BYPASS] ĐỂ BỎ QUA, ẤN [RETRY] ĐỂ CHỤP LẠI</t>
  </si>
  <si>
    <t>- IV3 CAMERA CHECK ĐIỂM SUS LỖI
- KIỂM TRA LẠI SUS CÓ THẢ KÊNH VỚI CHỐT PIN KHÔNG
- TEACHING LẠI VỊ TRÍ THẢ SUS CHO CHUẨN
- CẤU HÌNH LẠI CAMERA IV3
- SAU KHI KIỂM TRA ẤN [BYPASS] ĐỂ BỎ QUA, ẤN [RETRY] ĐỂ CHỤP LẠI</t>
  </si>
  <si>
    <t>IV3 CAMERA CHECK PCB NG WAR</t>
  </si>
  <si>
    <t>IV3 CAMERA CHECK SUS NG WAR</t>
  </si>
  <si>
    <t>WAIT BOX #2 #3 PICKUP SUS TIMEOUT WAR</t>
  </si>
  <si>
    <t>WAIT BOX #1 PLACE SUS TIMEOUT WAR</t>
  </si>
  <si>
    <t>- CỤM BOX PHẢI ĐƯỢC CHẠY (ĐÈN START UNIT BOX SÁNG)
- KIỂM TRA HẾT BOARD COVER TRÊN BOX #2 [X0144] HOẶC BOX #3 [X0145]
- KIỂM TRA ĐIỀU KIỆN DETECT BOX #2 [X0141] HOẶC BOX #3 [X0142]
- KIỂM TRA XYLANH KHOÁ BOX #2 [X0150] HOẶC BOX #3 [X0151] (KHOÁ/LÊN)</t>
  </si>
  <si>
    <t>- CỤM BOX PHẢI ĐƯỢC CHẠY (ĐÈN START UNIT BOX SÁNG)
- KIỂM TRA ĐẦY SUS BOX #1 [X0146]
- KIỂM TRA ĐIỀU KIỆN DETECT BOX #1 [X0140]
- KIỂM TRA XYLANH KHOÁ BOX #1 [X0147] (KHOÁ/LÊN)</t>
  </si>
  <si>
    <t>- KIỂM TRA TRẠNG THÁI XYLANH LCT STP2 (LÊN) - CỤM BĂNG TẢI LANE1
- KIỂM TRA TÍN HIỆU SENSOR [X0112]</t>
  </si>
  <si>
    <t>- KIỂM TRA TRẠNG THÁI XYLANH LCT STP2 (XUỐNG) - CỤM BĂNG TẢI LANE1
- KIỂM TRA TÍN HIỆU SENSOR [X0113]</t>
  </si>
  <si>
    <t>MES IL NG STATUS WAR</t>
  </si>
  <si>
    <t>- CHECK MES INTERLOCK NG
- KIỂM TRA CHI TIẾT LỖI MES NG
- LIÊN HỆ IT TEAM XỬ LÝ MES
- LẤY HÀNG NG RA KHỎI MÁY VÀ ẤN [START] ĐỂ TIẾP TỤC CHẠY MÁY</t>
  </si>
  <si>
    <t>MES MIX NG STATUS WAR</t>
  </si>
  <si>
    <t>- CHECK MES MIX NG
- KIỂM TRA CHI TIẾT LỖI MES NG
- LIÊN HỆ IT TEAM XỬ LÝ MES
- LẤY HÀNG NG RA KHỎI MÁY VÀ ẤN [START] ĐỂ TIẾP TỤC CHẠY MÁY</t>
  </si>
  <si>
    <t>DETECT BOX #2 CHECK COVER SENSOR</t>
  </si>
  <si>
    <t>DETECT BOX #3 CHECK COVER SENSOR</t>
  </si>
  <si>
    <t>BOX #2 CHECK COVER NG WAR</t>
  </si>
  <si>
    <t>BOX #3 CHECK COVER NG WAR</t>
  </si>
  <si>
    <t>- BOX #2 SUS ĐẶT NGƯỢC CHIỀU [X0152]
- CHECK LẠI CHIỀU ĐẶT SUS CHO ĐÚNG</t>
  </si>
  <si>
    <t>- BOX #3 SUS ĐẶT NGƯỢC CHIỀU [X0153]
- CHECK LẠI CHIỀU ĐẶT SUS CHO ĐÚNG</t>
  </si>
  <si>
    <t>- SCANNER TRIGGER Ở VỊ TRÍ INTERLOCK LỖI
- KIỂM TRA LẠI VỊ TRÍ ĐỌC CODE
- TURNING (KHÔNG FOCUS) LẠI SCANNER [CODE JIG - BANK1; CODE PCB - BANK2]
- SAU KHI KIỂM TRA CÓ THỂ START TIẾP TỤC CHẠY ĐỂ TRIGGER LẠI</t>
  </si>
  <si>
    <t>- SCANNER TRIGGER Ở VỊ TRÍ MIX MES LỖI
- KIỂM TRA LẠI VỊ TRÍ ĐỌC CODE
- TURNING [CÓ FOCUS] LẠI SCANNER  [CODE JIG - BANK3; CODE PCB - BANK4]
- SAU KHI KIỂM TRA CÓ THỂ START TIẾP TỤC CHẠY ĐỂ TRIGGER LẠI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</si>
</sst>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name val="돋움"/>
      <family val="3"/>
      <charset val="129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sz val="11"/>
      <name val="Calibri"/>
      <family val="2"/>
      <scheme val="minor"/>
    </font>
    <font>
      <sz val="11"/>
      <color rgb="FF0070C0"/>
      <name val="Calibri"/>
      <family val="3"/>
      <charset val="129"/>
      <scheme val="minor"/>
    </font>
    <font>
      <sz val="11"/>
      <name val="Calibri"/>
      <family val="2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rgb="FFFF0000"/>
      </bottom>
      <diagonal/>
    </border>
  </borders>
  <cellStyleXfs count="9">
    <xf numFmtId="0" fontId="0" fillId="0" borderId="0"/>
    <xf numFmtId="0" fontId="1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 applyNumberFormat="0" applyFill="0" applyBorder="0" applyAlignment="0" applyProtection="0"/>
    <xf numFmtId="164" fontId="7" fillId="0" borderId="0" applyFont="0" applyFill="0" applyBorder="0" applyAlignment="0" applyProtection="0"/>
  </cellStyleXfs>
  <cellXfs count="158">
    <xf numFmtId="0" fontId="0" fillId="0" borderId="0" xfId="0"/>
    <xf numFmtId="0" fontId="1" fillId="0" borderId="17" xfId="1" applyBorder="1">
      <alignment vertical="center"/>
    </xf>
    <xf numFmtId="0" fontId="1" fillId="0" borderId="14" xfId="1" applyBorder="1">
      <alignment vertical="center"/>
    </xf>
    <xf numFmtId="0" fontId="1" fillId="0" borderId="11" xfId="1" applyBorder="1">
      <alignment vertical="center"/>
    </xf>
    <xf numFmtId="0" fontId="1" fillId="2" borderId="16" xfId="1" applyFill="1" applyBorder="1">
      <alignment vertical="center"/>
    </xf>
    <xf numFmtId="0" fontId="1" fillId="0" borderId="15" xfId="1" applyBorder="1">
      <alignment vertical="center"/>
    </xf>
    <xf numFmtId="0" fontId="1" fillId="2" borderId="7" xfId="1" applyFill="1" applyBorder="1">
      <alignment vertical="center"/>
    </xf>
    <xf numFmtId="0" fontId="1" fillId="2" borderId="14" xfId="1" applyFill="1" applyBorder="1">
      <alignment vertical="center"/>
    </xf>
    <xf numFmtId="0" fontId="1" fillId="2" borderId="13" xfId="1" applyFill="1" applyBorder="1">
      <alignment vertical="center"/>
    </xf>
    <xf numFmtId="0" fontId="1" fillId="0" borderId="12" xfId="1" applyBorder="1">
      <alignment vertical="center"/>
    </xf>
    <xf numFmtId="0" fontId="1" fillId="2" borderId="11" xfId="1" applyFill="1" applyBorder="1">
      <alignment vertical="center"/>
    </xf>
    <xf numFmtId="0" fontId="1" fillId="2" borderId="10" xfId="1" applyFill="1" applyBorder="1">
      <alignment vertical="center"/>
    </xf>
    <xf numFmtId="0" fontId="1" fillId="0" borderId="9" xfId="1" applyBorder="1">
      <alignment vertical="center"/>
    </xf>
    <xf numFmtId="0" fontId="1" fillId="0" borderId="6" xfId="1" applyBorder="1">
      <alignment vertical="center"/>
    </xf>
    <xf numFmtId="0" fontId="1" fillId="0" borderId="3" xfId="1" applyBorder="1">
      <alignment vertical="center"/>
    </xf>
    <xf numFmtId="0" fontId="1" fillId="0" borderId="1" xfId="1" applyBorder="1">
      <alignment vertical="center"/>
    </xf>
    <xf numFmtId="0" fontId="1" fillId="2" borderId="5" xfId="1" applyFill="1" applyBorder="1">
      <alignment vertical="center"/>
    </xf>
    <xf numFmtId="0" fontId="1" fillId="2" borderId="3" xfId="1" applyFill="1" applyBorder="1">
      <alignment vertical="center"/>
    </xf>
    <xf numFmtId="0" fontId="1" fillId="2" borderId="4" xfId="1" applyFill="1" applyBorder="1">
      <alignment vertical="center"/>
    </xf>
    <xf numFmtId="0" fontId="1" fillId="0" borderId="5" xfId="1" applyBorder="1">
      <alignment vertical="center"/>
    </xf>
    <xf numFmtId="0" fontId="1" fillId="2" borderId="8" xfId="1" applyFill="1" applyBorder="1">
      <alignment vertical="center"/>
    </xf>
    <xf numFmtId="0" fontId="1" fillId="2" borderId="2" xfId="1" applyFill="1" applyBorder="1">
      <alignment vertical="center"/>
    </xf>
    <xf numFmtId="0" fontId="1" fillId="0" borderId="21" xfId="1" applyBorder="1">
      <alignment vertical="center"/>
    </xf>
    <xf numFmtId="0" fontId="1" fillId="0" borderId="22" xfId="1" applyBorder="1">
      <alignment vertical="center"/>
    </xf>
    <xf numFmtId="0" fontId="1" fillId="2" borderId="23" xfId="1" applyFill="1" applyBorder="1">
      <alignment vertical="center"/>
    </xf>
    <xf numFmtId="0" fontId="1" fillId="4" borderId="2" xfId="1" applyFill="1" applyBorder="1">
      <alignment vertical="center"/>
    </xf>
    <xf numFmtId="0" fontId="1" fillId="4" borderId="10" xfId="1" applyFill="1" applyBorder="1">
      <alignment vertical="center"/>
    </xf>
    <xf numFmtId="0" fontId="1" fillId="4" borderId="13" xfId="1" applyFill="1" applyBorder="1">
      <alignment vertical="center"/>
    </xf>
    <xf numFmtId="0" fontId="1" fillId="4" borderId="4" xfId="1" applyFill="1" applyBorder="1">
      <alignment vertical="center"/>
    </xf>
    <xf numFmtId="0" fontId="1" fillId="4" borderId="16" xfId="1" applyFill="1" applyBorder="1">
      <alignment vertical="center"/>
    </xf>
    <xf numFmtId="0" fontId="1" fillId="0" borderId="24" xfId="1" applyBorder="1">
      <alignment vertical="center"/>
    </xf>
    <xf numFmtId="0" fontId="1" fillId="0" borderId="7" xfId="1" applyBorder="1">
      <alignment vertical="center"/>
    </xf>
    <xf numFmtId="0" fontId="1" fillId="2" borderId="17" xfId="1" applyFill="1" applyBorder="1">
      <alignment vertical="center"/>
    </xf>
    <xf numFmtId="0" fontId="0" fillId="0" borderId="0" xfId="0" quotePrefix="1"/>
    <xf numFmtId="0" fontId="1" fillId="2" borderId="1" xfId="1" applyFill="1" applyBorder="1">
      <alignment vertical="center"/>
    </xf>
    <xf numFmtId="0" fontId="1" fillId="2" borderId="9" xfId="1" applyFill="1" applyBorder="1">
      <alignment vertical="center"/>
    </xf>
    <xf numFmtId="0" fontId="1" fillId="2" borderId="12" xfId="1" applyFill="1" applyBorder="1">
      <alignment vertical="center"/>
    </xf>
    <xf numFmtId="0" fontId="1" fillId="2" borderId="25" xfId="1" applyFill="1" applyBorder="1">
      <alignment vertical="center"/>
    </xf>
    <xf numFmtId="0" fontId="1" fillId="2" borderId="26" xfId="1" applyFill="1" applyBorder="1">
      <alignment vertical="center"/>
    </xf>
    <xf numFmtId="0" fontId="4" fillId="5" borderId="10" xfId="7" applyFill="1" applyBorder="1" applyAlignment="1" applyProtection="1">
      <alignment vertical="center"/>
    </xf>
    <xf numFmtId="0" fontId="4" fillId="0" borderId="10" xfId="7" applyFill="1" applyBorder="1" applyAlignment="1" applyProtection="1">
      <alignment vertical="center"/>
    </xf>
    <xf numFmtId="0" fontId="4" fillId="5" borderId="8" xfId="7" applyFill="1" applyBorder="1" applyAlignment="1" applyProtection="1">
      <alignment vertical="center"/>
    </xf>
    <xf numFmtId="0" fontId="4" fillId="6" borderId="10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/>
    </xf>
    <xf numFmtId="0" fontId="5" fillId="8" borderId="15" xfId="0" applyFont="1" applyFill="1" applyBorder="1" applyAlignment="1">
      <alignment horizontal="center" vertical="center"/>
    </xf>
    <xf numFmtId="0" fontId="5" fillId="8" borderId="16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right" vertical="center" indent="1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right" vertical="center" indent="1"/>
    </xf>
    <xf numFmtId="0" fontId="0" fillId="0" borderId="11" xfId="0" applyBorder="1" applyAlignment="1">
      <alignment horizontal="left" vertical="center"/>
    </xf>
    <xf numFmtId="0" fontId="0" fillId="0" borderId="25" xfId="0" applyBorder="1" applyAlignment="1">
      <alignment horizontal="right" vertical="center" indent="1"/>
    </xf>
    <xf numFmtId="0" fontId="0" fillId="0" borderId="10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right" vertical="center" indent="1"/>
    </xf>
    <xf numFmtId="0" fontId="0" fillId="0" borderId="29" xfId="0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23" xfId="0" applyBorder="1" applyAlignment="1">
      <alignment horizontal="right" vertical="center" indent="1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right" vertical="center" indent="1"/>
    </xf>
    <xf numFmtId="0" fontId="6" fillId="2" borderId="16" xfId="0" applyFont="1" applyFill="1" applyBorder="1" applyAlignment="1">
      <alignment horizontal="center" vertical="center"/>
    </xf>
    <xf numFmtId="0" fontId="0" fillId="0" borderId="33" xfId="0" applyBorder="1" applyAlignment="1">
      <alignment horizontal="right" vertical="center" indent="1"/>
    </xf>
    <xf numFmtId="0" fontId="5" fillId="9" borderId="10" xfId="0" applyFont="1" applyFill="1" applyBorder="1" applyAlignment="1">
      <alignment horizontal="center" vertical="center"/>
    </xf>
    <xf numFmtId="0" fontId="5" fillId="11" borderId="10" xfId="0" applyFont="1" applyFill="1" applyBorder="1" applyAlignment="1">
      <alignment horizontal="center" vertical="center"/>
    </xf>
    <xf numFmtId="0" fontId="0" fillId="0" borderId="10" xfId="0" applyBorder="1"/>
    <xf numFmtId="0" fontId="8" fillId="12" borderId="10" xfId="0" applyFont="1" applyFill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16" xfId="0" applyBorder="1" applyAlignment="1">
      <alignment horizontal="right" vertical="center" indent="1"/>
    </xf>
    <xf numFmtId="0" fontId="0" fillId="0" borderId="10" xfId="0" applyBorder="1" applyAlignment="1">
      <alignment horizontal="left" vertical="center" wrapText="1"/>
    </xf>
    <xf numFmtId="0" fontId="0" fillId="0" borderId="10" xfId="0" quotePrefix="1" applyBorder="1" applyAlignment="1">
      <alignment horizontal="left" vertical="center" wrapText="1"/>
    </xf>
    <xf numFmtId="0" fontId="1" fillId="4" borderId="7" xfId="1" applyFill="1" applyBorder="1">
      <alignment vertical="center"/>
    </xf>
    <xf numFmtId="0" fontId="1" fillId="4" borderId="11" xfId="1" applyFill="1" applyBorder="1">
      <alignment vertical="center"/>
    </xf>
    <xf numFmtId="0" fontId="1" fillId="4" borderId="14" xfId="1" applyFill="1" applyBorder="1">
      <alignment vertical="center"/>
    </xf>
    <xf numFmtId="0" fontId="1" fillId="3" borderId="21" xfId="1" applyFill="1" applyBorder="1">
      <alignment vertical="center"/>
    </xf>
    <xf numFmtId="0" fontId="1" fillId="4" borderId="5" xfId="1" applyFill="1" applyBorder="1">
      <alignment vertical="center"/>
    </xf>
    <xf numFmtId="0" fontId="1" fillId="2" borderId="24" xfId="1" applyFill="1" applyBorder="1">
      <alignment vertical="center"/>
    </xf>
    <xf numFmtId="0" fontId="1" fillId="0" borderId="19" xfId="1" applyBorder="1">
      <alignment vertical="center"/>
    </xf>
    <xf numFmtId="0" fontId="1" fillId="13" borderId="10" xfId="1" applyFill="1" applyBorder="1">
      <alignment vertical="center"/>
    </xf>
    <xf numFmtId="0" fontId="1" fillId="13" borderId="13" xfId="1" applyFill="1" applyBorder="1">
      <alignment vertical="center"/>
    </xf>
    <xf numFmtId="0" fontId="1" fillId="13" borderId="4" xfId="1" applyFill="1" applyBorder="1">
      <alignment vertical="center"/>
    </xf>
    <xf numFmtId="0" fontId="1" fillId="13" borderId="2" xfId="1" applyFill="1" applyBorder="1">
      <alignment vertical="center"/>
    </xf>
    <xf numFmtId="0" fontId="0" fillId="4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9" fillId="0" borderId="10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10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2" fillId="0" borderId="10" xfId="0" applyFont="1" applyBorder="1"/>
    <xf numFmtId="0" fontId="14" fillId="0" borderId="10" xfId="0" applyFont="1" applyBorder="1" applyAlignment="1">
      <alignment horizontal="left" vertical="center"/>
    </xf>
    <xf numFmtId="0" fontId="0" fillId="0" borderId="10" xfId="0" applyBorder="1" applyAlignment="1">
      <alignment horizontal="left"/>
    </xf>
    <xf numFmtId="0" fontId="9" fillId="0" borderId="1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2" fillId="0" borderId="10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10" xfId="0" quotePrefix="1" applyBorder="1" applyAlignment="1">
      <alignment horizontal="left" vertical="center"/>
    </xf>
    <xf numFmtId="0" fontId="1" fillId="7" borderId="10" xfId="1" applyFill="1" applyBorder="1">
      <alignment vertical="center"/>
    </xf>
    <xf numFmtId="0" fontId="1" fillId="7" borderId="4" xfId="1" applyFill="1" applyBorder="1">
      <alignment vertical="center"/>
    </xf>
    <xf numFmtId="0" fontId="1" fillId="7" borderId="8" xfId="1" applyFill="1" applyBorder="1">
      <alignment vertical="center"/>
    </xf>
    <xf numFmtId="0" fontId="1" fillId="7" borderId="2" xfId="1" applyFill="1" applyBorder="1">
      <alignment vertical="center"/>
    </xf>
    <xf numFmtId="0" fontId="1" fillId="7" borderId="13" xfId="1" applyFill="1" applyBorder="1">
      <alignment vertical="center"/>
    </xf>
    <xf numFmtId="0" fontId="0" fillId="2" borderId="10" xfId="0" applyFill="1" applyBorder="1" applyAlignment="1">
      <alignment horizontal="right" vertical="center" indent="1"/>
    </xf>
    <xf numFmtId="0" fontId="1" fillId="0" borderId="18" xfId="1" applyBorder="1" applyAlignment="1">
      <alignment horizontal="center" vertical="center"/>
    </xf>
    <xf numFmtId="0" fontId="1" fillId="0" borderId="19" xfId="1" applyBorder="1" applyAlignment="1">
      <alignment horizontal="center" vertical="center"/>
    </xf>
    <xf numFmtId="0" fontId="1" fillId="0" borderId="20" xfId="1" applyBorder="1" applyAlignment="1">
      <alignment horizontal="center" vertical="center"/>
    </xf>
    <xf numFmtId="0" fontId="1" fillId="0" borderId="22" xfId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 wrapText="1"/>
    </xf>
    <xf numFmtId="164" fontId="0" fillId="4" borderId="16" xfId="8" applyFont="1" applyFill="1" applyBorder="1" applyAlignment="1">
      <alignment horizontal="center" vertical="center"/>
    </xf>
    <xf numFmtId="164" fontId="0" fillId="4" borderId="4" xfId="8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4" borderId="30" xfId="8" applyFont="1" applyFill="1" applyBorder="1" applyAlignment="1">
      <alignment horizontal="center" vertical="center"/>
    </xf>
    <xf numFmtId="164" fontId="0" fillId="4" borderId="31" xfId="8" applyFont="1" applyFill="1" applyBorder="1" applyAlignment="1">
      <alignment horizontal="center" vertical="center"/>
    </xf>
    <xf numFmtId="164" fontId="0" fillId="4" borderId="32" xfId="8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5" fillId="9" borderId="30" xfId="0" applyFont="1" applyFill="1" applyBorder="1" applyAlignment="1">
      <alignment horizontal="center" vertical="center"/>
    </xf>
    <xf numFmtId="0" fontId="5" fillId="9" borderId="31" xfId="0" applyFont="1" applyFill="1" applyBorder="1" applyAlignment="1">
      <alignment horizontal="center" vertical="center"/>
    </xf>
    <xf numFmtId="0" fontId="5" fillId="9" borderId="32" xfId="0" applyFont="1" applyFill="1" applyBorder="1" applyAlignment="1">
      <alignment horizontal="center" vertical="center"/>
    </xf>
    <xf numFmtId="0" fontId="5" fillId="9" borderId="16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10" borderId="30" xfId="0" applyFont="1" applyFill="1" applyBorder="1" applyAlignment="1">
      <alignment horizontal="center" vertical="center"/>
    </xf>
    <xf numFmtId="0" fontId="5" fillId="10" borderId="31" xfId="0" applyFont="1" applyFill="1" applyBorder="1" applyAlignment="1">
      <alignment horizontal="center" vertical="center"/>
    </xf>
    <xf numFmtId="0" fontId="5" fillId="10" borderId="32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164" fontId="5" fillId="9" borderId="30" xfId="8" applyFont="1" applyFill="1" applyBorder="1" applyAlignment="1">
      <alignment horizontal="center" vertical="center"/>
    </xf>
    <xf numFmtId="164" fontId="5" fillId="9" borderId="31" xfId="8" applyFont="1" applyFill="1" applyBorder="1" applyAlignment="1">
      <alignment horizontal="center" vertical="center"/>
    </xf>
    <xf numFmtId="164" fontId="5" fillId="9" borderId="32" xfId="8" applyFont="1" applyFill="1" applyBorder="1" applyAlignment="1">
      <alignment horizontal="center" vertical="center"/>
    </xf>
    <xf numFmtId="0" fontId="5" fillId="7" borderId="30" xfId="0" applyFont="1" applyFill="1" applyBorder="1" applyAlignment="1">
      <alignment horizontal="center" vertical="center"/>
    </xf>
    <xf numFmtId="0" fontId="5" fillId="7" borderId="31" xfId="0" applyFont="1" applyFill="1" applyBorder="1" applyAlignment="1">
      <alignment horizontal="center" vertical="center"/>
    </xf>
    <xf numFmtId="0" fontId="5" fillId="7" borderId="3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9">
    <cellStyle name="Comma" xfId="8" builtinId="3"/>
    <cellStyle name="Normal" xfId="0" builtinId="0"/>
    <cellStyle name="Normal 2" xfId="1" xr:uid="{7B265AAF-B184-4D6C-A481-13F09CDB6A19}"/>
    <cellStyle name="표준 2" xfId="6" xr:uid="{F6D3FC93-E766-488B-860D-86C5121F0C6F}"/>
    <cellStyle name="표준 2 2" xfId="3" xr:uid="{77EEAC9C-83FB-4E88-8783-32BB32CE17DF}"/>
    <cellStyle name="표준 6" xfId="2" xr:uid="{FDA9AB42-11D7-47C1-9675-FB26A2A120D2}"/>
    <cellStyle name="표준 75" xfId="4" xr:uid="{5EB2F2C4-3C4F-4F25-8D43-14B47CB3A8F3}"/>
    <cellStyle name="표준_GS Laminator Servo List" xfId="5" xr:uid="{7EF37BB9-60EB-483C-90A1-B8D839A35CAE}"/>
    <cellStyle name="標準_モニタデータエリア" xfId="7" xr:uid="{552C277B-03C6-4CCC-8AE4-407AE5984FA9}"/>
  </cellStyles>
  <dxfs count="63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103</xdr:row>
      <xdr:rowOff>0</xdr:rowOff>
    </xdr:from>
    <xdr:to>
      <xdr:col>7</xdr:col>
      <xdr:colOff>2283066</xdr:colOff>
      <xdr:row>129</xdr:row>
      <xdr:rowOff>51259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5E0634-6A4A-7545-477A-785A19756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672" y="19391828"/>
          <a:ext cx="9516803" cy="49155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8</xdr:col>
      <xdr:colOff>975</xdr:colOff>
      <xdr:row>140</xdr:row>
      <xdr:rowOff>15318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61738B4-F7BC-1335-80EC-6E48E3B77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672" y="24443245"/>
          <a:ext cx="9535856" cy="18862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5E535-84B0-4926-8DCB-6ABB85C5A445}">
  <dimension ref="B1:R102"/>
  <sheetViews>
    <sheetView zoomScale="70" zoomScaleNormal="70" workbookViewId="0">
      <pane ySplit="2" topLeftCell="A99" activePane="bottomLeft" state="frozen"/>
      <selection pane="bottomLeft" activeCell="D80" sqref="D80"/>
    </sheetView>
  </sheetViews>
  <sheetFormatPr defaultRowHeight="15.05"/>
  <cols>
    <col min="1" max="1" width="2.109375" customWidth="1"/>
    <col min="2" max="2" width="7.33203125" customWidth="1"/>
    <col min="3" max="3" width="7.44140625" customWidth="1"/>
    <col min="4" max="4" width="25.6640625" customWidth="1"/>
    <col min="5" max="5" width="18.109375" customWidth="1"/>
    <col min="6" max="6" width="24.6640625" customWidth="1"/>
    <col min="7" max="7" width="15.6640625" customWidth="1"/>
    <col min="8" max="8" width="34.33203125" customWidth="1"/>
    <col min="9" max="9" width="35" customWidth="1"/>
    <col min="10" max="10" width="2.88671875" customWidth="1"/>
    <col min="11" max="11" width="7.33203125" customWidth="1"/>
    <col min="12" max="12" width="7.44140625" customWidth="1"/>
    <col min="13" max="13" width="25.6640625" customWidth="1"/>
    <col min="14" max="14" width="18.109375" customWidth="1"/>
    <col min="15" max="15" width="20.88671875" customWidth="1"/>
    <col min="16" max="16" width="15.6640625" customWidth="1"/>
    <col min="17" max="17" width="34.33203125" customWidth="1"/>
    <col min="18" max="18" width="35" customWidth="1"/>
  </cols>
  <sheetData>
    <row r="1" spans="2:18" ht="15.65" thickBot="1">
      <c r="B1">
        <v>0</v>
      </c>
      <c r="C1">
        <v>19999</v>
      </c>
    </row>
    <row r="2" spans="2:18" ht="15.65" thickBot="1">
      <c r="B2" s="116" t="s">
        <v>0</v>
      </c>
      <c r="C2" s="117"/>
      <c r="D2" s="14" t="s">
        <v>1</v>
      </c>
      <c r="E2" s="14" t="s">
        <v>6</v>
      </c>
      <c r="F2" s="14" t="s">
        <v>2</v>
      </c>
      <c r="G2" s="14" t="s">
        <v>3</v>
      </c>
      <c r="H2" s="14" t="s">
        <v>5</v>
      </c>
      <c r="I2" s="13" t="s">
        <v>4</v>
      </c>
      <c r="K2" s="118" t="s">
        <v>0</v>
      </c>
      <c r="L2" s="119"/>
      <c r="M2" s="89" t="s">
        <v>1</v>
      </c>
      <c r="N2" s="86" t="s">
        <v>6</v>
      </c>
      <c r="O2" s="86" t="s">
        <v>2</v>
      </c>
      <c r="P2" s="86" t="s">
        <v>3</v>
      </c>
      <c r="Q2" s="22" t="s">
        <v>5</v>
      </c>
      <c r="R2" s="23" t="s">
        <v>4</v>
      </c>
    </row>
    <row r="3" spans="2:18">
      <c r="B3" s="15">
        <v>0</v>
      </c>
      <c r="C3" s="19">
        <f>(B3+99)</f>
        <v>99</v>
      </c>
      <c r="D3" s="17" t="s">
        <v>7</v>
      </c>
      <c r="E3" s="17" t="s">
        <v>7</v>
      </c>
      <c r="F3" s="17"/>
      <c r="G3" s="21" t="s">
        <v>7</v>
      </c>
      <c r="H3" s="21"/>
      <c r="I3" s="16" t="s">
        <v>7</v>
      </c>
      <c r="K3" s="30">
        <v>10000</v>
      </c>
      <c r="L3" s="31">
        <f>(K3+99)</f>
        <v>10099</v>
      </c>
      <c r="M3" s="88" t="s">
        <v>9</v>
      </c>
      <c r="N3" s="20" t="s">
        <v>7</v>
      </c>
      <c r="O3" s="28"/>
      <c r="P3" s="28"/>
      <c r="Q3" s="18"/>
      <c r="R3" s="83"/>
    </row>
    <row r="4" spans="2:18">
      <c r="B4" s="12">
        <f>(B3+100)</f>
        <v>100</v>
      </c>
      <c r="C4" s="3">
        <f>(B4+99)</f>
        <v>199</v>
      </c>
      <c r="D4" s="11" t="s">
        <v>7</v>
      </c>
      <c r="E4" s="11" t="s">
        <v>7</v>
      </c>
      <c r="F4" s="11"/>
      <c r="G4" s="11" t="s">
        <v>7</v>
      </c>
      <c r="H4" s="11"/>
      <c r="I4" s="10" t="s">
        <v>7</v>
      </c>
      <c r="K4" s="12">
        <f>(K3+100)</f>
        <v>10100</v>
      </c>
      <c r="L4" s="3">
        <f>(K4+99)</f>
        <v>10199</v>
      </c>
      <c r="M4" s="35" t="s">
        <v>8</v>
      </c>
      <c r="N4" s="11" t="s">
        <v>7</v>
      </c>
      <c r="O4" s="26"/>
      <c r="P4" s="26"/>
      <c r="Q4" s="11"/>
      <c r="R4" s="84"/>
    </row>
    <row r="5" spans="2:18">
      <c r="B5" s="12">
        <f t="shared" ref="B5:B53" si="0">(B4+100)</f>
        <v>200</v>
      </c>
      <c r="C5" s="3">
        <f t="shared" ref="C5:C52" si="1">(B5+99)</f>
        <v>299</v>
      </c>
      <c r="D5" s="11" t="s">
        <v>7</v>
      </c>
      <c r="E5" s="11" t="s">
        <v>7</v>
      </c>
      <c r="F5" s="11"/>
      <c r="G5" s="11" t="s">
        <v>7</v>
      </c>
      <c r="H5" s="11"/>
      <c r="I5" s="10" t="s">
        <v>7</v>
      </c>
      <c r="K5" s="12">
        <f t="shared" ref="K5:K53" si="2">(K4+100)</f>
        <v>10200</v>
      </c>
      <c r="L5" s="3">
        <f t="shared" ref="L5:L52" si="3">(K5+99)</f>
        <v>10299</v>
      </c>
      <c r="M5" s="35" t="s">
        <v>8</v>
      </c>
      <c r="N5" s="11" t="s">
        <v>7</v>
      </c>
      <c r="O5" s="26"/>
      <c r="P5" s="26"/>
      <c r="Q5" s="11"/>
      <c r="R5" s="84"/>
    </row>
    <row r="6" spans="2:18">
      <c r="B6" s="12">
        <f t="shared" si="0"/>
        <v>300</v>
      </c>
      <c r="C6" s="3">
        <f t="shared" si="1"/>
        <v>399</v>
      </c>
      <c r="D6" s="11" t="s">
        <v>10</v>
      </c>
      <c r="E6" s="11"/>
      <c r="F6" s="11"/>
      <c r="G6" s="11" t="s">
        <v>694</v>
      </c>
      <c r="H6" s="11"/>
      <c r="I6" s="10" t="s">
        <v>694</v>
      </c>
      <c r="K6" s="12">
        <f t="shared" si="2"/>
        <v>10300</v>
      </c>
      <c r="L6" s="3">
        <f t="shared" si="3"/>
        <v>10399</v>
      </c>
      <c r="M6" s="35" t="s">
        <v>8</v>
      </c>
      <c r="N6" s="11"/>
      <c r="O6" s="26"/>
      <c r="P6" s="26"/>
      <c r="Q6" s="11"/>
      <c r="R6" s="84"/>
    </row>
    <row r="7" spans="2:18">
      <c r="B7" s="12">
        <f t="shared" si="0"/>
        <v>400</v>
      </c>
      <c r="C7" s="3">
        <f t="shared" si="1"/>
        <v>499</v>
      </c>
      <c r="D7" s="11" t="s">
        <v>11</v>
      </c>
      <c r="E7" s="11"/>
      <c r="F7" s="11"/>
      <c r="G7" s="11" t="s">
        <v>694</v>
      </c>
      <c r="H7" s="11"/>
      <c r="I7" s="10" t="s">
        <v>694</v>
      </c>
      <c r="K7" s="12">
        <f t="shared" si="2"/>
        <v>10400</v>
      </c>
      <c r="L7" s="3">
        <f t="shared" si="3"/>
        <v>10499</v>
      </c>
      <c r="M7" s="35" t="s">
        <v>8</v>
      </c>
      <c r="N7" s="11"/>
      <c r="O7" s="26"/>
      <c r="P7" s="26"/>
      <c r="Q7" s="11"/>
      <c r="R7" s="84"/>
    </row>
    <row r="8" spans="2:18">
      <c r="B8" s="12">
        <f t="shared" si="0"/>
        <v>500</v>
      </c>
      <c r="C8" s="3">
        <f t="shared" si="1"/>
        <v>599</v>
      </c>
      <c r="D8" s="11"/>
      <c r="E8" s="11" t="s">
        <v>16</v>
      </c>
      <c r="F8" s="11"/>
      <c r="G8" s="90" t="s">
        <v>16</v>
      </c>
      <c r="H8" s="11"/>
      <c r="I8" s="10" t="s">
        <v>16</v>
      </c>
      <c r="K8" s="12">
        <f t="shared" si="2"/>
        <v>10500</v>
      </c>
      <c r="L8" s="3">
        <f t="shared" si="3"/>
        <v>10599</v>
      </c>
      <c r="M8" s="35" t="s">
        <v>8</v>
      </c>
      <c r="N8" s="11" t="s">
        <v>17</v>
      </c>
      <c r="O8" s="26"/>
      <c r="P8" s="26"/>
      <c r="Q8" s="11"/>
      <c r="R8" s="84"/>
    </row>
    <row r="9" spans="2:18">
      <c r="B9" s="12">
        <f t="shared" si="0"/>
        <v>600</v>
      </c>
      <c r="C9" s="3">
        <f t="shared" si="1"/>
        <v>699</v>
      </c>
      <c r="D9" s="11"/>
      <c r="E9" s="11" t="s">
        <v>16</v>
      </c>
      <c r="F9" s="11"/>
      <c r="G9" s="90" t="s">
        <v>16</v>
      </c>
      <c r="H9" s="11"/>
      <c r="I9" s="10" t="s">
        <v>16</v>
      </c>
      <c r="K9" s="12">
        <f t="shared" si="2"/>
        <v>10600</v>
      </c>
      <c r="L9" s="3">
        <f t="shared" si="3"/>
        <v>10699</v>
      </c>
      <c r="M9" s="35" t="s">
        <v>8</v>
      </c>
      <c r="N9" s="11" t="s">
        <v>17</v>
      </c>
      <c r="O9" s="26"/>
      <c r="P9" s="26"/>
      <c r="Q9" s="11" t="s">
        <v>201</v>
      </c>
      <c r="R9" s="84"/>
    </row>
    <row r="10" spans="2:18">
      <c r="B10" s="12">
        <f t="shared" si="0"/>
        <v>700</v>
      </c>
      <c r="C10" s="3">
        <f t="shared" si="1"/>
        <v>799</v>
      </c>
      <c r="D10" s="11"/>
      <c r="E10" s="11"/>
      <c r="F10" s="11"/>
      <c r="G10" s="90"/>
      <c r="H10" s="11"/>
      <c r="I10" s="10"/>
      <c r="K10" s="12">
        <f t="shared" si="2"/>
        <v>10700</v>
      </c>
      <c r="L10" s="3">
        <f t="shared" si="3"/>
        <v>10799</v>
      </c>
      <c r="M10" s="35" t="s">
        <v>8</v>
      </c>
      <c r="N10" s="11"/>
      <c r="O10" s="26"/>
      <c r="P10" s="26"/>
      <c r="Q10" s="11" t="s">
        <v>201</v>
      </c>
      <c r="R10" s="84"/>
    </row>
    <row r="11" spans="2:18">
      <c r="B11" s="12">
        <f t="shared" si="0"/>
        <v>800</v>
      </c>
      <c r="C11" s="3">
        <f t="shared" si="1"/>
        <v>899</v>
      </c>
      <c r="D11" s="11" t="s">
        <v>201</v>
      </c>
      <c r="E11" s="11" t="s">
        <v>201</v>
      </c>
      <c r="F11" s="11"/>
      <c r="G11" s="90" t="s">
        <v>201</v>
      </c>
      <c r="H11" s="11"/>
      <c r="I11" s="10" t="s">
        <v>34</v>
      </c>
      <c r="K11" s="12">
        <f t="shared" si="2"/>
        <v>10800</v>
      </c>
      <c r="L11" s="3">
        <f t="shared" si="3"/>
        <v>10899</v>
      </c>
      <c r="M11" s="35" t="s">
        <v>8</v>
      </c>
      <c r="N11" s="11" t="s">
        <v>201</v>
      </c>
      <c r="O11" s="26"/>
      <c r="P11" s="26"/>
      <c r="Q11" s="11" t="s">
        <v>201</v>
      </c>
      <c r="R11" s="84"/>
    </row>
    <row r="12" spans="2:18" ht="15.65" thickBot="1">
      <c r="B12" s="9">
        <f t="shared" si="0"/>
        <v>900</v>
      </c>
      <c r="C12" s="2">
        <f t="shared" si="1"/>
        <v>999</v>
      </c>
      <c r="D12" s="8" t="s">
        <v>201</v>
      </c>
      <c r="E12" s="8" t="s">
        <v>201</v>
      </c>
      <c r="F12" s="8"/>
      <c r="G12" s="91" t="s">
        <v>201</v>
      </c>
      <c r="H12" s="8"/>
      <c r="I12" s="10" t="s">
        <v>34</v>
      </c>
      <c r="K12" s="9">
        <f t="shared" si="2"/>
        <v>10900</v>
      </c>
      <c r="L12" s="2">
        <f t="shared" si="3"/>
        <v>10999</v>
      </c>
      <c r="M12" s="36" t="s">
        <v>8</v>
      </c>
      <c r="N12" s="8" t="s">
        <v>201</v>
      </c>
      <c r="O12" s="27"/>
      <c r="P12" s="27"/>
      <c r="Q12" s="8" t="s">
        <v>201</v>
      </c>
      <c r="R12" s="85"/>
    </row>
    <row r="13" spans="2:18">
      <c r="B13" s="15">
        <f t="shared" si="0"/>
        <v>1000</v>
      </c>
      <c r="C13" s="19">
        <f t="shared" si="1"/>
        <v>1099</v>
      </c>
      <c r="D13" s="18" t="s">
        <v>15</v>
      </c>
      <c r="E13" s="18" t="s">
        <v>12</v>
      </c>
      <c r="F13" s="11" t="s">
        <v>36</v>
      </c>
      <c r="G13" s="92" t="s">
        <v>53</v>
      </c>
      <c r="H13" s="21" t="s">
        <v>1648</v>
      </c>
      <c r="I13" s="16" t="s">
        <v>14</v>
      </c>
      <c r="K13" s="15">
        <f t="shared" si="2"/>
        <v>11000</v>
      </c>
      <c r="L13" s="19">
        <f t="shared" si="3"/>
        <v>11099</v>
      </c>
      <c r="M13" s="18" t="s">
        <v>1701</v>
      </c>
      <c r="N13" s="18" t="s">
        <v>13</v>
      </c>
      <c r="O13" s="28"/>
      <c r="P13" s="28"/>
      <c r="Q13" s="18"/>
      <c r="R13" s="83"/>
    </row>
    <row r="14" spans="2:18">
      <c r="B14" s="12">
        <f t="shared" si="0"/>
        <v>1100</v>
      </c>
      <c r="C14" s="3">
        <f t="shared" si="1"/>
        <v>1199</v>
      </c>
      <c r="D14" s="18" t="s">
        <v>15</v>
      </c>
      <c r="E14" s="18" t="s">
        <v>12</v>
      </c>
      <c r="F14" s="11" t="s">
        <v>35</v>
      </c>
      <c r="G14" s="92" t="s">
        <v>53</v>
      </c>
      <c r="H14" s="11" t="s">
        <v>1649</v>
      </c>
      <c r="I14" s="10" t="s">
        <v>14</v>
      </c>
      <c r="K14" s="12">
        <f t="shared" si="2"/>
        <v>11100</v>
      </c>
      <c r="L14" s="3">
        <f t="shared" si="3"/>
        <v>11199</v>
      </c>
      <c r="M14" s="11" t="s">
        <v>1702</v>
      </c>
      <c r="N14" s="11" t="s">
        <v>13</v>
      </c>
      <c r="O14" s="26"/>
      <c r="P14" s="26"/>
      <c r="Q14" s="11"/>
      <c r="R14" s="84"/>
    </row>
    <row r="15" spans="2:18">
      <c r="B15" s="12">
        <f t="shared" si="0"/>
        <v>1200</v>
      </c>
      <c r="C15" s="3">
        <f t="shared" si="1"/>
        <v>1299</v>
      </c>
      <c r="D15" s="18" t="s">
        <v>15</v>
      </c>
      <c r="E15" s="18" t="s">
        <v>12</v>
      </c>
      <c r="F15" s="18" t="s">
        <v>35</v>
      </c>
      <c r="G15" s="92" t="s">
        <v>53</v>
      </c>
      <c r="H15" s="11" t="s">
        <v>1650</v>
      </c>
      <c r="I15" s="10" t="s">
        <v>14</v>
      </c>
      <c r="K15" s="12">
        <f t="shared" si="2"/>
        <v>11200</v>
      </c>
      <c r="L15" s="3">
        <f t="shared" si="3"/>
        <v>11299</v>
      </c>
      <c r="M15" s="11"/>
      <c r="N15" s="11" t="s">
        <v>13</v>
      </c>
      <c r="O15" s="26"/>
      <c r="P15" s="26"/>
      <c r="Q15" s="11"/>
      <c r="R15" s="84"/>
    </row>
    <row r="16" spans="2:18">
      <c r="B16" s="12">
        <f t="shared" si="0"/>
        <v>1300</v>
      </c>
      <c r="C16" s="3">
        <f t="shared" si="1"/>
        <v>1399</v>
      </c>
      <c r="D16" s="18" t="s">
        <v>15</v>
      </c>
      <c r="E16" s="18" t="s">
        <v>12</v>
      </c>
      <c r="F16" s="18" t="s">
        <v>35</v>
      </c>
      <c r="G16" s="92" t="s">
        <v>53</v>
      </c>
      <c r="H16" s="11" t="s">
        <v>1651</v>
      </c>
      <c r="I16" s="10" t="s">
        <v>14</v>
      </c>
      <c r="K16" s="12">
        <f t="shared" si="2"/>
        <v>11300</v>
      </c>
      <c r="L16" s="3">
        <f t="shared" si="3"/>
        <v>11399</v>
      </c>
      <c r="M16" s="11"/>
      <c r="N16" s="11" t="s">
        <v>13</v>
      </c>
      <c r="O16" s="26"/>
      <c r="P16" s="26"/>
      <c r="Q16" s="11"/>
      <c r="R16" s="84"/>
    </row>
    <row r="17" spans="2:18">
      <c r="B17" s="12">
        <f t="shared" si="0"/>
        <v>1400</v>
      </c>
      <c r="C17" s="3">
        <f t="shared" si="1"/>
        <v>1499</v>
      </c>
      <c r="D17" s="18" t="s">
        <v>15</v>
      </c>
      <c r="E17" s="11" t="s">
        <v>12</v>
      </c>
      <c r="F17" s="18" t="s">
        <v>35</v>
      </c>
      <c r="G17" s="92" t="s">
        <v>53</v>
      </c>
      <c r="H17" s="11" t="s">
        <v>1668</v>
      </c>
      <c r="I17" s="10" t="s">
        <v>14</v>
      </c>
      <c r="K17" s="12">
        <f t="shared" si="2"/>
        <v>11400</v>
      </c>
      <c r="L17" s="3">
        <f t="shared" si="3"/>
        <v>11499</v>
      </c>
      <c r="M17" s="11"/>
      <c r="N17" s="11" t="s">
        <v>13</v>
      </c>
      <c r="O17" s="26"/>
      <c r="P17" s="26"/>
      <c r="Q17" s="11"/>
      <c r="R17" s="84"/>
    </row>
    <row r="18" spans="2:18">
      <c r="B18" s="12">
        <f t="shared" si="0"/>
        <v>1500</v>
      </c>
      <c r="C18" s="3">
        <f t="shared" si="1"/>
        <v>1599</v>
      </c>
      <c r="D18" s="18" t="s">
        <v>15</v>
      </c>
      <c r="E18" s="11" t="s">
        <v>12</v>
      </c>
      <c r="F18" s="18" t="s">
        <v>35</v>
      </c>
      <c r="G18" s="92" t="s">
        <v>53</v>
      </c>
      <c r="H18" s="11" t="s">
        <v>1669</v>
      </c>
      <c r="I18" s="10" t="s">
        <v>14</v>
      </c>
      <c r="K18" s="12">
        <f t="shared" si="2"/>
        <v>11500</v>
      </c>
      <c r="L18" s="3">
        <f t="shared" si="3"/>
        <v>11599</v>
      </c>
      <c r="M18" s="11"/>
      <c r="N18" s="11" t="s">
        <v>13</v>
      </c>
      <c r="O18" s="26"/>
      <c r="P18" s="26"/>
      <c r="Q18" s="11"/>
      <c r="R18" s="84"/>
    </row>
    <row r="19" spans="2:18">
      <c r="B19" s="12">
        <f t="shared" si="0"/>
        <v>1600</v>
      </c>
      <c r="C19" s="3">
        <f t="shared" si="1"/>
        <v>1699</v>
      </c>
      <c r="D19" s="18" t="s">
        <v>15</v>
      </c>
      <c r="E19" s="11" t="s">
        <v>12</v>
      </c>
      <c r="F19" s="18" t="s">
        <v>35</v>
      </c>
      <c r="G19" s="92" t="s">
        <v>53</v>
      </c>
      <c r="H19" s="11" t="s">
        <v>1670</v>
      </c>
      <c r="I19" s="10" t="s">
        <v>14</v>
      </c>
      <c r="K19" s="12">
        <f t="shared" si="2"/>
        <v>11600</v>
      </c>
      <c r="L19" s="3">
        <f t="shared" si="3"/>
        <v>11699</v>
      </c>
      <c r="M19" s="11"/>
      <c r="N19" s="11" t="s">
        <v>13</v>
      </c>
      <c r="O19" s="26"/>
      <c r="P19" s="26"/>
      <c r="Q19" s="11"/>
      <c r="R19" s="84"/>
    </row>
    <row r="20" spans="2:18">
      <c r="B20" s="12">
        <f t="shared" si="0"/>
        <v>1700</v>
      </c>
      <c r="C20" s="3">
        <f t="shared" si="1"/>
        <v>1799</v>
      </c>
      <c r="D20" s="18" t="s">
        <v>15</v>
      </c>
      <c r="E20" s="11" t="s">
        <v>12</v>
      </c>
      <c r="F20" s="18" t="s">
        <v>35</v>
      </c>
      <c r="G20" s="92" t="s">
        <v>53</v>
      </c>
      <c r="H20" s="11" t="s">
        <v>1671</v>
      </c>
      <c r="I20" s="10" t="s">
        <v>14</v>
      </c>
      <c r="K20" s="12">
        <f t="shared" si="2"/>
        <v>11700</v>
      </c>
      <c r="L20" s="3">
        <f t="shared" si="3"/>
        <v>11799</v>
      </c>
      <c r="M20" s="11"/>
      <c r="N20" s="11" t="s">
        <v>13</v>
      </c>
      <c r="O20" s="26"/>
      <c r="P20" s="26"/>
      <c r="Q20" s="11"/>
      <c r="R20" s="84"/>
    </row>
    <row r="21" spans="2:18">
      <c r="B21" s="12">
        <f t="shared" si="0"/>
        <v>1800</v>
      </c>
      <c r="C21" s="3">
        <f t="shared" si="1"/>
        <v>1899</v>
      </c>
      <c r="D21" s="18" t="s">
        <v>15</v>
      </c>
      <c r="E21" s="11" t="s">
        <v>12</v>
      </c>
      <c r="F21" s="18" t="s">
        <v>35</v>
      </c>
      <c r="G21" s="92" t="s">
        <v>53</v>
      </c>
      <c r="H21" s="11" t="s">
        <v>1667</v>
      </c>
      <c r="I21" s="10" t="s">
        <v>14</v>
      </c>
      <c r="K21" s="12">
        <f t="shared" si="2"/>
        <v>11800</v>
      </c>
      <c r="L21" s="3">
        <f t="shared" si="3"/>
        <v>11899</v>
      </c>
      <c r="M21" s="11"/>
      <c r="N21" s="11" t="s">
        <v>13</v>
      </c>
      <c r="O21" s="26"/>
      <c r="P21" s="26"/>
      <c r="Q21" s="11"/>
      <c r="R21" s="84"/>
    </row>
    <row r="22" spans="2:18" ht="15.65" thickBot="1">
      <c r="B22" s="5">
        <f t="shared" si="0"/>
        <v>1900</v>
      </c>
      <c r="C22" s="1">
        <f t="shared" si="1"/>
        <v>1999</v>
      </c>
      <c r="D22" s="4" t="s">
        <v>15</v>
      </c>
      <c r="E22" s="4" t="s">
        <v>12</v>
      </c>
      <c r="F22" s="20"/>
      <c r="G22" s="92" t="s">
        <v>53</v>
      </c>
      <c r="H22" s="4"/>
      <c r="I22" s="32" t="s">
        <v>14</v>
      </c>
      <c r="K22" s="9">
        <f t="shared" si="2"/>
        <v>11900</v>
      </c>
      <c r="L22" s="2">
        <f t="shared" si="3"/>
        <v>11999</v>
      </c>
      <c r="M22" s="8"/>
      <c r="N22" s="8" t="s">
        <v>13</v>
      </c>
      <c r="O22" s="29"/>
      <c r="P22" s="27"/>
      <c r="Q22" s="4"/>
      <c r="R22" s="84"/>
    </row>
    <row r="23" spans="2:18">
      <c r="B23" s="15">
        <f t="shared" si="0"/>
        <v>2000</v>
      </c>
      <c r="C23" s="19">
        <f t="shared" si="1"/>
        <v>2099</v>
      </c>
      <c r="D23" s="21" t="s">
        <v>15</v>
      </c>
      <c r="E23" s="21" t="s">
        <v>47</v>
      </c>
      <c r="F23" s="21" t="s">
        <v>37</v>
      </c>
      <c r="G23" s="93" t="s">
        <v>9</v>
      </c>
      <c r="H23" s="21" t="s">
        <v>68</v>
      </c>
      <c r="I23" s="16" t="s">
        <v>66</v>
      </c>
      <c r="K23" s="15">
        <f t="shared" si="2"/>
        <v>12000</v>
      </c>
      <c r="L23" s="19">
        <f t="shared" si="3"/>
        <v>12099</v>
      </c>
      <c r="M23" s="21" t="s">
        <v>47</v>
      </c>
      <c r="N23" s="21" t="s">
        <v>47</v>
      </c>
      <c r="O23" s="25"/>
      <c r="P23" s="25"/>
      <c r="Q23" s="21" t="s">
        <v>72</v>
      </c>
      <c r="R23" s="87"/>
    </row>
    <row r="24" spans="2:18">
      <c r="B24" s="12">
        <f t="shared" si="0"/>
        <v>2100</v>
      </c>
      <c r="C24" s="3">
        <f t="shared" si="1"/>
        <v>2199</v>
      </c>
      <c r="D24" s="18" t="s">
        <v>15</v>
      </c>
      <c r="E24" s="11" t="s">
        <v>18</v>
      </c>
      <c r="F24" s="11" t="s">
        <v>38</v>
      </c>
      <c r="G24" s="90" t="s">
        <v>8</v>
      </c>
      <c r="H24" s="11" t="s">
        <v>68</v>
      </c>
      <c r="I24" s="10" t="s">
        <v>66</v>
      </c>
      <c r="K24" s="12">
        <f t="shared" si="2"/>
        <v>12100</v>
      </c>
      <c r="L24" s="3">
        <f t="shared" si="3"/>
        <v>12199</v>
      </c>
      <c r="M24" s="11" t="s">
        <v>28</v>
      </c>
      <c r="N24" s="11" t="s">
        <v>43</v>
      </c>
      <c r="O24" s="26"/>
      <c r="P24" s="26"/>
      <c r="Q24" s="11" t="s">
        <v>72</v>
      </c>
      <c r="R24" s="84"/>
    </row>
    <row r="25" spans="2:18">
      <c r="B25" s="12">
        <f t="shared" si="0"/>
        <v>2200</v>
      </c>
      <c r="C25" s="3">
        <f t="shared" si="1"/>
        <v>2299</v>
      </c>
      <c r="D25" s="18" t="s">
        <v>15</v>
      </c>
      <c r="E25" s="11" t="s">
        <v>19</v>
      </c>
      <c r="F25" s="11" t="s">
        <v>38</v>
      </c>
      <c r="G25" s="90" t="s">
        <v>8</v>
      </c>
      <c r="H25" s="11" t="s">
        <v>69</v>
      </c>
      <c r="I25" s="10" t="s">
        <v>66</v>
      </c>
      <c r="K25" s="12">
        <f t="shared" si="2"/>
        <v>12200</v>
      </c>
      <c r="L25" s="3">
        <f t="shared" si="3"/>
        <v>12299</v>
      </c>
      <c r="M25" s="11" t="s">
        <v>26</v>
      </c>
      <c r="N25" s="11" t="s">
        <v>44</v>
      </c>
      <c r="O25" s="26"/>
      <c r="P25" s="26"/>
      <c r="Q25" s="11" t="s">
        <v>73</v>
      </c>
      <c r="R25" s="84"/>
    </row>
    <row r="26" spans="2:18">
      <c r="B26" s="12">
        <f t="shared" si="0"/>
        <v>2300</v>
      </c>
      <c r="C26" s="3">
        <f t="shared" si="1"/>
        <v>2399</v>
      </c>
      <c r="D26" s="18" t="s">
        <v>15</v>
      </c>
      <c r="E26" s="11" t="s">
        <v>21</v>
      </c>
      <c r="F26" s="11" t="s">
        <v>38</v>
      </c>
      <c r="G26" s="90" t="s">
        <v>8</v>
      </c>
      <c r="H26" s="11" t="s">
        <v>69</v>
      </c>
      <c r="I26" s="10"/>
      <c r="K26" s="12">
        <f t="shared" si="2"/>
        <v>12300</v>
      </c>
      <c r="L26" s="3">
        <f t="shared" si="3"/>
        <v>12399</v>
      </c>
      <c r="M26" s="11" t="s">
        <v>27</v>
      </c>
      <c r="N26" s="11" t="s">
        <v>45</v>
      </c>
      <c r="O26" s="26"/>
      <c r="P26" s="26"/>
      <c r="Q26" s="11" t="s">
        <v>73</v>
      </c>
      <c r="R26" s="84"/>
    </row>
    <row r="27" spans="2:18">
      <c r="B27" s="12">
        <f t="shared" si="0"/>
        <v>2400</v>
      </c>
      <c r="C27" s="3">
        <f t="shared" si="1"/>
        <v>2499</v>
      </c>
      <c r="D27" s="18" t="s">
        <v>15</v>
      </c>
      <c r="E27" s="11" t="s">
        <v>20</v>
      </c>
      <c r="F27" s="11" t="s">
        <v>38</v>
      </c>
      <c r="G27" s="90" t="s">
        <v>8</v>
      </c>
      <c r="H27" s="11" t="s">
        <v>70</v>
      </c>
      <c r="I27" s="10"/>
      <c r="K27" s="12">
        <f t="shared" si="2"/>
        <v>12400</v>
      </c>
      <c r="L27" s="3">
        <f t="shared" si="3"/>
        <v>12499</v>
      </c>
      <c r="M27" s="11" t="s">
        <v>29</v>
      </c>
      <c r="N27" s="11" t="s">
        <v>46</v>
      </c>
      <c r="O27" s="26"/>
      <c r="P27" s="26"/>
      <c r="Q27" s="11" t="s">
        <v>86</v>
      </c>
      <c r="R27" s="84"/>
    </row>
    <row r="28" spans="2:18">
      <c r="B28" s="12">
        <f t="shared" si="0"/>
        <v>2500</v>
      </c>
      <c r="C28" s="3">
        <f t="shared" si="1"/>
        <v>2599</v>
      </c>
      <c r="D28" s="18" t="s">
        <v>15</v>
      </c>
      <c r="E28" s="11" t="s">
        <v>112</v>
      </c>
      <c r="F28" s="11" t="s">
        <v>38</v>
      </c>
      <c r="G28" s="90" t="s">
        <v>8</v>
      </c>
      <c r="H28" s="11" t="s">
        <v>70</v>
      </c>
      <c r="I28" s="10" t="s">
        <v>67</v>
      </c>
      <c r="K28" s="12">
        <f t="shared" si="2"/>
        <v>12500</v>
      </c>
      <c r="L28" s="3">
        <f t="shared" si="3"/>
        <v>12599</v>
      </c>
      <c r="M28" s="11" t="s">
        <v>100</v>
      </c>
      <c r="N28" s="11" t="s">
        <v>124</v>
      </c>
      <c r="O28" s="26"/>
      <c r="P28" s="26"/>
      <c r="Q28" s="11" t="s">
        <v>86</v>
      </c>
      <c r="R28" s="84"/>
    </row>
    <row r="29" spans="2:18">
      <c r="B29" s="12">
        <f t="shared" si="0"/>
        <v>2600</v>
      </c>
      <c r="C29" s="3">
        <f t="shared" si="1"/>
        <v>2699</v>
      </c>
      <c r="D29" s="18" t="s">
        <v>15</v>
      </c>
      <c r="E29" s="11" t="s">
        <v>114</v>
      </c>
      <c r="F29" s="11" t="s">
        <v>38</v>
      </c>
      <c r="G29" s="90" t="s">
        <v>8</v>
      </c>
      <c r="H29" s="11" t="s">
        <v>71</v>
      </c>
      <c r="I29" s="10" t="s">
        <v>67</v>
      </c>
      <c r="K29" s="12">
        <f t="shared" si="2"/>
        <v>12600</v>
      </c>
      <c r="L29" s="3">
        <f t="shared" si="3"/>
        <v>12699</v>
      </c>
      <c r="M29" s="11" t="s">
        <v>101</v>
      </c>
      <c r="N29" s="11" t="s">
        <v>125</v>
      </c>
      <c r="O29" s="26"/>
      <c r="P29" s="26"/>
      <c r="Q29" s="11" t="s">
        <v>87</v>
      </c>
      <c r="R29" s="84"/>
    </row>
    <row r="30" spans="2:18">
      <c r="B30" s="12">
        <f t="shared" si="0"/>
        <v>2700</v>
      </c>
      <c r="C30" s="3">
        <f t="shared" si="1"/>
        <v>2799</v>
      </c>
      <c r="D30" s="18" t="s">
        <v>15</v>
      </c>
      <c r="E30" s="11" t="s">
        <v>115</v>
      </c>
      <c r="F30" s="11" t="s">
        <v>38</v>
      </c>
      <c r="G30" s="90" t="s">
        <v>8</v>
      </c>
      <c r="H30" s="11" t="s">
        <v>71</v>
      </c>
      <c r="I30" s="10" t="s">
        <v>67</v>
      </c>
      <c r="K30" s="12">
        <f t="shared" si="2"/>
        <v>12700</v>
      </c>
      <c r="L30" s="3">
        <f t="shared" si="3"/>
        <v>12799</v>
      </c>
      <c r="M30" s="11" t="s">
        <v>102</v>
      </c>
      <c r="N30" s="11" t="s">
        <v>126</v>
      </c>
      <c r="O30" s="26"/>
      <c r="P30" s="26"/>
      <c r="Q30" s="11" t="s">
        <v>87</v>
      </c>
      <c r="R30" s="84"/>
    </row>
    <row r="31" spans="2:18">
      <c r="B31" s="12">
        <f t="shared" si="0"/>
        <v>2800</v>
      </c>
      <c r="C31" s="3">
        <f t="shared" si="1"/>
        <v>2899</v>
      </c>
      <c r="D31" s="18" t="s">
        <v>15</v>
      </c>
      <c r="E31" s="11" t="s">
        <v>113</v>
      </c>
      <c r="F31" s="11" t="s">
        <v>38</v>
      </c>
      <c r="G31" s="90" t="s">
        <v>8</v>
      </c>
      <c r="H31" s="11" t="s">
        <v>74</v>
      </c>
      <c r="I31" s="11"/>
      <c r="K31" s="12">
        <f t="shared" si="2"/>
        <v>12800</v>
      </c>
      <c r="L31" s="3">
        <f t="shared" si="3"/>
        <v>12899</v>
      </c>
      <c r="M31" s="11" t="s">
        <v>103</v>
      </c>
      <c r="N31" s="11" t="s">
        <v>127</v>
      </c>
      <c r="O31" s="26"/>
      <c r="P31" s="26"/>
      <c r="Q31" s="11" t="s">
        <v>88</v>
      </c>
      <c r="R31" s="84"/>
    </row>
    <row r="32" spans="2:18" ht="15.65" thickBot="1">
      <c r="B32" s="9">
        <f t="shared" si="0"/>
        <v>2900</v>
      </c>
      <c r="C32" s="2">
        <f t="shared" si="1"/>
        <v>2999</v>
      </c>
      <c r="D32" s="24" t="s">
        <v>15</v>
      </c>
      <c r="E32" s="8" t="s">
        <v>116</v>
      </c>
      <c r="F32" s="8"/>
      <c r="G32" s="91" t="s">
        <v>8</v>
      </c>
      <c r="H32" s="8" t="s">
        <v>74</v>
      </c>
      <c r="I32" s="11"/>
      <c r="K32" s="9">
        <f t="shared" si="2"/>
        <v>12900</v>
      </c>
      <c r="L32" s="2">
        <f t="shared" si="3"/>
        <v>12999</v>
      </c>
      <c r="M32" s="4" t="s">
        <v>104</v>
      </c>
      <c r="N32" s="20" t="s">
        <v>128</v>
      </c>
      <c r="O32" s="27"/>
      <c r="P32" s="27"/>
      <c r="Q32" s="8" t="s">
        <v>88</v>
      </c>
      <c r="R32" s="85"/>
    </row>
    <row r="33" spans="2:18">
      <c r="B33" s="15">
        <f t="shared" si="0"/>
        <v>3000</v>
      </c>
      <c r="C33" s="19">
        <f t="shared" si="1"/>
        <v>3099</v>
      </c>
      <c r="D33" s="21" t="s">
        <v>15</v>
      </c>
      <c r="E33" s="18" t="s">
        <v>117</v>
      </c>
      <c r="F33" s="21" t="s">
        <v>41</v>
      </c>
      <c r="G33" s="93" t="s">
        <v>942</v>
      </c>
      <c r="H33" s="21" t="s">
        <v>75</v>
      </c>
      <c r="I33" s="16" t="s">
        <v>1629</v>
      </c>
      <c r="K33" s="15">
        <f t="shared" si="2"/>
        <v>13000</v>
      </c>
      <c r="L33" s="19">
        <f t="shared" si="3"/>
        <v>13099</v>
      </c>
      <c r="M33" s="21" t="s">
        <v>105</v>
      </c>
      <c r="N33" s="21" t="s">
        <v>129</v>
      </c>
      <c r="O33" s="28"/>
      <c r="P33" s="25"/>
      <c r="Q33" s="21" t="s">
        <v>89</v>
      </c>
      <c r="R33" s="84"/>
    </row>
    <row r="34" spans="2:18">
      <c r="B34" s="12">
        <f t="shared" si="0"/>
        <v>3100</v>
      </c>
      <c r="C34" s="3">
        <f t="shared" si="1"/>
        <v>3199</v>
      </c>
      <c r="D34" s="18" t="s">
        <v>15</v>
      </c>
      <c r="E34" s="18" t="s">
        <v>118</v>
      </c>
      <c r="F34" s="18" t="s">
        <v>39</v>
      </c>
      <c r="G34" s="90" t="s">
        <v>942</v>
      </c>
      <c r="H34" s="11" t="s">
        <v>75</v>
      </c>
      <c r="I34" s="10" t="s">
        <v>1630</v>
      </c>
      <c r="K34" s="12">
        <f t="shared" si="2"/>
        <v>13100</v>
      </c>
      <c r="L34" s="3">
        <f t="shared" si="3"/>
        <v>13199</v>
      </c>
      <c r="M34" s="11" t="s">
        <v>106</v>
      </c>
      <c r="N34" s="18" t="s">
        <v>130</v>
      </c>
      <c r="O34" s="28"/>
      <c r="P34" s="26"/>
      <c r="Q34" s="11" t="s">
        <v>89</v>
      </c>
      <c r="R34" s="84"/>
    </row>
    <row r="35" spans="2:18">
      <c r="B35" s="12">
        <f t="shared" si="0"/>
        <v>3200</v>
      </c>
      <c r="C35" s="3">
        <f t="shared" si="1"/>
        <v>3299</v>
      </c>
      <c r="D35" s="18" t="s">
        <v>15</v>
      </c>
      <c r="E35" s="18" t="s">
        <v>119</v>
      </c>
      <c r="F35" s="18" t="s">
        <v>39</v>
      </c>
      <c r="G35" s="90" t="s">
        <v>942</v>
      </c>
      <c r="H35" s="11" t="s">
        <v>76</v>
      </c>
      <c r="I35" s="10" t="s">
        <v>1631</v>
      </c>
      <c r="K35" s="12">
        <f t="shared" si="2"/>
        <v>13200</v>
      </c>
      <c r="L35" s="3">
        <f t="shared" si="3"/>
        <v>13299</v>
      </c>
      <c r="M35" s="11" t="s">
        <v>107</v>
      </c>
      <c r="N35" s="18" t="s">
        <v>131</v>
      </c>
      <c r="O35" s="28"/>
      <c r="P35" s="26"/>
      <c r="Q35" s="11" t="s">
        <v>90</v>
      </c>
      <c r="R35" s="84"/>
    </row>
    <row r="36" spans="2:18">
      <c r="B36" s="12">
        <f t="shared" si="0"/>
        <v>3300</v>
      </c>
      <c r="C36" s="3">
        <f t="shared" si="1"/>
        <v>3399</v>
      </c>
      <c r="D36" s="18" t="s">
        <v>15</v>
      </c>
      <c r="E36" s="18" t="s">
        <v>120</v>
      </c>
      <c r="F36" s="18" t="s">
        <v>39</v>
      </c>
      <c r="G36" s="90" t="s">
        <v>942</v>
      </c>
      <c r="H36" s="11" t="s">
        <v>76</v>
      </c>
      <c r="I36" s="10" t="s">
        <v>1632</v>
      </c>
      <c r="K36" s="12">
        <f t="shared" si="2"/>
        <v>13300</v>
      </c>
      <c r="L36" s="3">
        <f t="shared" si="3"/>
        <v>13399</v>
      </c>
      <c r="M36" s="11" t="s">
        <v>108</v>
      </c>
      <c r="N36" s="18" t="s">
        <v>132</v>
      </c>
      <c r="O36" s="28"/>
      <c r="P36" s="26"/>
      <c r="Q36" s="11" t="s">
        <v>90</v>
      </c>
      <c r="R36" s="84"/>
    </row>
    <row r="37" spans="2:18">
      <c r="B37" s="12">
        <f t="shared" si="0"/>
        <v>3400</v>
      </c>
      <c r="C37" s="3">
        <f t="shared" si="1"/>
        <v>3499</v>
      </c>
      <c r="D37" s="18" t="s">
        <v>15</v>
      </c>
      <c r="E37" s="18" t="s">
        <v>121</v>
      </c>
      <c r="F37" s="18" t="s">
        <v>39</v>
      </c>
      <c r="G37" s="90" t="s">
        <v>942</v>
      </c>
      <c r="H37" s="11" t="s">
        <v>77</v>
      </c>
      <c r="I37" s="10" t="s">
        <v>1633</v>
      </c>
      <c r="K37" s="12">
        <f t="shared" si="2"/>
        <v>13400</v>
      </c>
      <c r="L37" s="3">
        <f t="shared" si="3"/>
        <v>13499</v>
      </c>
      <c r="M37" s="11" t="s">
        <v>109</v>
      </c>
      <c r="N37" s="18" t="s">
        <v>133</v>
      </c>
      <c r="O37" s="28"/>
      <c r="P37" s="26"/>
      <c r="Q37" s="11" t="s">
        <v>91</v>
      </c>
      <c r="R37" s="84"/>
    </row>
    <row r="38" spans="2:18">
      <c r="B38" s="12">
        <f t="shared" si="0"/>
        <v>3500</v>
      </c>
      <c r="C38" s="3">
        <f t="shared" si="1"/>
        <v>3599</v>
      </c>
      <c r="D38" s="18" t="s">
        <v>15</v>
      </c>
      <c r="E38" s="18" t="s">
        <v>122</v>
      </c>
      <c r="F38" s="18" t="s">
        <v>39</v>
      </c>
      <c r="G38" s="90" t="s">
        <v>942</v>
      </c>
      <c r="H38" s="11" t="s">
        <v>77</v>
      </c>
      <c r="I38" s="10" t="s">
        <v>1634</v>
      </c>
      <c r="K38" s="12">
        <f t="shared" si="2"/>
        <v>13500</v>
      </c>
      <c r="L38" s="3">
        <f t="shared" si="3"/>
        <v>13599</v>
      </c>
      <c r="M38" s="11" t="s">
        <v>110</v>
      </c>
      <c r="N38" s="18" t="s">
        <v>134</v>
      </c>
      <c r="O38" s="28"/>
      <c r="P38" s="26"/>
      <c r="Q38" s="11" t="s">
        <v>91</v>
      </c>
      <c r="R38" s="84"/>
    </row>
    <row r="39" spans="2:18">
      <c r="B39" s="12">
        <f t="shared" si="0"/>
        <v>3600</v>
      </c>
      <c r="C39" s="3">
        <f t="shared" si="1"/>
        <v>3699</v>
      </c>
      <c r="D39" s="18" t="s">
        <v>15</v>
      </c>
      <c r="E39" s="18" t="s">
        <v>123</v>
      </c>
      <c r="F39" s="18" t="s">
        <v>39</v>
      </c>
      <c r="G39" s="90" t="s">
        <v>942</v>
      </c>
      <c r="H39" s="11" t="s">
        <v>78</v>
      </c>
      <c r="I39" s="10" t="s">
        <v>1635</v>
      </c>
      <c r="K39" s="12">
        <f t="shared" si="2"/>
        <v>13600</v>
      </c>
      <c r="L39" s="3">
        <f t="shared" si="3"/>
        <v>13699</v>
      </c>
      <c r="M39" s="11" t="s">
        <v>111</v>
      </c>
      <c r="N39" s="18" t="s">
        <v>135</v>
      </c>
      <c r="O39" s="28"/>
      <c r="P39" s="26"/>
      <c r="Q39" s="11" t="s">
        <v>92</v>
      </c>
      <c r="R39" s="84"/>
    </row>
    <row r="40" spans="2:18">
      <c r="B40" s="12">
        <f t="shared" si="0"/>
        <v>3700</v>
      </c>
      <c r="C40" s="3">
        <f t="shared" si="1"/>
        <v>3799</v>
      </c>
      <c r="D40" s="18" t="s">
        <v>15</v>
      </c>
      <c r="E40" s="11" t="s">
        <v>169</v>
      </c>
      <c r="F40" s="18" t="s">
        <v>39</v>
      </c>
      <c r="G40" s="90" t="s">
        <v>942</v>
      </c>
      <c r="H40" s="11" t="s">
        <v>78</v>
      </c>
      <c r="I40" s="10" t="s">
        <v>1636</v>
      </c>
      <c r="K40" s="12">
        <f t="shared" si="2"/>
        <v>13700</v>
      </c>
      <c r="L40" s="3">
        <f t="shared" si="3"/>
        <v>13799</v>
      </c>
      <c r="M40" s="11" t="s">
        <v>50</v>
      </c>
      <c r="N40" s="11" t="s">
        <v>170</v>
      </c>
      <c r="O40" s="28"/>
      <c r="P40" s="26"/>
      <c r="Q40" s="11" t="s">
        <v>92</v>
      </c>
      <c r="R40" s="84"/>
    </row>
    <row r="41" spans="2:18">
      <c r="B41" s="12">
        <f t="shared" si="0"/>
        <v>3800</v>
      </c>
      <c r="C41" s="3">
        <f t="shared" si="1"/>
        <v>3899</v>
      </c>
      <c r="D41" s="18" t="s">
        <v>15</v>
      </c>
      <c r="E41" s="18"/>
      <c r="F41" s="18" t="s">
        <v>39</v>
      </c>
      <c r="G41" s="90" t="s">
        <v>942</v>
      </c>
      <c r="H41" s="11" t="s">
        <v>79</v>
      </c>
      <c r="I41" s="10" t="s">
        <v>1637</v>
      </c>
      <c r="K41" s="12">
        <f t="shared" si="2"/>
        <v>13800</v>
      </c>
      <c r="L41" s="3">
        <f t="shared" si="3"/>
        <v>13899</v>
      </c>
      <c r="M41" s="11"/>
      <c r="N41" s="18"/>
      <c r="O41" s="28"/>
      <c r="P41" s="26"/>
      <c r="Q41" s="11" t="s">
        <v>93</v>
      </c>
      <c r="R41" s="26"/>
    </row>
    <row r="42" spans="2:18" ht="15.65" thickBot="1">
      <c r="B42" s="9">
        <f t="shared" si="0"/>
        <v>3900</v>
      </c>
      <c r="C42" s="2">
        <f t="shared" si="1"/>
        <v>3999</v>
      </c>
      <c r="D42" s="8" t="s">
        <v>15</v>
      </c>
      <c r="E42" s="24"/>
      <c r="F42" s="24"/>
      <c r="G42" s="91" t="s">
        <v>942</v>
      </c>
      <c r="H42" s="8" t="s">
        <v>79</v>
      </c>
      <c r="I42" s="7" t="s">
        <v>1638</v>
      </c>
      <c r="K42" s="5">
        <f t="shared" si="2"/>
        <v>13900</v>
      </c>
      <c r="L42" s="1">
        <f t="shared" si="3"/>
        <v>13999</v>
      </c>
      <c r="M42" s="4"/>
      <c r="N42" s="20"/>
      <c r="O42" s="28"/>
      <c r="P42" s="27"/>
      <c r="Q42" s="4" t="s">
        <v>93</v>
      </c>
      <c r="R42" s="84"/>
    </row>
    <row r="43" spans="2:18">
      <c r="B43" s="15">
        <f t="shared" si="0"/>
        <v>4000</v>
      </c>
      <c r="C43" s="19">
        <f t="shared" si="1"/>
        <v>4099</v>
      </c>
      <c r="D43" s="21" t="s">
        <v>15</v>
      </c>
      <c r="E43" s="18" t="s">
        <v>65</v>
      </c>
      <c r="F43" s="21" t="s">
        <v>42</v>
      </c>
      <c r="G43" s="25"/>
      <c r="H43" s="21" t="s">
        <v>80</v>
      </c>
      <c r="I43" s="16" t="s">
        <v>1703</v>
      </c>
      <c r="K43" s="15">
        <f t="shared" si="2"/>
        <v>14000</v>
      </c>
      <c r="L43" s="19">
        <f t="shared" si="3"/>
        <v>14099</v>
      </c>
      <c r="M43" s="21"/>
      <c r="N43" s="21"/>
      <c r="O43" s="25"/>
      <c r="P43" s="25"/>
      <c r="Q43" s="21" t="s">
        <v>94</v>
      </c>
      <c r="R43" s="87"/>
    </row>
    <row r="44" spans="2:18">
      <c r="B44" s="12">
        <f t="shared" si="0"/>
        <v>4100</v>
      </c>
      <c r="C44" s="3">
        <f t="shared" si="1"/>
        <v>4199</v>
      </c>
      <c r="D44" s="18" t="s">
        <v>15</v>
      </c>
      <c r="E44" s="18" t="s">
        <v>30</v>
      </c>
      <c r="F44" s="18" t="s">
        <v>40</v>
      </c>
      <c r="G44" s="26"/>
      <c r="H44" s="11" t="s">
        <v>80</v>
      </c>
      <c r="I44" s="10" t="s">
        <v>1704</v>
      </c>
      <c r="K44" s="12">
        <f t="shared" si="2"/>
        <v>14100</v>
      </c>
      <c r="L44" s="3">
        <f t="shared" si="3"/>
        <v>14199</v>
      </c>
      <c r="M44" s="11"/>
      <c r="N44" s="11" t="s">
        <v>22</v>
      </c>
      <c r="O44" s="26"/>
      <c r="P44" s="26"/>
      <c r="Q44" s="11" t="s">
        <v>94</v>
      </c>
      <c r="R44" s="84"/>
    </row>
    <row r="45" spans="2:18">
      <c r="B45" s="12">
        <f t="shared" si="0"/>
        <v>4200</v>
      </c>
      <c r="C45" s="3">
        <f t="shared" si="1"/>
        <v>4299</v>
      </c>
      <c r="D45" s="18" t="s">
        <v>15</v>
      </c>
      <c r="E45" s="11" t="s">
        <v>31</v>
      </c>
      <c r="F45" s="18" t="s">
        <v>40</v>
      </c>
      <c r="G45" s="26"/>
      <c r="H45" s="11" t="s">
        <v>81</v>
      </c>
      <c r="I45" s="10" t="s">
        <v>1705</v>
      </c>
      <c r="K45" s="12">
        <f t="shared" si="2"/>
        <v>14200</v>
      </c>
      <c r="L45" s="3">
        <f t="shared" si="3"/>
        <v>14299</v>
      </c>
      <c r="M45" s="11"/>
      <c r="N45" s="11" t="s">
        <v>23</v>
      </c>
      <c r="O45" s="26"/>
      <c r="P45" s="26"/>
      <c r="Q45" s="11" t="s">
        <v>95</v>
      </c>
      <c r="R45" s="84"/>
    </row>
    <row r="46" spans="2:18">
      <c r="B46" s="12">
        <f t="shared" si="0"/>
        <v>4300</v>
      </c>
      <c r="C46" s="3">
        <f t="shared" si="1"/>
        <v>4399</v>
      </c>
      <c r="D46" s="18" t="s">
        <v>15</v>
      </c>
      <c r="E46" s="11" t="s">
        <v>32</v>
      </c>
      <c r="F46" s="18" t="s">
        <v>40</v>
      </c>
      <c r="G46" s="26"/>
      <c r="H46" s="11" t="s">
        <v>81</v>
      </c>
      <c r="I46" s="10"/>
      <c r="K46" s="12">
        <f t="shared" si="2"/>
        <v>14300</v>
      </c>
      <c r="L46" s="3">
        <f t="shared" si="3"/>
        <v>14399</v>
      </c>
      <c r="M46" s="11"/>
      <c r="N46" s="11" t="s">
        <v>24</v>
      </c>
      <c r="O46" s="26"/>
      <c r="P46" s="26"/>
      <c r="Q46" s="11" t="s">
        <v>95</v>
      </c>
      <c r="R46" s="84"/>
    </row>
    <row r="47" spans="2:18">
      <c r="B47" s="12">
        <f t="shared" si="0"/>
        <v>4400</v>
      </c>
      <c r="C47" s="3">
        <f t="shared" si="1"/>
        <v>4499</v>
      </c>
      <c r="D47" s="18" t="s">
        <v>15</v>
      </c>
      <c r="E47" s="18" t="s">
        <v>33</v>
      </c>
      <c r="F47" s="18" t="s">
        <v>40</v>
      </c>
      <c r="G47" s="26"/>
      <c r="H47" s="11" t="s">
        <v>82</v>
      </c>
      <c r="I47" s="10"/>
      <c r="K47" s="12">
        <f t="shared" si="2"/>
        <v>14400</v>
      </c>
      <c r="L47" s="3">
        <f t="shared" si="3"/>
        <v>14499</v>
      </c>
      <c r="M47" s="11"/>
      <c r="N47" s="11" t="s">
        <v>25</v>
      </c>
      <c r="O47" s="26"/>
      <c r="P47" s="26"/>
      <c r="Q47" s="11" t="s">
        <v>96</v>
      </c>
      <c r="R47" s="84"/>
    </row>
    <row r="48" spans="2:18">
      <c r="B48" s="12">
        <f t="shared" si="0"/>
        <v>4500</v>
      </c>
      <c r="C48" s="3">
        <f t="shared" si="1"/>
        <v>4599</v>
      </c>
      <c r="D48" s="18" t="s">
        <v>15</v>
      </c>
      <c r="E48" s="18" t="s">
        <v>148</v>
      </c>
      <c r="F48" s="18" t="s">
        <v>40</v>
      </c>
      <c r="G48" s="26"/>
      <c r="H48" s="11" t="s">
        <v>82</v>
      </c>
      <c r="I48" s="10"/>
      <c r="K48" s="12">
        <f t="shared" si="2"/>
        <v>14500</v>
      </c>
      <c r="L48" s="3">
        <f t="shared" si="3"/>
        <v>14599</v>
      </c>
      <c r="M48" s="11"/>
      <c r="N48" s="11" t="s">
        <v>136</v>
      </c>
      <c r="O48" s="26"/>
      <c r="P48" s="26"/>
      <c r="Q48" s="11" t="s">
        <v>96</v>
      </c>
      <c r="R48" s="84"/>
    </row>
    <row r="49" spans="2:18">
      <c r="B49" s="12">
        <f t="shared" si="0"/>
        <v>4600</v>
      </c>
      <c r="C49" s="3">
        <f t="shared" si="1"/>
        <v>4699</v>
      </c>
      <c r="D49" s="18" t="s">
        <v>15</v>
      </c>
      <c r="E49" s="18" t="s">
        <v>149</v>
      </c>
      <c r="F49" s="18" t="s">
        <v>40</v>
      </c>
      <c r="G49" s="26"/>
      <c r="H49" s="11" t="s">
        <v>83</v>
      </c>
      <c r="I49" s="10"/>
      <c r="K49" s="12">
        <f t="shared" si="2"/>
        <v>14600</v>
      </c>
      <c r="L49" s="3">
        <f t="shared" si="3"/>
        <v>14699</v>
      </c>
      <c r="M49" s="11"/>
      <c r="N49" s="11" t="s">
        <v>137</v>
      </c>
      <c r="O49" s="26"/>
      <c r="P49" s="26"/>
      <c r="Q49" s="11" t="s">
        <v>97</v>
      </c>
      <c r="R49" s="84"/>
    </row>
    <row r="50" spans="2:18">
      <c r="B50" s="12">
        <f t="shared" si="0"/>
        <v>4700</v>
      </c>
      <c r="C50" s="3">
        <f t="shared" si="1"/>
        <v>4799</v>
      </c>
      <c r="D50" s="18" t="s">
        <v>15</v>
      </c>
      <c r="E50" s="18" t="s">
        <v>150</v>
      </c>
      <c r="F50" s="18" t="s">
        <v>40</v>
      </c>
      <c r="G50" s="26"/>
      <c r="H50" s="11" t="s">
        <v>83</v>
      </c>
      <c r="I50" s="10"/>
      <c r="K50" s="12">
        <f t="shared" si="2"/>
        <v>14700</v>
      </c>
      <c r="L50" s="3">
        <f t="shared" si="3"/>
        <v>14799</v>
      </c>
      <c r="M50" s="11"/>
      <c r="N50" s="11" t="s">
        <v>138</v>
      </c>
      <c r="O50" s="26"/>
      <c r="P50" s="26"/>
      <c r="Q50" s="11" t="s">
        <v>97</v>
      </c>
      <c r="R50" s="84"/>
    </row>
    <row r="51" spans="2:18">
      <c r="B51" s="12">
        <f t="shared" si="0"/>
        <v>4800</v>
      </c>
      <c r="C51" s="3">
        <f t="shared" si="1"/>
        <v>4899</v>
      </c>
      <c r="D51" s="18" t="s">
        <v>15</v>
      </c>
      <c r="E51" s="18" t="s">
        <v>151</v>
      </c>
      <c r="F51" s="18" t="s">
        <v>40</v>
      </c>
      <c r="G51" s="26" t="s">
        <v>49</v>
      </c>
      <c r="H51" s="11" t="s">
        <v>84</v>
      </c>
      <c r="I51" s="10"/>
      <c r="K51" s="12">
        <f t="shared" si="2"/>
        <v>14800</v>
      </c>
      <c r="L51" s="3">
        <f t="shared" si="3"/>
        <v>14899</v>
      </c>
      <c r="M51" s="11"/>
      <c r="N51" s="11" t="s">
        <v>139</v>
      </c>
      <c r="O51" s="26"/>
      <c r="P51" s="26"/>
      <c r="Q51" s="11" t="s">
        <v>98</v>
      </c>
      <c r="R51" s="84"/>
    </row>
    <row r="52" spans="2:18" ht="15.65" thickBot="1">
      <c r="B52" s="5">
        <f t="shared" si="0"/>
        <v>4900</v>
      </c>
      <c r="C52" s="1">
        <f t="shared" si="1"/>
        <v>4999</v>
      </c>
      <c r="D52" s="8" t="s">
        <v>15</v>
      </c>
      <c r="E52" s="8" t="s">
        <v>152</v>
      </c>
      <c r="F52" s="8"/>
      <c r="G52" s="27"/>
      <c r="H52" s="8" t="s">
        <v>84</v>
      </c>
      <c r="I52" s="7"/>
      <c r="K52" s="9">
        <f t="shared" si="2"/>
        <v>14900</v>
      </c>
      <c r="L52" s="2">
        <f t="shared" si="3"/>
        <v>14999</v>
      </c>
      <c r="M52" s="11"/>
      <c r="N52" s="20" t="s">
        <v>140</v>
      </c>
      <c r="O52" s="27"/>
      <c r="P52" s="27"/>
      <c r="Q52" s="8" t="s">
        <v>98</v>
      </c>
      <c r="R52" s="85"/>
    </row>
    <row r="53" spans="2:18">
      <c r="B53" s="15">
        <f t="shared" si="0"/>
        <v>5000</v>
      </c>
      <c r="C53" s="19">
        <f>(B53+99)</f>
        <v>5099</v>
      </c>
      <c r="D53" s="37" t="s">
        <v>15</v>
      </c>
      <c r="E53" s="20" t="s">
        <v>153</v>
      </c>
      <c r="F53" s="18" t="s">
        <v>51</v>
      </c>
      <c r="G53" s="28"/>
      <c r="H53" s="18" t="s">
        <v>85</v>
      </c>
      <c r="I53" s="6"/>
      <c r="K53" s="15">
        <f t="shared" si="2"/>
        <v>15000</v>
      </c>
      <c r="L53" s="19">
        <f>(K53+99)</f>
        <v>15099</v>
      </c>
      <c r="M53" s="17"/>
      <c r="N53" s="17" t="s">
        <v>141</v>
      </c>
      <c r="O53" s="25"/>
      <c r="P53" s="25"/>
      <c r="Q53" s="21" t="s">
        <v>99</v>
      </c>
      <c r="R53" s="84"/>
    </row>
    <row r="54" spans="2:18">
      <c r="B54" s="12">
        <f>(B53+100)</f>
        <v>5100</v>
      </c>
      <c r="C54" s="3">
        <f>(B54+99)</f>
        <v>5199</v>
      </c>
      <c r="D54" s="37" t="s">
        <v>15</v>
      </c>
      <c r="E54" s="11" t="s">
        <v>154</v>
      </c>
      <c r="F54" s="18" t="s">
        <v>52</v>
      </c>
      <c r="G54" s="26"/>
      <c r="H54" s="11" t="s">
        <v>85</v>
      </c>
      <c r="I54" s="10"/>
      <c r="K54" s="12">
        <f>(K53+100)</f>
        <v>15100</v>
      </c>
      <c r="L54" s="3">
        <f>(K54+99)</f>
        <v>15199</v>
      </c>
      <c r="M54" s="11"/>
      <c r="N54" s="11" t="s">
        <v>142</v>
      </c>
      <c r="O54" s="26"/>
      <c r="P54" s="26"/>
      <c r="Q54" s="11" t="s">
        <v>99</v>
      </c>
      <c r="R54" s="84"/>
    </row>
    <row r="55" spans="2:18">
      <c r="B55" s="12">
        <f t="shared" ref="B55:B102" si="4">(B54+100)</f>
        <v>5200</v>
      </c>
      <c r="C55" s="3">
        <f t="shared" ref="C55:C102" si="5">(B55+99)</f>
        <v>5299</v>
      </c>
      <c r="D55" s="37" t="s">
        <v>15</v>
      </c>
      <c r="E55" s="11" t="s">
        <v>155</v>
      </c>
      <c r="F55" s="18" t="s">
        <v>52</v>
      </c>
      <c r="G55" s="26"/>
      <c r="H55" s="11" t="s">
        <v>171</v>
      </c>
      <c r="I55" s="10"/>
      <c r="K55" s="12">
        <f t="shared" ref="K55:K102" si="6">(K54+100)</f>
        <v>15200</v>
      </c>
      <c r="L55" s="3">
        <f t="shared" ref="L55:L102" si="7">(K55+99)</f>
        <v>15299</v>
      </c>
      <c r="M55" s="11"/>
      <c r="N55" s="11" t="s">
        <v>143</v>
      </c>
      <c r="O55" s="26"/>
      <c r="P55" s="26"/>
      <c r="Q55" s="11" t="s">
        <v>172</v>
      </c>
      <c r="R55" s="84"/>
    </row>
    <row r="56" spans="2:18">
      <c r="B56" s="12">
        <f t="shared" si="4"/>
        <v>5300</v>
      </c>
      <c r="C56" s="3">
        <f t="shared" si="5"/>
        <v>5399</v>
      </c>
      <c r="D56" s="37" t="s">
        <v>15</v>
      </c>
      <c r="E56" s="11" t="s">
        <v>156</v>
      </c>
      <c r="F56" s="18" t="s">
        <v>52</v>
      </c>
      <c r="G56" s="26"/>
      <c r="H56" s="11" t="s">
        <v>171</v>
      </c>
      <c r="I56" s="10"/>
      <c r="K56" s="12">
        <f t="shared" si="6"/>
        <v>15300</v>
      </c>
      <c r="L56" s="3">
        <f t="shared" si="7"/>
        <v>15399</v>
      </c>
      <c r="M56" s="11"/>
      <c r="N56" s="11" t="s">
        <v>144</v>
      </c>
      <c r="O56" s="26"/>
      <c r="P56" s="26"/>
      <c r="Q56" s="11" t="s">
        <v>172</v>
      </c>
      <c r="R56" s="84"/>
    </row>
    <row r="57" spans="2:18">
      <c r="B57" s="12">
        <f t="shared" si="4"/>
        <v>5400</v>
      </c>
      <c r="C57" s="3">
        <f t="shared" si="5"/>
        <v>5499</v>
      </c>
      <c r="D57" s="37" t="s">
        <v>15</v>
      </c>
      <c r="E57" s="11" t="s">
        <v>157</v>
      </c>
      <c r="F57" s="18" t="s">
        <v>52</v>
      </c>
      <c r="G57" s="26"/>
      <c r="H57" s="11"/>
      <c r="I57" s="10"/>
      <c r="K57" s="12">
        <f t="shared" si="6"/>
        <v>15400</v>
      </c>
      <c r="L57" s="3">
        <f t="shared" si="7"/>
        <v>15499</v>
      </c>
      <c r="M57" s="11"/>
      <c r="N57" s="11" t="s">
        <v>145</v>
      </c>
      <c r="O57" s="26"/>
      <c r="P57" s="26"/>
      <c r="Q57" s="11"/>
      <c r="R57" s="84"/>
    </row>
    <row r="58" spans="2:18">
      <c r="B58" s="12">
        <f t="shared" si="4"/>
        <v>5500</v>
      </c>
      <c r="C58" s="3">
        <f t="shared" si="5"/>
        <v>5599</v>
      </c>
      <c r="D58" s="37" t="s">
        <v>15</v>
      </c>
      <c r="E58" s="11" t="s">
        <v>158</v>
      </c>
      <c r="F58" s="18" t="s">
        <v>52</v>
      </c>
      <c r="G58" s="26"/>
      <c r="H58" s="11"/>
      <c r="I58" s="10"/>
      <c r="K58" s="12">
        <f t="shared" si="6"/>
        <v>15500</v>
      </c>
      <c r="L58" s="3">
        <f t="shared" si="7"/>
        <v>15599</v>
      </c>
      <c r="M58" s="11"/>
      <c r="N58" s="11" t="s">
        <v>146</v>
      </c>
      <c r="O58" s="26"/>
      <c r="P58" s="26"/>
      <c r="Q58" s="11"/>
      <c r="R58" s="84"/>
    </row>
    <row r="59" spans="2:18">
      <c r="B59" s="12">
        <f t="shared" si="4"/>
        <v>5600</v>
      </c>
      <c r="C59" s="3">
        <f t="shared" si="5"/>
        <v>5699</v>
      </c>
      <c r="D59" s="37" t="s">
        <v>15</v>
      </c>
      <c r="E59" s="11" t="s">
        <v>159</v>
      </c>
      <c r="F59" s="18" t="s">
        <v>52</v>
      </c>
      <c r="G59" s="26"/>
      <c r="H59" s="11"/>
      <c r="I59" s="10"/>
      <c r="K59" s="12">
        <f t="shared" si="6"/>
        <v>15600</v>
      </c>
      <c r="L59" s="3">
        <f t="shared" si="7"/>
        <v>15699</v>
      </c>
      <c r="M59" s="11"/>
      <c r="N59" s="11" t="s">
        <v>147</v>
      </c>
      <c r="O59" s="26"/>
      <c r="P59" s="26"/>
      <c r="Q59" s="11"/>
      <c r="R59" s="84"/>
    </row>
    <row r="60" spans="2:18">
      <c r="B60" s="12">
        <f t="shared" si="4"/>
        <v>5700</v>
      </c>
      <c r="C60" s="3">
        <f t="shared" si="5"/>
        <v>5799</v>
      </c>
      <c r="D60" s="37" t="s">
        <v>15</v>
      </c>
      <c r="E60" s="11"/>
      <c r="F60" s="18" t="s">
        <v>52</v>
      </c>
      <c r="G60" s="26"/>
      <c r="H60" s="11"/>
      <c r="I60" s="10"/>
      <c r="K60" s="12">
        <f t="shared" si="6"/>
        <v>15700</v>
      </c>
      <c r="L60" s="3">
        <f t="shared" si="7"/>
        <v>15799</v>
      </c>
      <c r="M60" s="11"/>
      <c r="N60" s="11" t="s">
        <v>48</v>
      </c>
      <c r="O60" s="26"/>
      <c r="P60" s="26"/>
      <c r="Q60" s="11"/>
      <c r="R60" s="84"/>
    </row>
    <row r="61" spans="2:18">
      <c r="B61" s="12">
        <f t="shared" si="4"/>
        <v>5800</v>
      </c>
      <c r="C61" s="3">
        <f t="shared" si="5"/>
        <v>5899</v>
      </c>
      <c r="D61" s="37" t="s">
        <v>15</v>
      </c>
      <c r="E61" s="11"/>
      <c r="F61" s="18" t="s">
        <v>52</v>
      </c>
      <c r="G61" s="26"/>
      <c r="H61" s="11"/>
      <c r="I61" s="10"/>
      <c r="K61" s="12">
        <f t="shared" si="6"/>
        <v>15800</v>
      </c>
      <c r="L61" s="3">
        <f t="shared" si="7"/>
        <v>15899</v>
      </c>
      <c r="M61" s="11"/>
      <c r="N61" s="11" t="s">
        <v>48</v>
      </c>
      <c r="O61" s="26"/>
      <c r="P61" s="26"/>
      <c r="Q61" s="11"/>
      <c r="R61" s="84"/>
    </row>
    <row r="62" spans="2:18" ht="15.65" thickBot="1">
      <c r="B62" s="9">
        <f t="shared" si="4"/>
        <v>5900</v>
      </c>
      <c r="C62" s="2">
        <f t="shared" si="5"/>
        <v>5999</v>
      </c>
      <c r="D62" s="38" t="s">
        <v>15</v>
      </c>
      <c r="E62" s="8"/>
      <c r="F62" s="8"/>
      <c r="G62" s="27"/>
      <c r="H62" s="8"/>
      <c r="I62" s="7"/>
      <c r="K62" s="9">
        <f t="shared" si="6"/>
        <v>15900</v>
      </c>
      <c r="L62" s="2">
        <f t="shared" si="7"/>
        <v>15999</v>
      </c>
      <c r="M62" s="8"/>
      <c r="N62" s="8"/>
      <c r="O62" s="27"/>
      <c r="P62" s="27"/>
      <c r="Q62" s="8"/>
      <c r="R62" s="85"/>
    </row>
    <row r="63" spans="2:18">
      <c r="B63" s="30">
        <f t="shared" si="4"/>
        <v>6000</v>
      </c>
      <c r="C63" s="31">
        <f t="shared" si="5"/>
        <v>6099</v>
      </c>
      <c r="D63" s="18"/>
      <c r="E63" s="18" t="s">
        <v>1652</v>
      </c>
      <c r="F63" s="18" t="s">
        <v>812</v>
      </c>
      <c r="G63" s="28"/>
      <c r="H63" s="18"/>
      <c r="I63" s="6"/>
      <c r="K63" s="15">
        <f t="shared" si="6"/>
        <v>16000</v>
      </c>
      <c r="L63" s="19">
        <f t="shared" si="7"/>
        <v>16099</v>
      </c>
      <c r="M63" s="18" t="s">
        <v>1639</v>
      </c>
      <c r="N63" s="18" t="s">
        <v>1657</v>
      </c>
      <c r="O63" s="28"/>
      <c r="P63" s="28"/>
      <c r="Q63" s="18"/>
      <c r="R63" s="83"/>
    </row>
    <row r="64" spans="2:18">
      <c r="B64" s="12">
        <f t="shared" si="4"/>
        <v>6100</v>
      </c>
      <c r="C64" s="3">
        <f t="shared" si="5"/>
        <v>6199</v>
      </c>
      <c r="D64" s="18"/>
      <c r="E64" s="11" t="s">
        <v>1653</v>
      </c>
      <c r="F64" s="18" t="s">
        <v>813</v>
      </c>
      <c r="G64" s="28"/>
      <c r="H64" s="18"/>
      <c r="I64" s="10"/>
      <c r="K64" s="12">
        <f t="shared" si="6"/>
        <v>16100</v>
      </c>
      <c r="L64" s="3">
        <f t="shared" si="7"/>
        <v>16199</v>
      </c>
      <c r="M64" s="11" t="s">
        <v>1640</v>
      </c>
      <c r="N64" s="11" t="s">
        <v>1658</v>
      </c>
      <c r="O64" s="26"/>
      <c r="P64" s="28"/>
      <c r="Q64" s="18"/>
      <c r="R64" s="84"/>
    </row>
    <row r="65" spans="2:18">
      <c r="B65" s="12">
        <f t="shared" si="4"/>
        <v>6200</v>
      </c>
      <c r="C65" s="3">
        <f t="shared" si="5"/>
        <v>6299</v>
      </c>
      <c r="D65" s="18"/>
      <c r="E65" s="11" t="s">
        <v>1654</v>
      </c>
      <c r="F65" s="18" t="s">
        <v>813</v>
      </c>
      <c r="G65" s="28"/>
      <c r="H65" s="18"/>
      <c r="I65" s="10"/>
      <c r="K65" s="12">
        <f t="shared" si="6"/>
        <v>16200</v>
      </c>
      <c r="L65" s="3">
        <f t="shared" si="7"/>
        <v>16299</v>
      </c>
      <c r="M65" s="11" t="s">
        <v>1641</v>
      </c>
      <c r="N65" s="11" t="s">
        <v>1659</v>
      </c>
      <c r="O65" s="26"/>
      <c r="P65" s="28"/>
      <c r="Q65" s="18"/>
      <c r="R65" s="84"/>
    </row>
    <row r="66" spans="2:18">
      <c r="B66" s="12">
        <f t="shared" si="4"/>
        <v>6300</v>
      </c>
      <c r="C66" s="3">
        <f t="shared" si="5"/>
        <v>6399</v>
      </c>
      <c r="D66" s="18"/>
      <c r="E66" s="11" t="s">
        <v>1655</v>
      </c>
      <c r="F66" s="18" t="s">
        <v>813</v>
      </c>
      <c r="G66" s="28"/>
      <c r="H66" s="18"/>
      <c r="I66" s="10"/>
      <c r="K66" s="12">
        <f t="shared" si="6"/>
        <v>16300</v>
      </c>
      <c r="L66" s="3">
        <f t="shared" si="7"/>
        <v>16399</v>
      </c>
      <c r="M66" s="11" t="s">
        <v>1642</v>
      </c>
      <c r="N66" s="11" t="s">
        <v>1660</v>
      </c>
      <c r="O66" s="26"/>
      <c r="P66" s="28"/>
      <c r="Q66" s="18"/>
      <c r="R66" s="84"/>
    </row>
    <row r="67" spans="2:18">
      <c r="B67" s="12">
        <f t="shared" si="4"/>
        <v>6400</v>
      </c>
      <c r="C67" s="3">
        <f t="shared" si="5"/>
        <v>6499</v>
      </c>
      <c r="D67" s="18"/>
      <c r="E67" s="11" t="s">
        <v>1656</v>
      </c>
      <c r="F67" s="18" t="s">
        <v>813</v>
      </c>
      <c r="G67" s="28"/>
      <c r="H67" s="18"/>
      <c r="I67" s="10"/>
      <c r="K67" s="12">
        <f t="shared" si="6"/>
        <v>16400</v>
      </c>
      <c r="L67" s="3">
        <f t="shared" si="7"/>
        <v>16499</v>
      </c>
      <c r="M67" s="11" t="s">
        <v>1643</v>
      </c>
      <c r="N67" s="11" t="s">
        <v>1661</v>
      </c>
      <c r="O67" s="26"/>
      <c r="P67" s="28"/>
      <c r="Q67" s="18"/>
      <c r="R67" s="84"/>
    </row>
    <row r="68" spans="2:18">
      <c r="B68" s="12">
        <f t="shared" si="4"/>
        <v>6500</v>
      </c>
      <c r="C68" s="3">
        <f t="shared" si="5"/>
        <v>6599</v>
      </c>
      <c r="D68" s="18"/>
      <c r="E68" s="11" t="s">
        <v>1662</v>
      </c>
      <c r="F68" s="18" t="s">
        <v>813</v>
      </c>
      <c r="G68" s="28"/>
      <c r="H68" s="18"/>
      <c r="I68" s="10"/>
      <c r="K68" s="12">
        <f t="shared" si="6"/>
        <v>16500</v>
      </c>
      <c r="L68" s="3">
        <f t="shared" si="7"/>
        <v>16599</v>
      </c>
      <c r="M68" s="11"/>
      <c r="N68" s="11"/>
      <c r="O68" s="26"/>
      <c r="P68" s="28"/>
      <c r="Q68" s="18"/>
      <c r="R68" s="84"/>
    </row>
    <row r="69" spans="2:18">
      <c r="B69" s="12">
        <f t="shared" si="4"/>
        <v>6600</v>
      </c>
      <c r="C69" s="3">
        <f t="shared" si="5"/>
        <v>6699</v>
      </c>
      <c r="D69" s="18"/>
      <c r="E69" s="11" t="s">
        <v>1663</v>
      </c>
      <c r="F69" s="18" t="s">
        <v>813</v>
      </c>
      <c r="G69" s="28"/>
      <c r="H69" s="18"/>
      <c r="I69" s="10"/>
      <c r="K69" s="12">
        <f t="shared" si="6"/>
        <v>16600</v>
      </c>
      <c r="L69" s="3">
        <f t="shared" si="7"/>
        <v>16699</v>
      </c>
      <c r="M69" s="11" t="s">
        <v>1644</v>
      </c>
      <c r="N69" s="11"/>
      <c r="O69" s="26"/>
      <c r="P69" s="28"/>
      <c r="Q69" s="18"/>
      <c r="R69" s="84"/>
    </row>
    <row r="70" spans="2:18">
      <c r="B70" s="12">
        <f t="shared" si="4"/>
        <v>6700</v>
      </c>
      <c r="C70" s="3">
        <f t="shared" si="5"/>
        <v>6799</v>
      </c>
      <c r="D70" s="18"/>
      <c r="E70" s="11" t="s">
        <v>1664</v>
      </c>
      <c r="F70" s="18" t="s">
        <v>813</v>
      </c>
      <c r="G70" s="28"/>
      <c r="H70" s="18"/>
      <c r="I70" s="10"/>
      <c r="K70" s="12">
        <f t="shared" si="6"/>
        <v>16700</v>
      </c>
      <c r="L70" s="3">
        <f t="shared" si="7"/>
        <v>16799</v>
      </c>
      <c r="M70" s="11" t="s">
        <v>1645</v>
      </c>
      <c r="N70" s="11"/>
      <c r="O70" s="26"/>
      <c r="P70" s="28"/>
      <c r="Q70" s="18"/>
      <c r="R70" s="84"/>
    </row>
    <row r="71" spans="2:18">
      <c r="B71" s="12">
        <f t="shared" si="4"/>
        <v>6800</v>
      </c>
      <c r="C71" s="3">
        <f t="shared" si="5"/>
        <v>6899</v>
      </c>
      <c r="D71" s="18"/>
      <c r="E71" s="11" t="s">
        <v>1665</v>
      </c>
      <c r="F71" s="18" t="s">
        <v>813</v>
      </c>
      <c r="G71" s="28"/>
      <c r="H71" s="18"/>
      <c r="I71" s="10"/>
      <c r="K71" s="12">
        <f t="shared" si="6"/>
        <v>16800</v>
      </c>
      <c r="L71" s="3">
        <f t="shared" si="7"/>
        <v>16899</v>
      </c>
      <c r="M71" s="11" t="s">
        <v>1646</v>
      </c>
      <c r="N71" s="11"/>
      <c r="O71" s="26"/>
      <c r="P71" s="28"/>
      <c r="Q71" s="18"/>
      <c r="R71" s="84"/>
    </row>
    <row r="72" spans="2:18" ht="15.65" thickBot="1">
      <c r="B72" s="9">
        <f t="shared" si="4"/>
        <v>6900</v>
      </c>
      <c r="C72" s="2">
        <f t="shared" si="5"/>
        <v>6999</v>
      </c>
      <c r="D72" s="18"/>
      <c r="E72" s="4" t="s">
        <v>1666</v>
      </c>
      <c r="F72" s="8"/>
      <c r="G72" s="27"/>
      <c r="H72" s="18"/>
      <c r="I72" s="10"/>
      <c r="K72" s="9">
        <f t="shared" si="6"/>
        <v>16900</v>
      </c>
      <c r="L72" s="2">
        <f t="shared" si="7"/>
        <v>16999</v>
      </c>
      <c r="M72" s="8" t="s">
        <v>1647</v>
      </c>
      <c r="N72" s="4"/>
      <c r="O72" s="29"/>
      <c r="P72" s="27"/>
      <c r="Q72" s="18"/>
      <c r="R72" s="84"/>
    </row>
    <row r="73" spans="2:18">
      <c r="B73" s="15">
        <f t="shared" si="4"/>
        <v>7000</v>
      </c>
      <c r="C73" s="19">
        <f t="shared" si="5"/>
        <v>7099</v>
      </c>
      <c r="D73" s="21"/>
      <c r="E73" s="21"/>
      <c r="F73" s="25"/>
      <c r="G73" s="28"/>
      <c r="H73" s="21"/>
      <c r="I73" s="16"/>
      <c r="K73" s="15">
        <f t="shared" si="6"/>
        <v>17000</v>
      </c>
      <c r="L73" s="19">
        <f t="shared" si="7"/>
        <v>17099</v>
      </c>
      <c r="M73" s="21"/>
      <c r="N73" s="21"/>
      <c r="O73" s="25"/>
      <c r="P73" s="28"/>
      <c r="Q73" s="21"/>
      <c r="R73" s="87"/>
    </row>
    <row r="74" spans="2:18">
      <c r="B74" s="12">
        <f t="shared" si="4"/>
        <v>7100</v>
      </c>
      <c r="C74" s="3">
        <f t="shared" si="5"/>
        <v>7199</v>
      </c>
      <c r="D74" s="18"/>
      <c r="E74" s="11"/>
      <c r="F74" s="26"/>
      <c r="G74" s="28"/>
      <c r="H74" s="11"/>
      <c r="I74" s="10"/>
      <c r="K74" s="12">
        <f t="shared" si="6"/>
        <v>17100</v>
      </c>
      <c r="L74" s="3">
        <f t="shared" si="7"/>
        <v>17199</v>
      </c>
      <c r="M74" s="11"/>
      <c r="N74" s="11"/>
      <c r="O74" s="26"/>
      <c r="P74" s="28"/>
      <c r="Q74" s="11"/>
      <c r="R74" s="84"/>
    </row>
    <row r="75" spans="2:18">
      <c r="B75" s="12">
        <f t="shared" si="4"/>
        <v>7200</v>
      </c>
      <c r="C75" s="3">
        <f t="shared" si="5"/>
        <v>7299</v>
      </c>
      <c r="D75" s="18"/>
      <c r="E75" s="11"/>
      <c r="F75" s="26"/>
      <c r="G75" s="28"/>
      <c r="H75" s="11"/>
      <c r="I75" s="10"/>
      <c r="K75" s="12">
        <f t="shared" si="6"/>
        <v>17200</v>
      </c>
      <c r="L75" s="3">
        <f t="shared" si="7"/>
        <v>17299</v>
      </c>
      <c r="M75" s="11"/>
      <c r="N75" s="11"/>
      <c r="O75" s="26"/>
      <c r="P75" s="28"/>
      <c r="Q75" s="11"/>
      <c r="R75" s="84"/>
    </row>
    <row r="76" spans="2:18">
      <c r="B76" s="12">
        <f t="shared" si="4"/>
        <v>7300</v>
      </c>
      <c r="C76" s="3">
        <f t="shared" si="5"/>
        <v>7399</v>
      </c>
      <c r="D76" s="18"/>
      <c r="E76" s="11"/>
      <c r="F76" s="26"/>
      <c r="G76" s="28"/>
      <c r="H76" s="11"/>
      <c r="I76" s="10"/>
      <c r="K76" s="12">
        <f t="shared" si="6"/>
        <v>17300</v>
      </c>
      <c r="L76" s="3">
        <f t="shared" si="7"/>
        <v>17399</v>
      </c>
      <c r="M76" s="11"/>
      <c r="N76" s="11"/>
      <c r="O76" s="26"/>
      <c r="P76" s="28"/>
      <c r="Q76" s="11"/>
      <c r="R76" s="84"/>
    </row>
    <row r="77" spans="2:18">
      <c r="B77" s="12">
        <f t="shared" si="4"/>
        <v>7400</v>
      </c>
      <c r="C77" s="3">
        <f t="shared" si="5"/>
        <v>7499</v>
      </c>
      <c r="D77" s="18"/>
      <c r="E77" s="11"/>
      <c r="F77" s="26"/>
      <c r="G77" s="28"/>
      <c r="H77" s="11"/>
      <c r="I77" s="10"/>
      <c r="K77" s="12">
        <f t="shared" si="6"/>
        <v>17400</v>
      </c>
      <c r="L77" s="3">
        <f t="shared" si="7"/>
        <v>17499</v>
      </c>
      <c r="M77" s="11"/>
      <c r="N77" s="11"/>
      <c r="O77" s="26"/>
      <c r="P77" s="28"/>
      <c r="Q77" s="11"/>
      <c r="R77" s="84"/>
    </row>
    <row r="78" spans="2:18">
      <c r="B78" s="12">
        <f t="shared" si="4"/>
        <v>7500</v>
      </c>
      <c r="C78" s="3">
        <f t="shared" si="5"/>
        <v>7599</v>
      </c>
      <c r="D78" s="18"/>
      <c r="E78" s="11"/>
      <c r="F78" s="26"/>
      <c r="G78" s="28"/>
      <c r="H78" s="11"/>
      <c r="I78" s="10"/>
      <c r="K78" s="12">
        <f t="shared" si="6"/>
        <v>17500</v>
      </c>
      <c r="L78" s="3">
        <f t="shared" si="7"/>
        <v>17599</v>
      </c>
      <c r="M78" s="11"/>
      <c r="N78" s="11"/>
      <c r="O78" s="26"/>
      <c r="P78" s="28"/>
      <c r="Q78" s="11"/>
      <c r="R78" s="84"/>
    </row>
    <row r="79" spans="2:18">
      <c r="B79" s="12">
        <f t="shared" si="4"/>
        <v>7600</v>
      </c>
      <c r="C79" s="3">
        <f t="shared" si="5"/>
        <v>7699</v>
      </c>
      <c r="D79" s="18"/>
      <c r="E79" s="11"/>
      <c r="F79" s="26"/>
      <c r="G79" s="28"/>
      <c r="H79" s="11"/>
      <c r="I79" s="10"/>
      <c r="K79" s="12">
        <f t="shared" si="6"/>
        <v>17600</v>
      </c>
      <c r="L79" s="3">
        <f t="shared" si="7"/>
        <v>17699</v>
      </c>
      <c r="M79" s="11"/>
      <c r="N79" s="11"/>
      <c r="O79" s="26"/>
      <c r="P79" s="28"/>
      <c r="Q79" s="11"/>
      <c r="R79" s="84"/>
    </row>
    <row r="80" spans="2:18">
      <c r="B80" s="12">
        <f t="shared" si="4"/>
        <v>7700</v>
      </c>
      <c r="C80" s="3">
        <f t="shared" si="5"/>
        <v>7799</v>
      </c>
      <c r="D80" s="18"/>
      <c r="E80" s="11"/>
      <c r="F80" s="26"/>
      <c r="G80" s="28"/>
      <c r="H80" s="11"/>
      <c r="I80" s="10"/>
      <c r="K80" s="12">
        <f t="shared" si="6"/>
        <v>17700</v>
      </c>
      <c r="L80" s="3">
        <f t="shared" si="7"/>
        <v>17799</v>
      </c>
      <c r="M80" s="11"/>
      <c r="N80" s="11"/>
      <c r="O80" s="26"/>
      <c r="P80" s="28"/>
      <c r="Q80" s="11"/>
      <c r="R80" s="84"/>
    </row>
    <row r="81" spans="2:18">
      <c r="B81" s="12">
        <f t="shared" si="4"/>
        <v>7800</v>
      </c>
      <c r="C81" s="3">
        <f t="shared" si="5"/>
        <v>7899</v>
      </c>
      <c r="D81" s="18"/>
      <c r="E81" s="11"/>
      <c r="F81" s="26"/>
      <c r="G81" s="28"/>
      <c r="H81" s="11"/>
      <c r="I81" s="10"/>
      <c r="K81" s="12">
        <f t="shared" si="6"/>
        <v>17800</v>
      </c>
      <c r="L81" s="3">
        <f t="shared" si="7"/>
        <v>17899</v>
      </c>
      <c r="M81" s="11"/>
      <c r="N81" s="11"/>
      <c r="O81" s="26"/>
      <c r="P81" s="28"/>
      <c r="Q81" s="11"/>
      <c r="R81" s="84"/>
    </row>
    <row r="82" spans="2:18" ht="15.65" thickBot="1">
      <c r="B82" s="9">
        <f t="shared" si="4"/>
        <v>7900</v>
      </c>
      <c r="C82" s="2">
        <f t="shared" si="5"/>
        <v>7999</v>
      </c>
      <c r="D82" s="8"/>
      <c r="E82" s="8"/>
      <c r="F82" s="27"/>
      <c r="G82" s="27"/>
      <c r="H82" s="8"/>
      <c r="I82" s="7"/>
      <c r="K82" s="9">
        <f t="shared" si="6"/>
        <v>17900</v>
      </c>
      <c r="L82" s="2">
        <f t="shared" si="7"/>
        <v>17999</v>
      </c>
      <c r="M82" s="8"/>
      <c r="N82" s="8"/>
      <c r="O82" s="27"/>
      <c r="P82" s="27"/>
      <c r="Q82" s="8"/>
      <c r="R82" s="85"/>
    </row>
    <row r="83" spans="2:18">
      <c r="B83" s="15">
        <f t="shared" si="4"/>
        <v>8000</v>
      </c>
      <c r="C83" s="19">
        <f t="shared" si="5"/>
        <v>8099</v>
      </c>
      <c r="D83" s="21"/>
      <c r="E83" s="18"/>
      <c r="F83" s="28"/>
      <c r="G83" s="28"/>
      <c r="H83" s="18"/>
      <c r="I83" s="83"/>
      <c r="K83" s="15">
        <f t="shared" si="6"/>
        <v>18000</v>
      </c>
      <c r="L83" s="19">
        <f t="shared" si="7"/>
        <v>18099</v>
      </c>
      <c r="M83" s="11"/>
      <c r="N83" s="111"/>
      <c r="O83" s="28"/>
      <c r="P83" s="28"/>
      <c r="Q83" s="18"/>
      <c r="R83" s="83"/>
    </row>
    <row r="84" spans="2:18">
      <c r="B84" s="12">
        <f t="shared" si="4"/>
        <v>8100</v>
      </c>
      <c r="C84" s="3">
        <f t="shared" si="5"/>
        <v>8199</v>
      </c>
      <c r="D84" s="18"/>
      <c r="E84" s="18"/>
      <c r="F84" s="28"/>
      <c r="G84" s="26"/>
      <c r="H84" s="11"/>
      <c r="I84" s="84"/>
      <c r="K84" s="12">
        <f t="shared" si="6"/>
        <v>18100</v>
      </c>
      <c r="L84" s="3">
        <f t="shared" si="7"/>
        <v>18199</v>
      </c>
      <c r="M84" s="11"/>
      <c r="N84" s="111"/>
      <c r="O84" s="28"/>
      <c r="P84" s="26"/>
      <c r="Q84" s="11"/>
      <c r="R84" s="84"/>
    </row>
    <row r="85" spans="2:18">
      <c r="B85" s="12">
        <f t="shared" si="4"/>
        <v>8200</v>
      </c>
      <c r="C85" s="3">
        <f t="shared" si="5"/>
        <v>8299</v>
      </c>
      <c r="D85" s="18"/>
      <c r="E85" s="18"/>
      <c r="F85" s="28"/>
      <c r="G85" s="26"/>
      <c r="H85" s="11"/>
      <c r="I85" s="84"/>
      <c r="K85" s="12">
        <f t="shared" si="6"/>
        <v>18200</v>
      </c>
      <c r="L85" s="3">
        <f t="shared" si="7"/>
        <v>18299</v>
      </c>
      <c r="M85" s="11"/>
      <c r="N85" s="111"/>
      <c r="O85" s="28"/>
      <c r="P85" s="26"/>
      <c r="Q85" s="11"/>
      <c r="R85" s="84"/>
    </row>
    <row r="86" spans="2:18">
      <c r="B86" s="12">
        <f t="shared" si="4"/>
        <v>8300</v>
      </c>
      <c r="C86" s="3">
        <f t="shared" si="5"/>
        <v>8399</v>
      </c>
      <c r="D86" s="18"/>
      <c r="E86" s="18"/>
      <c r="F86" s="28"/>
      <c r="G86" s="26"/>
      <c r="H86" s="11"/>
      <c r="I86" s="84"/>
      <c r="K86" s="12">
        <f t="shared" si="6"/>
        <v>18300</v>
      </c>
      <c r="L86" s="3">
        <f t="shared" si="7"/>
        <v>18399</v>
      </c>
      <c r="M86" s="11"/>
      <c r="N86" s="111"/>
      <c r="O86" s="28"/>
      <c r="P86" s="26"/>
      <c r="Q86" s="11"/>
      <c r="R86" s="84"/>
    </row>
    <row r="87" spans="2:18">
      <c r="B87" s="12">
        <f t="shared" si="4"/>
        <v>8400</v>
      </c>
      <c r="C87" s="3">
        <f t="shared" si="5"/>
        <v>8499</v>
      </c>
      <c r="D87" s="18"/>
      <c r="E87" s="18"/>
      <c r="F87" s="28"/>
      <c r="G87" s="26"/>
      <c r="H87" s="11"/>
      <c r="I87" s="84"/>
      <c r="K87" s="12">
        <f t="shared" si="6"/>
        <v>18400</v>
      </c>
      <c r="L87" s="3">
        <f t="shared" si="7"/>
        <v>18499</v>
      </c>
      <c r="M87" s="11"/>
      <c r="N87" s="111"/>
      <c r="O87" s="28"/>
      <c r="P87" s="26"/>
      <c r="Q87" s="11"/>
      <c r="R87" s="84"/>
    </row>
    <row r="88" spans="2:18">
      <c r="B88" s="12">
        <f t="shared" si="4"/>
        <v>8500</v>
      </c>
      <c r="C88" s="3">
        <f t="shared" si="5"/>
        <v>8599</v>
      </c>
      <c r="D88" s="18"/>
      <c r="E88" s="18"/>
      <c r="F88" s="28"/>
      <c r="G88" s="26"/>
      <c r="H88" s="11"/>
      <c r="I88" s="84"/>
      <c r="K88" s="12">
        <f t="shared" si="6"/>
        <v>18500</v>
      </c>
      <c r="L88" s="3">
        <f t="shared" si="7"/>
        <v>18599</v>
      </c>
      <c r="M88" s="11"/>
      <c r="N88" s="111"/>
      <c r="O88" s="28"/>
      <c r="P88" s="26"/>
      <c r="Q88" s="11"/>
      <c r="R88" s="84"/>
    </row>
    <row r="89" spans="2:18">
      <c r="B89" s="12">
        <f t="shared" si="4"/>
        <v>8600</v>
      </c>
      <c r="C89" s="3">
        <f t="shared" si="5"/>
        <v>8699</v>
      </c>
      <c r="D89" s="18"/>
      <c r="E89" s="18"/>
      <c r="F89" s="28"/>
      <c r="G89" s="26"/>
      <c r="H89" s="11"/>
      <c r="I89" s="84"/>
      <c r="K89" s="12">
        <f t="shared" si="6"/>
        <v>18600</v>
      </c>
      <c r="L89" s="3">
        <f t="shared" si="7"/>
        <v>18699</v>
      </c>
      <c r="M89" s="11"/>
      <c r="N89" s="111"/>
      <c r="O89" s="28"/>
      <c r="P89" s="26"/>
      <c r="Q89" s="11"/>
      <c r="R89" s="84"/>
    </row>
    <row r="90" spans="2:18">
      <c r="B90" s="12">
        <f t="shared" si="4"/>
        <v>8700</v>
      </c>
      <c r="C90" s="3">
        <f t="shared" si="5"/>
        <v>8799</v>
      </c>
      <c r="D90" s="18"/>
      <c r="E90" s="18"/>
      <c r="F90" s="28"/>
      <c r="G90" s="26"/>
      <c r="H90" s="11"/>
      <c r="I90" s="84"/>
      <c r="K90" s="12">
        <f t="shared" si="6"/>
        <v>18700</v>
      </c>
      <c r="L90" s="3">
        <f t="shared" si="7"/>
        <v>18799</v>
      </c>
      <c r="M90" s="11"/>
      <c r="N90" s="111"/>
      <c r="O90" s="28"/>
      <c r="P90" s="26"/>
      <c r="Q90" s="11"/>
      <c r="R90" s="84"/>
    </row>
    <row r="91" spans="2:18">
      <c r="B91" s="12">
        <f t="shared" si="4"/>
        <v>8800</v>
      </c>
      <c r="C91" s="3">
        <f t="shared" si="5"/>
        <v>8899</v>
      </c>
      <c r="D91" s="18"/>
      <c r="E91" s="18"/>
      <c r="F91" s="28"/>
      <c r="G91" s="26"/>
      <c r="H91" s="11"/>
      <c r="I91" s="84"/>
      <c r="K91" s="12">
        <f t="shared" si="6"/>
        <v>18800</v>
      </c>
      <c r="L91" s="3">
        <f t="shared" si="7"/>
        <v>18899</v>
      </c>
      <c r="M91" s="11"/>
      <c r="N91" s="111"/>
      <c r="O91" s="28"/>
      <c r="P91" s="26"/>
      <c r="Q91" s="11"/>
      <c r="R91" s="84"/>
    </row>
    <row r="92" spans="2:18" ht="15.65" thickBot="1">
      <c r="B92" s="5">
        <f t="shared" si="4"/>
        <v>8900</v>
      </c>
      <c r="C92" s="1">
        <f t="shared" si="5"/>
        <v>8999</v>
      </c>
      <c r="D92" s="8"/>
      <c r="E92" s="20"/>
      <c r="F92" s="28"/>
      <c r="G92" s="29"/>
      <c r="H92" s="4"/>
      <c r="I92" s="85"/>
      <c r="K92" s="5">
        <f t="shared" si="6"/>
        <v>18900</v>
      </c>
      <c r="L92" s="1">
        <f t="shared" si="7"/>
        <v>18999</v>
      </c>
      <c r="M92" s="4"/>
      <c r="N92" s="112"/>
      <c r="O92" s="28"/>
      <c r="P92" s="29"/>
      <c r="Q92" s="4"/>
      <c r="R92" s="85"/>
    </row>
    <row r="93" spans="2:18">
      <c r="B93" s="15">
        <f t="shared" si="4"/>
        <v>9000</v>
      </c>
      <c r="C93" s="19">
        <f t="shared" si="5"/>
        <v>9099</v>
      </c>
      <c r="D93" s="18"/>
      <c r="E93" s="21"/>
      <c r="F93" s="25"/>
      <c r="G93" s="25"/>
      <c r="H93" s="21"/>
      <c r="I93" s="83"/>
      <c r="K93" s="15">
        <f t="shared" si="6"/>
        <v>19000</v>
      </c>
      <c r="L93" s="19">
        <f t="shared" si="7"/>
        <v>19099</v>
      </c>
      <c r="M93" s="34"/>
      <c r="N93" s="113"/>
      <c r="O93" s="25"/>
      <c r="P93" s="25"/>
      <c r="Q93" s="21"/>
      <c r="R93" s="87"/>
    </row>
    <row r="94" spans="2:18">
      <c r="B94" s="12">
        <f t="shared" si="4"/>
        <v>9100</v>
      </c>
      <c r="C94" s="3">
        <f t="shared" si="5"/>
        <v>9199</v>
      </c>
      <c r="D94" s="18"/>
      <c r="E94" s="11"/>
      <c r="F94" s="26"/>
      <c r="G94" s="26"/>
      <c r="H94" s="11"/>
      <c r="I94" s="84"/>
      <c r="K94" s="12">
        <f t="shared" si="6"/>
        <v>19100</v>
      </c>
      <c r="L94" s="3">
        <f t="shared" si="7"/>
        <v>19199</v>
      </c>
      <c r="M94" s="35"/>
      <c r="N94" s="110"/>
      <c r="O94" s="26"/>
      <c r="P94" s="26"/>
      <c r="Q94" s="11"/>
      <c r="R94" s="84"/>
    </row>
    <row r="95" spans="2:18">
      <c r="B95" s="12">
        <f t="shared" si="4"/>
        <v>9200</v>
      </c>
      <c r="C95" s="3">
        <f t="shared" si="5"/>
        <v>9299</v>
      </c>
      <c r="D95" s="18"/>
      <c r="E95" s="11"/>
      <c r="F95" s="26"/>
      <c r="G95" s="26"/>
      <c r="H95" s="11"/>
      <c r="I95" s="84"/>
      <c r="K95" s="12">
        <f t="shared" si="6"/>
        <v>19200</v>
      </c>
      <c r="L95" s="3">
        <f t="shared" si="7"/>
        <v>19299</v>
      </c>
      <c r="M95" s="35"/>
      <c r="N95" s="110"/>
      <c r="O95" s="26"/>
      <c r="P95" s="26"/>
      <c r="Q95" s="11"/>
      <c r="R95" s="84"/>
    </row>
    <row r="96" spans="2:18">
      <c r="B96" s="12">
        <f t="shared" si="4"/>
        <v>9300</v>
      </c>
      <c r="C96" s="3">
        <f t="shared" si="5"/>
        <v>9399</v>
      </c>
      <c r="D96" s="18"/>
      <c r="E96" s="11"/>
      <c r="F96" s="26"/>
      <c r="G96" s="26"/>
      <c r="H96" s="11"/>
      <c r="I96" s="84"/>
      <c r="K96" s="12">
        <f t="shared" si="6"/>
        <v>19300</v>
      </c>
      <c r="L96" s="3">
        <f t="shared" si="7"/>
        <v>19399</v>
      </c>
      <c r="M96" s="35"/>
      <c r="N96" s="110"/>
      <c r="O96" s="26"/>
      <c r="P96" s="26"/>
      <c r="Q96" s="11"/>
      <c r="R96" s="84"/>
    </row>
    <row r="97" spans="2:18">
      <c r="B97" s="12">
        <f t="shared" si="4"/>
        <v>9400</v>
      </c>
      <c r="C97" s="3">
        <f t="shared" si="5"/>
        <v>9499</v>
      </c>
      <c r="D97" s="18"/>
      <c r="E97" s="11"/>
      <c r="F97" s="26"/>
      <c r="G97" s="26"/>
      <c r="H97" s="11"/>
      <c r="I97" s="84"/>
      <c r="K97" s="12">
        <f t="shared" si="6"/>
        <v>19400</v>
      </c>
      <c r="L97" s="3">
        <f t="shared" si="7"/>
        <v>19499</v>
      </c>
      <c r="M97" s="35"/>
      <c r="N97" s="110"/>
      <c r="O97" s="26"/>
      <c r="P97" s="26"/>
      <c r="Q97" s="11"/>
      <c r="R97" s="84"/>
    </row>
    <row r="98" spans="2:18">
      <c r="B98" s="12">
        <f t="shared" si="4"/>
        <v>9500</v>
      </c>
      <c r="C98" s="3">
        <f t="shared" si="5"/>
        <v>9599</v>
      </c>
      <c r="D98" s="18"/>
      <c r="E98" s="11"/>
      <c r="F98" s="26"/>
      <c r="G98" s="26"/>
      <c r="H98" s="11"/>
      <c r="I98" s="84"/>
      <c r="K98" s="12">
        <f t="shared" si="6"/>
        <v>19500</v>
      </c>
      <c r="L98" s="3">
        <f t="shared" si="7"/>
        <v>19599</v>
      </c>
      <c r="M98" s="35"/>
      <c r="N98" s="110"/>
      <c r="O98" s="26"/>
      <c r="P98" s="26"/>
      <c r="Q98" s="11"/>
      <c r="R98" s="84"/>
    </row>
    <row r="99" spans="2:18">
      <c r="B99" s="12">
        <f t="shared" si="4"/>
        <v>9600</v>
      </c>
      <c r="C99" s="3">
        <f t="shared" si="5"/>
        <v>9699</v>
      </c>
      <c r="D99" s="18"/>
      <c r="E99" s="11"/>
      <c r="F99" s="26"/>
      <c r="G99" s="26"/>
      <c r="H99" s="11"/>
      <c r="I99" s="84"/>
      <c r="K99" s="12">
        <f t="shared" si="6"/>
        <v>19600</v>
      </c>
      <c r="L99" s="3">
        <f t="shared" si="7"/>
        <v>19699</v>
      </c>
      <c r="M99" s="35"/>
      <c r="N99" s="110"/>
      <c r="O99" s="26"/>
      <c r="P99" s="26"/>
      <c r="Q99" s="11"/>
      <c r="R99" s="84"/>
    </row>
    <row r="100" spans="2:18">
      <c r="B100" s="12">
        <f t="shared" si="4"/>
        <v>9700</v>
      </c>
      <c r="C100" s="3">
        <f t="shared" si="5"/>
        <v>9799</v>
      </c>
      <c r="D100" s="18"/>
      <c r="E100" s="11"/>
      <c r="F100" s="26"/>
      <c r="G100" s="26"/>
      <c r="H100" s="11"/>
      <c r="I100" s="84"/>
      <c r="K100" s="12">
        <f t="shared" si="6"/>
        <v>19700</v>
      </c>
      <c r="L100" s="3">
        <f t="shared" si="7"/>
        <v>19799</v>
      </c>
      <c r="M100" s="35"/>
      <c r="N100" s="110"/>
      <c r="O100" s="26"/>
      <c r="P100" s="26"/>
      <c r="Q100" s="11"/>
      <c r="R100" s="84"/>
    </row>
    <row r="101" spans="2:18">
      <c r="B101" s="12">
        <f t="shared" si="4"/>
        <v>9800</v>
      </c>
      <c r="C101" s="3">
        <f t="shared" si="5"/>
        <v>9899</v>
      </c>
      <c r="D101" s="18"/>
      <c r="E101" s="11"/>
      <c r="F101" s="26"/>
      <c r="G101" s="26"/>
      <c r="H101" s="11"/>
      <c r="I101" s="84"/>
      <c r="K101" s="12">
        <f t="shared" si="6"/>
        <v>19800</v>
      </c>
      <c r="L101" s="3">
        <f t="shared" si="7"/>
        <v>19899</v>
      </c>
      <c r="M101" s="35"/>
      <c r="N101" s="110"/>
      <c r="O101" s="26"/>
      <c r="P101" s="26"/>
      <c r="Q101" s="11"/>
      <c r="R101" s="84"/>
    </row>
    <row r="102" spans="2:18" ht="15.65" thickBot="1">
      <c r="B102" s="9">
        <f t="shared" si="4"/>
        <v>9900</v>
      </c>
      <c r="C102" s="2">
        <f t="shared" si="5"/>
        <v>9999</v>
      </c>
      <c r="D102" s="8"/>
      <c r="E102" s="8"/>
      <c r="F102" s="27"/>
      <c r="G102" s="27"/>
      <c r="H102" s="8"/>
      <c r="I102" s="85"/>
      <c r="K102" s="9">
        <f t="shared" si="6"/>
        <v>19900</v>
      </c>
      <c r="L102" s="2">
        <f t="shared" si="7"/>
        <v>19999</v>
      </c>
      <c r="M102" s="36"/>
      <c r="N102" s="114"/>
      <c r="O102" s="27"/>
      <c r="P102" s="27"/>
      <c r="Q102" s="8"/>
      <c r="R102" s="85"/>
    </row>
  </sheetData>
  <mergeCells count="2">
    <mergeCell ref="B2:C2"/>
    <mergeCell ref="K2:L2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F621F-0292-448B-98D7-D329CF903A98}">
  <dimension ref="A1:L163"/>
  <sheetViews>
    <sheetView topLeftCell="A92" zoomScale="85" zoomScaleNormal="85" workbookViewId="0">
      <selection activeCell="D110" sqref="D110:D111"/>
    </sheetView>
  </sheetViews>
  <sheetFormatPr defaultColWidth="8.88671875" defaultRowHeight="15.05" customHeight="1"/>
  <cols>
    <col min="1" max="1" width="3.5546875" customWidth="1"/>
    <col min="2" max="2" width="5.6640625" style="43" customWidth="1"/>
    <col min="3" max="3" width="10.6640625" style="44" customWidth="1"/>
    <col min="4" max="4" width="40.6640625" style="45" customWidth="1"/>
    <col min="5" max="5" width="10.6640625" style="44" customWidth="1"/>
    <col min="6" max="6" width="40.6640625" style="45" customWidth="1"/>
    <col min="7" max="7" width="2.88671875" style="43" customWidth="1"/>
    <col min="8" max="8" width="5.6640625" style="43" customWidth="1"/>
    <col min="9" max="9" width="10.6640625" style="44" customWidth="1"/>
    <col min="10" max="10" width="40.6640625" style="45" customWidth="1"/>
    <col min="11" max="11" width="10.6640625" style="44" customWidth="1"/>
    <col min="12" max="12" width="40.6640625" style="45" customWidth="1"/>
    <col min="13" max="16384" width="8.88671875" style="43"/>
  </cols>
  <sheetData>
    <row r="1" spans="2:12" ht="15.05" customHeight="1" thickBot="1"/>
    <row r="2" spans="2:12" ht="15.05" customHeight="1">
      <c r="B2" s="120" t="s">
        <v>237</v>
      </c>
      <c r="C2" s="121"/>
      <c r="D2" s="121"/>
      <c r="E2" s="121"/>
      <c r="F2" s="122"/>
      <c r="H2" s="120" t="s">
        <v>238</v>
      </c>
      <c r="I2" s="121"/>
      <c r="J2" s="121"/>
      <c r="K2" s="121"/>
      <c r="L2" s="122"/>
    </row>
    <row r="3" spans="2:12" ht="15.05" customHeight="1" thickBot="1">
      <c r="B3" s="46" t="s">
        <v>239</v>
      </c>
      <c r="C3" s="72" t="s">
        <v>691</v>
      </c>
      <c r="D3" s="47" t="s">
        <v>240</v>
      </c>
      <c r="E3" s="72" t="s">
        <v>692</v>
      </c>
      <c r="F3" s="48" t="s">
        <v>240</v>
      </c>
      <c r="H3" s="46" t="s">
        <v>239</v>
      </c>
      <c r="I3" s="72" t="s">
        <v>691</v>
      </c>
      <c r="J3" s="47" t="s">
        <v>240</v>
      </c>
      <c r="K3" s="72" t="s">
        <v>692</v>
      </c>
      <c r="L3" s="48" t="s">
        <v>240</v>
      </c>
    </row>
    <row r="4" spans="2:12" ht="15.05" customHeight="1">
      <c r="B4" s="49">
        <v>1</v>
      </c>
      <c r="C4" s="50" t="str">
        <f>_xlfn.CONCAT("X", RIGHT("0000" &amp;(DEC2OCT(B4+0-1)), 4))</f>
        <v>X0000</v>
      </c>
      <c r="D4" s="51" t="s">
        <v>1150</v>
      </c>
      <c r="E4" s="50" t="str">
        <f>_xlfn.CONCAT("X", RIGHT("0000" &amp;(DEC2OCT(B4+0-1)), 4))</f>
        <v>X0000</v>
      </c>
      <c r="F4" s="52"/>
      <c r="H4" s="49">
        <v>1</v>
      </c>
      <c r="I4" s="50" t="str">
        <f>_xlfn.CONCAT("Y", RIGHT("0000" &amp;(DEC2OCT(H4+0-1)), 4))</f>
        <v>Y0000</v>
      </c>
      <c r="J4" s="51" t="s">
        <v>986</v>
      </c>
      <c r="K4" s="50" t="str">
        <f>_xlfn.CONCAT("Y", RIGHT("0000" &amp;(DEC2OCT(H4+0-1)), 4))</f>
        <v>Y0000</v>
      </c>
      <c r="L4" s="52"/>
    </row>
    <row r="5" spans="2:12" ht="15.05" customHeight="1">
      <c r="B5" s="53">
        <f>B4+1</f>
        <v>2</v>
      </c>
      <c r="C5" s="54" t="str">
        <f t="shared" ref="C5:C68" si="0">_xlfn.CONCAT("X", RIGHT("0000" &amp;(DEC2OCT(B5+0-1)), 4))</f>
        <v>X0001</v>
      </c>
      <c r="D5" s="57" t="s">
        <v>1151</v>
      </c>
      <c r="E5" s="54" t="str">
        <f t="shared" ref="E5:E68" si="1">_xlfn.CONCAT("X", RIGHT("0000" &amp;(DEC2OCT(B5+0-1)), 4))</f>
        <v>X0001</v>
      </c>
      <c r="F5" s="55"/>
      <c r="H5" s="53">
        <f>H4+1</f>
        <v>2</v>
      </c>
      <c r="I5" s="54" t="str">
        <f t="shared" ref="I5:I68" si="2">_xlfn.CONCAT("Y", RIGHT("0000" &amp;(DEC2OCT(H5+0-1)), 4))</f>
        <v>Y0001</v>
      </c>
      <c r="J5" s="57" t="s">
        <v>987</v>
      </c>
      <c r="K5" s="54" t="str">
        <f t="shared" ref="K5:K68" si="3">_xlfn.CONCAT("Y", RIGHT("0000" &amp;(DEC2OCT(H5+0-1)), 4))</f>
        <v>Y0001</v>
      </c>
      <c r="L5" s="55"/>
    </row>
    <row r="6" spans="2:12" ht="15.05" customHeight="1">
      <c r="B6" s="53">
        <f t="shared" ref="B6:B69" si="4">B5+1</f>
        <v>3</v>
      </c>
      <c r="C6" s="54" t="str">
        <f t="shared" si="0"/>
        <v>X0002</v>
      </c>
      <c r="D6" s="57"/>
      <c r="E6" s="54" t="str">
        <f t="shared" si="1"/>
        <v>X0002</v>
      </c>
      <c r="F6" s="55"/>
      <c r="H6" s="53">
        <f t="shared" ref="H6:H69" si="5">H5+1</f>
        <v>3</v>
      </c>
      <c r="I6" s="54" t="str">
        <f t="shared" si="2"/>
        <v>Y0002</v>
      </c>
      <c r="J6" s="57"/>
      <c r="K6" s="54" t="str">
        <f t="shared" si="3"/>
        <v>Y0002</v>
      </c>
      <c r="L6" s="55"/>
    </row>
    <row r="7" spans="2:12" ht="15.05" customHeight="1">
      <c r="B7" s="53">
        <f t="shared" si="4"/>
        <v>4</v>
      </c>
      <c r="C7" s="54" t="str">
        <f t="shared" si="0"/>
        <v>X0003</v>
      </c>
      <c r="D7" s="57"/>
      <c r="E7" s="56" t="str">
        <f t="shared" si="1"/>
        <v>X0003</v>
      </c>
      <c r="F7" s="55"/>
      <c r="H7" s="53">
        <f t="shared" si="5"/>
        <v>4</v>
      </c>
      <c r="I7" s="54" t="str">
        <f t="shared" si="2"/>
        <v>Y0003</v>
      </c>
      <c r="J7" s="57"/>
      <c r="K7" s="54" t="str">
        <f t="shared" si="3"/>
        <v>Y0003</v>
      </c>
      <c r="L7" s="55"/>
    </row>
    <row r="8" spans="2:12" ht="15.05" customHeight="1">
      <c r="B8" s="53">
        <f t="shared" si="4"/>
        <v>5</v>
      </c>
      <c r="C8" s="54" t="str">
        <f t="shared" si="0"/>
        <v>X0004</v>
      </c>
      <c r="D8" s="57" t="s">
        <v>1014</v>
      </c>
      <c r="E8" s="56" t="str">
        <f t="shared" si="1"/>
        <v>X0004</v>
      </c>
      <c r="F8" s="55"/>
      <c r="H8" s="53">
        <f t="shared" si="5"/>
        <v>5</v>
      </c>
      <c r="I8" s="54" t="str">
        <f t="shared" si="2"/>
        <v>Y0004</v>
      </c>
      <c r="J8" s="57" t="s">
        <v>988</v>
      </c>
      <c r="K8" s="56" t="str">
        <f t="shared" si="3"/>
        <v>Y0004</v>
      </c>
      <c r="L8" s="55"/>
    </row>
    <row r="9" spans="2:12" ht="15.05" customHeight="1">
      <c r="B9" s="53">
        <f t="shared" si="4"/>
        <v>6</v>
      </c>
      <c r="C9" s="54" t="str">
        <f t="shared" si="0"/>
        <v>X0005</v>
      </c>
      <c r="D9" s="57" t="s">
        <v>1015</v>
      </c>
      <c r="E9" s="56" t="str">
        <f t="shared" si="1"/>
        <v>X0005</v>
      </c>
      <c r="F9" s="55"/>
      <c r="H9" s="53">
        <f t="shared" si="5"/>
        <v>6</v>
      </c>
      <c r="I9" s="54" t="str">
        <f t="shared" si="2"/>
        <v>Y0005</v>
      </c>
      <c r="J9" s="57" t="s">
        <v>989</v>
      </c>
      <c r="K9" s="56" t="str">
        <f t="shared" si="3"/>
        <v>Y0005</v>
      </c>
      <c r="L9" s="55"/>
    </row>
    <row r="10" spans="2:12" ht="15.05" customHeight="1">
      <c r="B10" s="53">
        <f t="shared" si="4"/>
        <v>7</v>
      </c>
      <c r="C10" s="54" t="str">
        <f t="shared" si="0"/>
        <v>X0006</v>
      </c>
      <c r="D10" s="57"/>
      <c r="E10" s="56" t="str">
        <f t="shared" si="1"/>
        <v>X0006</v>
      </c>
      <c r="F10" s="55"/>
      <c r="H10" s="53">
        <f t="shared" si="5"/>
        <v>7</v>
      </c>
      <c r="I10" s="54" t="str">
        <f t="shared" si="2"/>
        <v>Y0006</v>
      </c>
      <c r="J10" s="57"/>
      <c r="K10" s="56" t="str">
        <f t="shared" si="3"/>
        <v>Y0006</v>
      </c>
      <c r="L10" s="55"/>
    </row>
    <row r="11" spans="2:12" ht="15.05" customHeight="1">
      <c r="B11" s="53">
        <f t="shared" si="4"/>
        <v>8</v>
      </c>
      <c r="C11" s="54" t="str">
        <f t="shared" si="0"/>
        <v>X0007</v>
      </c>
      <c r="D11" s="57"/>
      <c r="E11" s="56" t="str">
        <f t="shared" si="1"/>
        <v>X0007</v>
      </c>
      <c r="F11" s="55"/>
      <c r="H11" s="53">
        <f t="shared" si="5"/>
        <v>8</v>
      </c>
      <c r="I11" s="54" t="str">
        <f t="shared" si="2"/>
        <v>Y0007</v>
      </c>
      <c r="J11" s="57"/>
      <c r="K11" s="56" t="str">
        <f t="shared" si="3"/>
        <v>Y0007</v>
      </c>
      <c r="L11" s="55"/>
    </row>
    <row r="12" spans="2:12" ht="15.05" customHeight="1">
      <c r="B12" s="53">
        <f t="shared" si="4"/>
        <v>9</v>
      </c>
      <c r="C12" s="54" t="str">
        <f t="shared" si="0"/>
        <v>X0010</v>
      </c>
      <c r="D12" s="57" t="s">
        <v>994</v>
      </c>
      <c r="E12" s="54" t="str">
        <f t="shared" si="1"/>
        <v>X0010</v>
      </c>
      <c r="F12" s="55"/>
      <c r="H12" s="53">
        <f t="shared" si="5"/>
        <v>9</v>
      </c>
      <c r="I12" s="54" t="str">
        <f t="shared" si="2"/>
        <v>Y0010</v>
      </c>
      <c r="J12" s="57" t="s">
        <v>990</v>
      </c>
      <c r="K12" s="56" t="str">
        <f t="shared" si="3"/>
        <v>Y0010</v>
      </c>
      <c r="L12" s="55"/>
    </row>
    <row r="13" spans="2:12" ht="15.05" customHeight="1">
      <c r="B13" s="53">
        <f t="shared" si="4"/>
        <v>10</v>
      </c>
      <c r="C13" s="54" t="str">
        <f t="shared" si="0"/>
        <v>X0011</v>
      </c>
      <c r="D13" s="57" t="s">
        <v>995</v>
      </c>
      <c r="E13" s="54" t="str">
        <f t="shared" si="1"/>
        <v>X0011</v>
      </c>
      <c r="F13" s="55"/>
      <c r="H13" s="53">
        <f t="shared" si="5"/>
        <v>10</v>
      </c>
      <c r="I13" s="54" t="str">
        <f t="shared" si="2"/>
        <v>Y0011</v>
      </c>
      <c r="J13" s="57" t="s">
        <v>991</v>
      </c>
      <c r="K13" s="56" t="str">
        <f t="shared" si="3"/>
        <v>Y0011</v>
      </c>
      <c r="L13" s="55"/>
    </row>
    <row r="14" spans="2:12" ht="15.05" customHeight="1">
      <c r="B14" s="53">
        <f t="shared" si="4"/>
        <v>11</v>
      </c>
      <c r="C14" s="54" t="str">
        <f t="shared" si="0"/>
        <v>X0012</v>
      </c>
      <c r="D14" s="57"/>
      <c r="E14" s="54" t="str">
        <f t="shared" si="1"/>
        <v>X0012</v>
      </c>
      <c r="F14" s="55"/>
      <c r="H14" s="53">
        <f t="shared" si="5"/>
        <v>11</v>
      </c>
      <c r="I14" s="54" t="str">
        <f t="shared" si="2"/>
        <v>Y0012</v>
      </c>
      <c r="J14" s="57"/>
      <c r="K14" s="56" t="str">
        <f t="shared" si="3"/>
        <v>Y0012</v>
      </c>
      <c r="L14" s="55"/>
    </row>
    <row r="15" spans="2:12" ht="15.05" customHeight="1">
      <c r="B15" s="53">
        <f t="shared" si="4"/>
        <v>12</v>
      </c>
      <c r="C15" s="54" t="str">
        <f t="shared" si="0"/>
        <v>X0013</v>
      </c>
      <c r="D15" s="57"/>
      <c r="E15" s="54" t="str">
        <f t="shared" si="1"/>
        <v>X0013</v>
      </c>
      <c r="F15" s="55"/>
      <c r="H15" s="53">
        <f t="shared" si="5"/>
        <v>12</v>
      </c>
      <c r="I15" s="54" t="str">
        <f t="shared" si="2"/>
        <v>Y0013</v>
      </c>
      <c r="J15" s="57"/>
      <c r="K15" s="56" t="str">
        <f t="shared" si="3"/>
        <v>Y0013</v>
      </c>
      <c r="L15" s="55"/>
    </row>
    <row r="16" spans="2:12" ht="15.05" customHeight="1">
      <c r="B16" s="53">
        <f t="shared" si="4"/>
        <v>13</v>
      </c>
      <c r="C16" s="54" t="str">
        <f t="shared" si="0"/>
        <v>X0014</v>
      </c>
      <c r="D16" s="57" t="s">
        <v>693</v>
      </c>
      <c r="E16" s="54" t="str">
        <f t="shared" si="1"/>
        <v>X0014</v>
      </c>
      <c r="F16" s="55"/>
      <c r="H16" s="53">
        <f t="shared" si="5"/>
        <v>13</v>
      </c>
      <c r="I16" s="54" t="str">
        <f t="shared" si="2"/>
        <v>Y0014</v>
      </c>
      <c r="J16" s="57" t="s">
        <v>992</v>
      </c>
      <c r="K16" s="56" t="str">
        <f t="shared" si="3"/>
        <v>Y0014</v>
      </c>
      <c r="L16" s="55"/>
    </row>
    <row r="17" spans="2:12" ht="15.05" customHeight="1">
      <c r="B17" s="53">
        <f t="shared" si="4"/>
        <v>14</v>
      </c>
      <c r="C17" s="54" t="str">
        <f t="shared" si="0"/>
        <v>X0015</v>
      </c>
      <c r="D17" s="57" t="s">
        <v>1147</v>
      </c>
      <c r="E17" s="54" t="str">
        <f t="shared" si="1"/>
        <v>X0015</v>
      </c>
      <c r="F17" s="55"/>
      <c r="H17" s="53">
        <f t="shared" si="5"/>
        <v>14</v>
      </c>
      <c r="I17" s="54" t="str">
        <f t="shared" si="2"/>
        <v>Y0015</v>
      </c>
      <c r="J17" s="57" t="s">
        <v>993</v>
      </c>
      <c r="K17" s="56" t="str">
        <f t="shared" si="3"/>
        <v>Y0015</v>
      </c>
      <c r="L17" s="55"/>
    </row>
    <row r="18" spans="2:12" ht="15.05" customHeight="1">
      <c r="B18" s="53">
        <f t="shared" si="4"/>
        <v>15</v>
      </c>
      <c r="C18" s="54" t="str">
        <f t="shared" si="0"/>
        <v>X0016</v>
      </c>
      <c r="D18" s="57" t="s">
        <v>1148</v>
      </c>
      <c r="E18" s="54" t="str">
        <f t="shared" si="1"/>
        <v>X0016</v>
      </c>
      <c r="F18" s="55"/>
      <c r="H18" s="53">
        <f t="shared" si="5"/>
        <v>15</v>
      </c>
      <c r="I18" s="54" t="str">
        <f t="shared" si="2"/>
        <v>Y0016</v>
      </c>
      <c r="J18" s="57"/>
      <c r="K18" s="56" t="str">
        <f t="shared" si="3"/>
        <v>Y0016</v>
      </c>
      <c r="L18" s="55"/>
    </row>
    <row r="19" spans="2:12" ht="15.05" customHeight="1">
      <c r="B19" s="59">
        <f t="shared" si="4"/>
        <v>16</v>
      </c>
      <c r="C19" s="60" t="str">
        <f t="shared" si="0"/>
        <v>X0017</v>
      </c>
      <c r="D19" s="61" t="s">
        <v>1149</v>
      </c>
      <c r="E19" s="60" t="str">
        <f t="shared" si="1"/>
        <v>X0017</v>
      </c>
      <c r="F19" s="58"/>
      <c r="H19" s="59">
        <f t="shared" si="5"/>
        <v>16</v>
      </c>
      <c r="I19" s="60" t="str">
        <f t="shared" si="2"/>
        <v>Y0017</v>
      </c>
      <c r="J19" s="61"/>
      <c r="K19" s="60" t="str">
        <f t="shared" si="3"/>
        <v>Y0017</v>
      </c>
      <c r="L19" s="58"/>
    </row>
    <row r="20" spans="2:12" ht="15.05" customHeight="1">
      <c r="B20" s="62">
        <f t="shared" si="4"/>
        <v>17</v>
      </c>
      <c r="C20" s="54" t="str">
        <f t="shared" si="0"/>
        <v>X0020</v>
      </c>
      <c r="D20" s="63"/>
      <c r="E20" s="54" t="str">
        <f t="shared" si="1"/>
        <v>X0020</v>
      </c>
      <c r="F20" s="64"/>
      <c r="H20" s="62">
        <f t="shared" si="5"/>
        <v>17</v>
      </c>
      <c r="I20" s="54" t="str">
        <f t="shared" si="2"/>
        <v>Y0020</v>
      </c>
      <c r="J20" s="63"/>
      <c r="K20" s="54" t="str">
        <f t="shared" si="3"/>
        <v>Y0020</v>
      </c>
      <c r="L20" s="64"/>
    </row>
    <row r="21" spans="2:12" ht="15.05" customHeight="1">
      <c r="B21" s="53">
        <f t="shared" si="4"/>
        <v>18</v>
      </c>
      <c r="C21" s="54" t="str">
        <f t="shared" si="0"/>
        <v>X0021</v>
      </c>
      <c r="D21" s="57" t="s">
        <v>241</v>
      </c>
      <c r="E21" s="54" t="str">
        <f t="shared" si="1"/>
        <v>X0021</v>
      </c>
      <c r="F21" s="55"/>
      <c r="H21" s="53">
        <f t="shared" si="5"/>
        <v>18</v>
      </c>
      <c r="I21" s="54" t="str">
        <f t="shared" si="2"/>
        <v>Y0021</v>
      </c>
      <c r="J21" s="57" t="s">
        <v>242</v>
      </c>
      <c r="K21" s="54" t="str">
        <f t="shared" si="3"/>
        <v>Y0021</v>
      </c>
      <c r="L21" s="55"/>
    </row>
    <row r="22" spans="2:12" ht="15.05" customHeight="1">
      <c r="B22" s="53">
        <f t="shared" si="4"/>
        <v>19</v>
      </c>
      <c r="C22" s="54" t="str">
        <f t="shared" si="0"/>
        <v>X0022</v>
      </c>
      <c r="D22" s="57" t="s">
        <v>243</v>
      </c>
      <c r="E22" s="54" t="str">
        <f t="shared" si="1"/>
        <v>X0022</v>
      </c>
      <c r="F22" s="55"/>
      <c r="H22" s="53">
        <f t="shared" si="5"/>
        <v>19</v>
      </c>
      <c r="I22" s="54" t="str">
        <f t="shared" si="2"/>
        <v>Y0022</v>
      </c>
      <c r="J22" s="57" t="s">
        <v>244</v>
      </c>
      <c r="K22" s="54" t="str">
        <f t="shared" si="3"/>
        <v>Y0022</v>
      </c>
      <c r="L22" s="55"/>
    </row>
    <row r="23" spans="2:12" ht="15.05" customHeight="1">
      <c r="B23" s="53">
        <f t="shared" si="4"/>
        <v>20</v>
      </c>
      <c r="C23" s="54" t="str">
        <f t="shared" si="0"/>
        <v>X0023</v>
      </c>
      <c r="D23" s="57" t="s">
        <v>245</v>
      </c>
      <c r="E23" s="54" t="str">
        <f t="shared" si="1"/>
        <v>X0023</v>
      </c>
      <c r="F23" s="55"/>
      <c r="H23" s="53">
        <f t="shared" si="5"/>
        <v>20</v>
      </c>
      <c r="I23" s="54" t="str">
        <f t="shared" si="2"/>
        <v>Y0023</v>
      </c>
      <c r="J23" s="57" t="s">
        <v>246</v>
      </c>
      <c r="K23" s="54" t="str">
        <f t="shared" si="3"/>
        <v>Y0023</v>
      </c>
      <c r="L23" s="55"/>
    </row>
    <row r="24" spans="2:12" ht="15.05" customHeight="1">
      <c r="B24" s="53">
        <f t="shared" si="4"/>
        <v>21</v>
      </c>
      <c r="C24" s="54" t="str">
        <f t="shared" si="0"/>
        <v>X0024</v>
      </c>
      <c r="D24" s="57" t="s">
        <v>1166</v>
      </c>
      <c r="E24" s="54" t="str">
        <f t="shared" si="1"/>
        <v>X0024</v>
      </c>
      <c r="F24" s="55"/>
      <c r="H24" s="53">
        <f t="shared" si="5"/>
        <v>21</v>
      </c>
      <c r="I24" s="54" t="str">
        <f t="shared" si="2"/>
        <v>Y0024</v>
      </c>
      <c r="J24" s="57"/>
      <c r="K24" s="54" t="str">
        <f t="shared" si="3"/>
        <v>Y0024</v>
      </c>
      <c r="L24" s="55"/>
    </row>
    <row r="25" spans="2:12" ht="15.05" customHeight="1">
      <c r="B25" s="53">
        <f t="shared" si="4"/>
        <v>22</v>
      </c>
      <c r="C25" s="54" t="str">
        <f t="shared" si="0"/>
        <v>X0025</v>
      </c>
      <c r="D25" s="57" t="s">
        <v>1096</v>
      </c>
      <c r="E25" s="54" t="str">
        <f t="shared" si="1"/>
        <v>X0025</v>
      </c>
      <c r="F25" s="55"/>
      <c r="H25" s="53">
        <f t="shared" si="5"/>
        <v>22</v>
      </c>
      <c r="I25" s="54" t="str">
        <f t="shared" si="2"/>
        <v>Y0025</v>
      </c>
      <c r="J25" s="57" t="s">
        <v>1099</v>
      </c>
      <c r="K25" s="54" t="str">
        <f t="shared" si="3"/>
        <v>Y0025</v>
      </c>
      <c r="L25" s="55"/>
    </row>
    <row r="26" spans="2:12" ht="15.05" customHeight="1">
      <c r="B26" s="53">
        <f t="shared" si="4"/>
        <v>23</v>
      </c>
      <c r="C26" s="54" t="str">
        <f t="shared" si="0"/>
        <v>X0026</v>
      </c>
      <c r="D26" s="57" t="s">
        <v>1097</v>
      </c>
      <c r="E26" s="54" t="str">
        <f t="shared" si="1"/>
        <v>X0026</v>
      </c>
      <c r="F26" s="55"/>
      <c r="H26" s="53">
        <f t="shared" si="5"/>
        <v>23</v>
      </c>
      <c r="I26" s="54" t="str">
        <f t="shared" si="2"/>
        <v>Y0026</v>
      </c>
      <c r="J26" s="57" t="s">
        <v>1100</v>
      </c>
      <c r="K26" s="54" t="str">
        <f t="shared" si="3"/>
        <v>Y0026</v>
      </c>
      <c r="L26" s="55"/>
    </row>
    <row r="27" spans="2:12" ht="15.05" customHeight="1">
      <c r="B27" s="53">
        <f t="shared" si="4"/>
        <v>24</v>
      </c>
      <c r="C27" s="54" t="str">
        <f t="shared" si="0"/>
        <v>X0027</v>
      </c>
      <c r="D27" s="57" t="s">
        <v>1098</v>
      </c>
      <c r="E27" s="54" t="str">
        <f t="shared" si="1"/>
        <v>X0027</v>
      </c>
      <c r="F27" s="55"/>
      <c r="H27" s="53">
        <f t="shared" si="5"/>
        <v>24</v>
      </c>
      <c r="I27" s="54" t="str">
        <f t="shared" si="2"/>
        <v>Y0027</v>
      </c>
      <c r="J27" s="57" t="s">
        <v>1101</v>
      </c>
      <c r="K27" s="54" t="str">
        <f t="shared" si="3"/>
        <v>Y0027</v>
      </c>
      <c r="L27" s="55"/>
    </row>
    <row r="28" spans="2:12" ht="15.05" customHeight="1">
      <c r="B28" s="53">
        <f t="shared" si="4"/>
        <v>25</v>
      </c>
      <c r="C28" s="54" t="str">
        <f t="shared" si="0"/>
        <v>X0030</v>
      </c>
      <c r="D28" s="57" t="s">
        <v>1009</v>
      </c>
      <c r="E28" s="54" t="str">
        <f t="shared" si="1"/>
        <v>X0030</v>
      </c>
      <c r="F28" s="55"/>
      <c r="H28" s="53">
        <f t="shared" si="5"/>
        <v>25</v>
      </c>
      <c r="I28" s="54" t="str">
        <f t="shared" si="2"/>
        <v>Y0030</v>
      </c>
      <c r="J28" s="57" t="s">
        <v>247</v>
      </c>
      <c r="K28" s="54" t="str">
        <f t="shared" si="3"/>
        <v>Y0030</v>
      </c>
      <c r="L28" s="55"/>
    </row>
    <row r="29" spans="2:12" ht="15.05" customHeight="1">
      <c r="B29" s="53">
        <f t="shared" si="4"/>
        <v>26</v>
      </c>
      <c r="C29" s="54" t="str">
        <f t="shared" si="0"/>
        <v>X0031</v>
      </c>
      <c r="D29" s="57" t="s">
        <v>1010</v>
      </c>
      <c r="E29" s="54" t="str">
        <f t="shared" si="1"/>
        <v>X0031</v>
      </c>
      <c r="F29" s="55"/>
      <c r="H29" s="53">
        <f t="shared" si="5"/>
        <v>26</v>
      </c>
      <c r="I29" s="54" t="str">
        <f t="shared" si="2"/>
        <v>Y0031</v>
      </c>
      <c r="J29" s="57" t="s">
        <v>248</v>
      </c>
      <c r="K29" s="54" t="str">
        <f t="shared" si="3"/>
        <v>Y0031</v>
      </c>
      <c r="L29" s="55"/>
    </row>
    <row r="30" spans="2:12" ht="15.05" customHeight="1">
      <c r="B30" s="53">
        <f t="shared" si="4"/>
        <v>27</v>
      </c>
      <c r="C30" s="54" t="str">
        <f t="shared" si="0"/>
        <v>X0032</v>
      </c>
      <c r="D30" s="57" t="s">
        <v>1011</v>
      </c>
      <c r="E30" s="54" t="str">
        <f t="shared" si="1"/>
        <v>X0032</v>
      </c>
      <c r="F30" s="55"/>
      <c r="H30" s="53">
        <f t="shared" si="5"/>
        <v>27</v>
      </c>
      <c r="I30" s="54" t="str">
        <f t="shared" si="2"/>
        <v>Y0032</v>
      </c>
      <c r="J30" s="57" t="s">
        <v>249</v>
      </c>
      <c r="K30" s="54" t="str">
        <f t="shared" si="3"/>
        <v>Y0032</v>
      </c>
      <c r="L30" s="55"/>
    </row>
    <row r="31" spans="2:12" ht="15.05" customHeight="1">
      <c r="B31" s="53">
        <f t="shared" si="4"/>
        <v>28</v>
      </c>
      <c r="C31" s="54" t="str">
        <f t="shared" si="0"/>
        <v>X0033</v>
      </c>
      <c r="D31" s="57" t="s">
        <v>1012</v>
      </c>
      <c r="E31" s="54" t="str">
        <f t="shared" si="1"/>
        <v>X0033</v>
      </c>
      <c r="F31" s="55"/>
      <c r="H31" s="53">
        <f t="shared" si="5"/>
        <v>28</v>
      </c>
      <c r="I31" s="54" t="str">
        <f t="shared" si="2"/>
        <v>Y0033</v>
      </c>
      <c r="J31" s="57" t="s">
        <v>250</v>
      </c>
      <c r="K31" s="54" t="str">
        <f t="shared" si="3"/>
        <v>Y0033</v>
      </c>
      <c r="L31" s="55"/>
    </row>
    <row r="32" spans="2:12" ht="15.05" customHeight="1">
      <c r="B32" s="53">
        <f t="shared" si="4"/>
        <v>29</v>
      </c>
      <c r="C32" s="54" t="str">
        <f t="shared" si="0"/>
        <v>X0034</v>
      </c>
      <c r="D32" s="57" t="s">
        <v>1179</v>
      </c>
      <c r="E32" s="54" t="str">
        <f t="shared" si="1"/>
        <v>X0034</v>
      </c>
      <c r="F32" s="55"/>
      <c r="H32" s="53">
        <f t="shared" si="5"/>
        <v>29</v>
      </c>
      <c r="I32" s="54" t="str">
        <f t="shared" si="2"/>
        <v>Y0034</v>
      </c>
      <c r="J32" s="57"/>
      <c r="K32" s="54" t="str">
        <f t="shared" si="3"/>
        <v>Y0034</v>
      </c>
      <c r="L32" s="55"/>
    </row>
    <row r="33" spans="1:12" ht="15.05" customHeight="1">
      <c r="B33" s="53">
        <f t="shared" si="4"/>
        <v>30</v>
      </c>
      <c r="C33" s="54" t="str">
        <f t="shared" si="0"/>
        <v>X0035</v>
      </c>
      <c r="D33" s="57" t="s">
        <v>1180</v>
      </c>
      <c r="E33" s="54" t="str">
        <f t="shared" si="1"/>
        <v>X0035</v>
      </c>
      <c r="F33" s="55"/>
      <c r="H33" s="53">
        <f t="shared" si="5"/>
        <v>30</v>
      </c>
      <c r="I33" s="54" t="str">
        <f t="shared" si="2"/>
        <v>Y0035</v>
      </c>
      <c r="J33" s="57"/>
      <c r="K33" s="54" t="str">
        <f t="shared" si="3"/>
        <v>Y0035</v>
      </c>
      <c r="L33" s="55"/>
    </row>
    <row r="34" spans="1:12" ht="15.05" customHeight="1">
      <c r="B34" s="53">
        <f t="shared" si="4"/>
        <v>31</v>
      </c>
      <c r="C34" s="54" t="str">
        <f t="shared" si="0"/>
        <v>X0036</v>
      </c>
      <c r="D34" s="57" t="s">
        <v>1013</v>
      </c>
      <c r="E34" s="54" t="str">
        <f t="shared" si="1"/>
        <v>X0036</v>
      </c>
      <c r="F34" s="55"/>
      <c r="H34" s="53">
        <f t="shared" si="5"/>
        <v>31</v>
      </c>
      <c r="I34" s="54" t="str">
        <f t="shared" si="2"/>
        <v>Y0036</v>
      </c>
      <c r="J34" s="57"/>
      <c r="K34" s="54" t="str">
        <f t="shared" si="3"/>
        <v>Y0036</v>
      </c>
      <c r="L34" s="55"/>
    </row>
    <row r="35" spans="1:12" ht="15.05" customHeight="1" thickBot="1">
      <c r="B35" s="65">
        <f t="shared" si="4"/>
        <v>32</v>
      </c>
      <c r="C35" s="66" t="str">
        <f t="shared" si="0"/>
        <v>X0037</v>
      </c>
      <c r="D35" s="67" t="s">
        <v>1152</v>
      </c>
      <c r="E35" s="66" t="str">
        <f t="shared" si="1"/>
        <v>X0037</v>
      </c>
      <c r="F35" s="68"/>
      <c r="H35" s="65">
        <f t="shared" si="5"/>
        <v>32</v>
      </c>
      <c r="I35" s="66" t="str">
        <f t="shared" si="2"/>
        <v>Y0037</v>
      </c>
      <c r="J35" s="67"/>
      <c r="K35" s="66" t="str">
        <f t="shared" si="3"/>
        <v>Y0037</v>
      </c>
      <c r="L35" s="68"/>
    </row>
    <row r="36" spans="1:12" ht="15.05" hidden="1" customHeight="1">
      <c r="B36" s="49">
        <f t="shared" si="4"/>
        <v>33</v>
      </c>
      <c r="C36" s="50" t="str">
        <f t="shared" si="0"/>
        <v>X0040</v>
      </c>
      <c r="D36" s="69"/>
      <c r="E36" s="50" t="str">
        <f t="shared" si="1"/>
        <v>X0040</v>
      </c>
      <c r="F36" s="52"/>
      <c r="H36" s="49">
        <f t="shared" si="5"/>
        <v>33</v>
      </c>
      <c r="I36" s="50" t="str">
        <f t="shared" si="2"/>
        <v>Y0040</v>
      </c>
      <c r="J36" s="51"/>
      <c r="K36" s="50" t="str">
        <f t="shared" si="3"/>
        <v>Y0040</v>
      </c>
      <c r="L36" s="52"/>
    </row>
    <row r="37" spans="1:12" ht="15.05" hidden="1" customHeight="1">
      <c r="B37" s="53">
        <f t="shared" si="4"/>
        <v>34</v>
      </c>
      <c r="C37" s="54" t="str">
        <f t="shared" si="0"/>
        <v>X0041</v>
      </c>
      <c r="D37" s="57"/>
      <c r="E37" s="54" t="str">
        <f t="shared" si="1"/>
        <v>X0041</v>
      </c>
      <c r="F37" s="55"/>
      <c r="H37" s="53">
        <f t="shared" si="5"/>
        <v>34</v>
      </c>
      <c r="I37" s="54" t="str">
        <f t="shared" si="2"/>
        <v>Y0041</v>
      </c>
      <c r="J37" s="57"/>
      <c r="K37" s="54" t="str">
        <f t="shared" si="3"/>
        <v>Y0041</v>
      </c>
      <c r="L37" s="55"/>
    </row>
    <row r="38" spans="1:12" ht="15.05" hidden="1" customHeight="1">
      <c r="B38" s="53">
        <f t="shared" si="4"/>
        <v>35</v>
      </c>
      <c r="C38" s="54" t="str">
        <f t="shared" si="0"/>
        <v>X0042</v>
      </c>
      <c r="D38" s="57"/>
      <c r="E38" s="54" t="str">
        <f t="shared" si="1"/>
        <v>X0042</v>
      </c>
      <c r="F38" s="55"/>
      <c r="H38" s="53">
        <f t="shared" si="5"/>
        <v>35</v>
      </c>
      <c r="I38" s="54" t="str">
        <f t="shared" si="2"/>
        <v>Y0042</v>
      </c>
      <c r="J38" s="57"/>
      <c r="K38" s="54" t="str">
        <f t="shared" si="3"/>
        <v>Y0042</v>
      </c>
      <c r="L38" s="55"/>
    </row>
    <row r="39" spans="1:12" ht="15.05" hidden="1" customHeight="1">
      <c r="A39" t="s">
        <v>693</v>
      </c>
      <c r="B39" s="53">
        <f t="shared" si="4"/>
        <v>36</v>
      </c>
      <c r="C39" s="54" t="str">
        <f t="shared" si="0"/>
        <v>X0043</v>
      </c>
      <c r="D39" s="57"/>
      <c r="E39" s="54" t="str">
        <f t="shared" si="1"/>
        <v>X0043</v>
      </c>
      <c r="F39" s="55"/>
      <c r="H39" s="53">
        <f t="shared" si="5"/>
        <v>36</v>
      </c>
      <c r="I39" s="54" t="str">
        <f t="shared" si="2"/>
        <v>Y0043</v>
      </c>
      <c r="J39" s="57"/>
      <c r="K39" s="54" t="str">
        <f t="shared" si="3"/>
        <v>Y0043</v>
      </c>
      <c r="L39" s="55"/>
    </row>
    <row r="40" spans="1:12" ht="15.05" hidden="1" customHeight="1">
      <c r="B40" s="53">
        <f t="shared" si="4"/>
        <v>37</v>
      </c>
      <c r="C40" s="54" t="str">
        <f t="shared" si="0"/>
        <v>X0044</v>
      </c>
      <c r="D40" s="57"/>
      <c r="E40" s="54" t="str">
        <f t="shared" si="1"/>
        <v>X0044</v>
      </c>
      <c r="F40" s="55"/>
      <c r="H40" s="53">
        <f t="shared" si="5"/>
        <v>37</v>
      </c>
      <c r="I40" s="54" t="str">
        <f t="shared" si="2"/>
        <v>Y0044</v>
      </c>
      <c r="J40" s="57"/>
      <c r="K40" s="54" t="str">
        <f t="shared" si="3"/>
        <v>Y0044</v>
      </c>
      <c r="L40" s="55"/>
    </row>
    <row r="41" spans="1:12" ht="15.05" hidden="1" customHeight="1">
      <c r="B41" s="53">
        <f t="shared" si="4"/>
        <v>38</v>
      </c>
      <c r="C41" s="54" t="str">
        <f t="shared" si="0"/>
        <v>X0045</v>
      </c>
      <c r="D41" s="57"/>
      <c r="E41" s="54" t="str">
        <f t="shared" si="1"/>
        <v>X0045</v>
      </c>
      <c r="F41" s="55"/>
      <c r="H41" s="53">
        <f t="shared" si="5"/>
        <v>38</v>
      </c>
      <c r="I41" s="54" t="str">
        <f t="shared" si="2"/>
        <v>Y0045</v>
      </c>
      <c r="J41" s="57"/>
      <c r="K41" s="54" t="str">
        <f t="shared" si="3"/>
        <v>Y0045</v>
      </c>
      <c r="L41" s="55"/>
    </row>
    <row r="42" spans="1:12" ht="15.05" hidden="1" customHeight="1">
      <c r="B42" s="53">
        <f t="shared" si="4"/>
        <v>39</v>
      </c>
      <c r="C42" s="54" t="str">
        <f t="shared" si="0"/>
        <v>X0046</v>
      </c>
      <c r="D42" s="57"/>
      <c r="E42" s="54" t="str">
        <f t="shared" si="1"/>
        <v>X0046</v>
      </c>
      <c r="F42" s="55"/>
      <c r="H42" s="53">
        <f t="shared" si="5"/>
        <v>39</v>
      </c>
      <c r="I42" s="54" t="str">
        <f t="shared" si="2"/>
        <v>Y0046</v>
      </c>
      <c r="J42" s="57"/>
      <c r="K42" s="54" t="str">
        <f t="shared" si="3"/>
        <v>Y0046</v>
      </c>
      <c r="L42" s="55"/>
    </row>
    <row r="43" spans="1:12" ht="15.05" hidden="1" customHeight="1">
      <c r="B43" s="53">
        <f t="shared" si="4"/>
        <v>40</v>
      </c>
      <c r="C43" s="54" t="str">
        <f t="shared" si="0"/>
        <v>X0047</v>
      </c>
      <c r="D43" s="57"/>
      <c r="E43" s="54" t="str">
        <f t="shared" si="1"/>
        <v>X0047</v>
      </c>
      <c r="F43" s="55"/>
      <c r="H43" s="53">
        <f t="shared" si="5"/>
        <v>40</v>
      </c>
      <c r="I43" s="54" t="str">
        <f t="shared" si="2"/>
        <v>Y0047</v>
      </c>
      <c r="J43" s="57"/>
      <c r="K43" s="54" t="str">
        <f t="shared" si="3"/>
        <v>Y0047</v>
      </c>
      <c r="L43" s="55"/>
    </row>
    <row r="44" spans="1:12" ht="15.05" hidden="1" customHeight="1">
      <c r="B44" s="53">
        <f t="shared" si="4"/>
        <v>41</v>
      </c>
      <c r="C44" s="54" t="str">
        <f t="shared" si="0"/>
        <v>X0050</v>
      </c>
      <c r="D44" s="57"/>
      <c r="E44" s="54" t="str">
        <f t="shared" si="1"/>
        <v>X0050</v>
      </c>
      <c r="F44" s="55"/>
      <c r="H44" s="53">
        <f t="shared" si="5"/>
        <v>41</v>
      </c>
      <c r="I44" s="54" t="str">
        <f t="shared" si="2"/>
        <v>Y0050</v>
      </c>
      <c r="J44" s="57"/>
      <c r="K44" s="54" t="str">
        <f t="shared" si="3"/>
        <v>Y0050</v>
      </c>
      <c r="L44" s="55"/>
    </row>
    <row r="45" spans="1:12" ht="15.05" hidden="1" customHeight="1">
      <c r="B45" s="53">
        <f t="shared" si="4"/>
        <v>42</v>
      </c>
      <c r="C45" s="54" t="str">
        <f t="shared" si="0"/>
        <v>X0051</v>
      </c>
      <c r="D45" s="57"/>
      <c r="E45" s="54" t="str">
        <f t="shared" si="1"/>
        <v>X0051</v>
      </c>
      <c r="F45" s="55"/>
      <c r="H45" s="53">
        <f t="shared" si="5"/>
        <v>42</v>
      </c>
      <c r="I45" s="54" t="str">
        <f t="shared" si="2"/>
        <v>Y0051</v>
      </c>
      <c r="J45" s="57"/>
      <c r="K45" s="54" t="str">
        <f t="shared" si="3"/>
        <v>Y0051</v>
      </c>
      <c r="L45" s="55"/>
    </row>
    <row r="46" spans="1:12" ht="15.05" hidden="1" customHeight="1">
      <c r="B46" s="53">
        <f t="shared" si="4"/>
        <v>43</v>
      </c>
      <c r="C46" s="54" t="str">
        <f t="shared" si="0"/>
        <v>X0052</v>
      </c>
      <c r="D46" s="57"/>
      <c r="E46" s="54" t="str">
        <f t="shared" si="1"/>
        <v>X0052</v>
      </c>
      <c r="F46" s="55"/>
      <c r="H46" s="53">
        <f t="shared" si="5"/>
        <v>43</v>
      </c>
      <c r="I46" s="54" t="str">
        <f t="shared" si="2"/>
        <v>Y0052</v>
      </c>
      <c r="J46" s="57"/>
      <c r="K46" s="54" t="str">
        <f t="shared" si="3"/>
        <v>Y0052</v>
      </c>
      <c r="L46" s="55"/>
    </row>
    <row r="47" spans="1:12" ht="15.05" hidden="1" customHeight="1">
      <c r="B47" s="53">
        <f t="shared" si="4"/>
        <v>44</v>
      </c>
      <c r="C47" s="54" t="str">
        <f t="shared" si="0"/>
        <v>X0053</v>
      </c>
      <c r="D47" s="57"/>
      <c r="E47" s="54" t="str">
        <f t="shared" si="1"/>
        <v>X0053</v>
      </c>
      <c r="F47" s="55"/>
      <c r="H47" s="53">
        <f t="shared" si="5"/>
        <v>44</v>
      </c>
      <c r="I47" s="54" t="str">
        <f t="shared" si="2"/>
        <v>Y0053</v>
      </c>
      <c r="J47" s="57"/>
      <c r="K47" s="54" t="str">
        <f t="shared" si="3"/>
        <v>Y0053</v>
      </c>
      <c r="L47" s="55"/>
    </row>
    <row r="48" spans="1:12" ht="15.05" hidden="1" customHeight="1">
      <c r="B48" s="53">
        <f t="shared" si="4"/>
        <v>45</v>
      </c>
      <c r="C48" s="54" t="str">
        <f t="shared" si="0"/>
        <v>X0054</v>
      </c>
      <c r="D48" s="57"/>
      <c r="E48" s="54" t="str">
        <f t="shared" si="1"/>
        <v>X0054</v>
      </c>
      <c r="F48" s="55"/>
      <c r="H48" s="53">
        <f t="shared" si="5"/>
        <v>45</v>
      </c>
      <c r="I48" s="54" t="str">
        <f t="shared" si="2"/>
        <v>Y0054</v>
      </c>
      <c r="J48" s="57"/>
      <c r="K48" s="54" t="str">
        <f t="shared" si="3"/>
        <v>Y0054</v>
      </c>
      <c r="L48" s="64"/>
    </row>
    <row r="49" spans="2:12" ht="15.05" hidden="1" customHeight="1">
      <c r="B49" s="53">
        <f t="shared" si="4"/>
        <v>46</v>
      </c>
      <c r="C49" s="54" t="str">
        <f t="shared" si="0"/>
        <v>X0055</v>
      </c>
      <c r="D49" s="57"/>
      <c r="E49" s="54" t="str">
        <f t="shared" si="1"/>
        <v>X0055</v>
      </c>
      <c r="F49" s="55"/>
      <c r="H49" s="53">
        <f t="shared" si="5"/>
        <v>46</v>
      </c>
      <c r="I49" s="54" t="str">
        <f t="shared" si="2"/>
        <v>Y0055</v>
      </c>
      <c r="J49" s="57"/>
      <c r="K49" s="54" t="str">
        <f t="shared" si="3"/>
        <v>Y0055</v>
      </c>
      <c r="L49" s="55"/>
    </row>
    <row r="50" spans="2:12" ht="15.05" hidden="1" customHeight="1">
      <c r="B50" s="53">
        <f t="shared" si="4"/>
        <v>47</v>
      </c>
      <c r="C50" s="54" t="str">
        <f t="shared" si="0"/>
        <v>X0056</v>
      </c>
      <c r="D50" s="57"/>
      <c r="E50" s="54" t="str">
        <f t="shared" si="1"/>
        <v>X0056</v>
      </c>
      <c r="F50" s="55"/>
      <c r="H50" s="53">
        <f t="shared" si="5"/>
        <v>47</v>
      </c>
      <c r="I50" s="54" t="str">
        <f t="shared" si="2"/>
        <v>Y0056</v>
      </c>
      <c r="J50" s="63"/>
      <c r="K50" s="54" t="str">
        <f t="shared" si="3"/>
        <v>Y0056</v>
      </c>
      <c r="L50" s="55"/>
    </row>
    <row r="51" spans="2:12" ht="15.05" hidden="1" customHeight="1">
      <c r="B51" s="59">
        <f t="shared" si="4"/>
        <v>48</v>
      </c>
      <c r="C51" s="60" t="str">
        <f t="shared" si="0"/>
        <v>X0057</v>
      </c>
      <c r="D51" s="61"/>
      <c r="E51" s="73" t="str">
        <f t="shared" si="1"/>
        <v>X0057</v>
      </c>
      <c r="F51" s="58"/>
      <c r="H51" s="59">
        <f t="shared" si="5"/>
        <v>48</v>
      </c>
      <c r="I51" s="60" t="str">
        <f t="shared" si="2"/>
        <v>Y0057</v>
      </c>
      <c r="J51" s="61"/>
      <c r="K51" s="60" t="str">
        <f t="shared" si="3"/>
        <v>Y0057</v>
      </c>
      <c r="L51" s="58"/>
    </row>
    <row r="52" spans="2:12" ht="15.05" hidden="1" customHeight="1">
      <c r="B52" s="62">
        <f t="shared" si="4"/>
        <v>49</v>
      </c>
      <c r="C52" s="54" t="str">
        <f t="shared" si="0"/>
        <v>X0060</v>
      </c>
      <c r="D52" s="63"/>
      <c r="E52" s="56" t="str">
        <f t="shared" si="1"/>
        <v>X0060</v>
      </c>
      <c r="F52" s="64"/>
      <c r="H52" s="62">
        <f t="shared" si="5"/>
        <v>49</v>
      </c>
      <c r="I52" s="54" t="str">
        <f t="shared" si="2"/>
        <v>Y0060</v>
      </c>
      <c r="J52" s="63"/>
      <c r="K52" s="54" t="str">
        <f t="shared" si="3"/>
        <v>Y0060</v>
      </c>
      <c r="L52" s="64"/>
    </row>
    <row r="53" spans="2:12" ht="15.05" hidden="1" customHeight="1">
      <c r="B53" s="53">
        <f t="shared" si="4"/>
        <v>50</v>
      </c>
      <c r="C53" s="54" t="str">
        <f t="shared" si="0"/>
        <v>X0061</v>
      </c>
      <c r="D53" s="57"/>
      <c r="E53" s="56" t="str">
        <f t="shared" si="1"/>
        <v>X0061</v>
      </c>
      <c r="F53" s="64"/>
      <c r="H53" s="53">
        <f t="shared" si="5"/>
        <v>50</v>
      </c>
      <c r="I53" s="54" t="str">
        <f t="shared" si="2"/>
        <v>Y0061</v>
      </c>
      <c r="J53" s="57"/>
      <c r="K53" s="54" t="str">
        <f t="shared" si="3"/>
        <v>Y0061</v>
      </c>
      <c r="L53" s="55"/>
    </row>
    <row r="54" spans="2:12" ht="15.05" hidden="1" customHeight="1">
      <c r="B54" s="53">
        <f t="shared" si="4"/>
        <v>51</v>
      </c>
      <c r="C54" s="54" t="str">
        <f t="shared" si="0"/>
        <v>X0062</v>
      </c>
      <c r="D54" s="57"/>
      <c r="E54" s="54" t="str">
        <f t="shared" si="1"/>
        <v>X0062</v>
      </c>
      <c r="F54" s="64"/>
      <c r="H54" s="53">
        <f t="shared" si="5"/>
        <v>51</v>
      </c>
      <c r="I54" s="54" t="str">
        <f t="shared" si="2"/>
        <v>Y0062</v>
      </c>
      <c r="J54" s="57"/>
      <c r="K54" s="54" t="str">
        <f t="shared" si="3"/>
        <v>Y0062</v>
      </c>
      <c r="L54" s="55"/>
    </row>
    <row r="55" spans="2:12" ht="15.05" hidden="1" customHeight="1">
      <c r="B55" s="53">
        <f t="shared" si="4"/>
        <v>52</v>
      </c>
      <c r="C55" s="54" t="str">
        <f t="shared" si="0"/>
        <v>X0063</v>
      </c>
      <c r="D55" s="57"/>
      <c r="E55" s="54" t="str">
        <f t="shared" si="1"/>
        <v>X0063</v>
      </c>
      <c r="F55" s="55"/>
      <c r="H55" s="53">
        <f t="shared" si="5"/>
        <v>52</v>
      </c>
      <c r="I55" s="54" t="str">
        <f t="shared" si="2"/>
        <v>Y0063</v>
      </c>
      <c r="J55" s="57"/>
      <c r="K55" s="54" t="str">
        <f t="shared" si="3"/>
        <v>Y0063</v>
      </c>
      <c r="L55" s="64"/>
    </row>
    <row r="56" spans="2:12" ht="15.05" hidden="1" customHeight="1">
      <c r="B56" s="53">
        <f t="shared" si="4"/>
        <v>53</v>
      </c>
      <c r="C56" s="54" t="str">
        <f t="shared" si="0"/>
        <v>X0064</v>
      </c>
      <c r="D56" s="57"/>
      <c r="E56" s="54" t="str">
        <f t="shared" si="1"/>
        <v>X0064</v>
      </c>
      <c r="F56" s="55"/>
      <c r="H56" s="53">
        <f t="shared" si="5"/>
        <v>53</v>
      </c>
      <c r="I56" s="54" t="str">
        <f t="shared" si="2"/>
        <v>Y0064</v>
      </c>
      <c r="J56" s="57"/>
      <c r="K56" s="54" t="str">
        <f t="shared" si="3"/>
        <v>Y0064</v>
      </c>
      <c r="L56" s="55"/>
    </row>
    <row r="57" spans="2:12" ht="15.05" hidden="1" customHeight="1">
      <c r="B57" s="53">
        <f t="shared" si="4"/>
        <v>54</v>
      </c>
      <c r="C57" s="54" t="str">
        <f t="shared" si="0"/>
        <v>X0065</v>
      </c>
      <c r="D57" s="57"/>
      <c r="E57" s="54" t="str">
        <f t="shared" si="1"/>
        <v>X0065</v>
      </c>
      <c r="F57" s="55"/>
      <c r="H57" s="53">
        <f t="shared" si="5"/>
        <v>54</v>
      </c>
      <c r="I57" s="54" t="str">
        <f t="shared" si="2"/>
        <v>Y0065</v>
      </c>
      <c r="J57" s="57"/>
      <c r="K57" s="54" t="str">
        <f t="shared" si="3"/>
        <v>Y0065</v>
      </c>
      <c r="L57" s="55"/>
    </row>
    <row r="58" spans="2:12" ht="15.05" hidden="1" customHeight="1">
      <c r="B58" s="53">
        <f t="shared" si="4"/>
        <v>55</v>
      </c>
      <c r="C58" s="54" t="str">
        <f t="shared" si="0"/>
        <v>X0066</v>
      </c>
      <c r="D58" s="57"/>
      <c r="E58" s="54" t="str">
        <f t="shared" si="1"/>
        <v>X0066</v>
      </c>
      <c r="F58" s="55"/>
      <c r="H58" s="53">
        <f t="shared" si="5"/>
        <v>55</v>
      </c>
      <c r="I58" s="54" t="str">
        <f t="shared" si="2"/>
        <v>Y0066</v>
      </c>
      <c r="J58" s="57"/>
      <c r="K58" s="54" t="str">
        <f t="shared" si="3"/>
        <v>Y0066</v>
      </c>
      <c r="L58" s="55"/>
    </row>
    <row r="59" spans="2:12" ht="15.05" hidden="1" customHeight="1">
      <c r="B59" s="53">
        <f t="shared" si="4"/>
        <v>56</v>
      </c>
      <c r="C59" s="54" t="str">
        <f t="shared" si="0"/>
        <v>X0067</v>
      </c>
      <c r="D59" s="57"/>
      <c r="E59" s="54" t="str">
        <f t="shared" si="1"/>
        <v>X0067</v>
      </c>
      <c r="F59" s="55"/>
      <c r="H59" s="53">
        <f t="shared" si="5"/>
        <v>56</v>
      </c>
      <c r="I59" s="54" t="str">
        <f t="shared" si="2"/>
        <v>Y0067</v>
      </c>
      <c r="J59" s="57"/>
      <c r="K59" s="54" t="str">
        <f t="shared" si="3"/>
        <v>Y0067</v>
      </c>
      <c r="L59" s="55"/>
    </row>
    <row r="60" spans="2:12" ht="15.05" hidden="1" customHeight="1">
      <c r="B60" s="53">
        <f t="shared" si="4"/>
        <v>57</v>
      </c>
      <c r="C60" s="54" t="str">
        <f t="shared" si="0"/>
        <v>X0070</v>
      </c>
      <c r="D60" s="57"/>
      <c r="E60" s="54" t="str">
        <f t="shared" si="1"/>
        <v>X0070</v>
      </c>
      <c r="F60" s="55"/>
      <c r="H60" s="53">
        <f t="shared" si="5"/>
        <v>57</v>
      </c>
      <c r="I60" s="54" t="str">
        <f t="shared" si="2"/>
        <v>Y0070</v>
      </c>
      <c r="J60" s="57"/>
      <c r="K60" s="54" t="str">
        <f t="shared" si="3"/>
        <v>Y0070</v>
      </c>
      <c r="L60" s="55"/>
    </row>
    <row r="61" spans="2:12" ht="15.05" hidden="1" customHeight="1">
      <c r="B61" s="53">
        <f t="shared" si="4"/>
        <v>58</v>
      </c>
      <c r="C61" s="54" t="str">
        <f t="shared" si="0"/>
        <v>X0071</v>
      </c>
      <c r="D61" s="57"/>
      <c r="E61" s="54" t="str">
        <f t="shared" si="1"/>
        <v>X0071</v>
      </c>
      <c r="F61" s="55"/>
      <c r="H61" s="53">
        <f t="shared" si="5"/>
        <v>58</v>
      </c>
      <c r="I61" s="54" t="str">
        <f t="shared" si="2"/>
        <v>Y0071</v>
      </c>
      <c r="J61" s="57"/>
      <c r="K61" s="54" t="str">
        <f t="shared" si="3"/>
        <v>Y0071</v>
      </c>
      <c r="L61" s="55"/>
    </row>
    <row r="62" spans="2:12" ht="15.05" hidden="1" customHeight="1">
      <c r="B62" s="53">
        <f t="shared" si="4"/>
        <v>59</v>
      </c>
      <c r="C62" s="54" t="str">
        <f t="shared" si="0"/>
        <v>X0072</v>
      </c>
      <c r="D62" s="57"/>
      <c r="E62" s="54" t="str">
        <f t="shared" si="1"/>
        <v>X0072</v>
      </c>
      <c r="F62" s="55"/>
      <c r="H62" s="53">
        <f t="shared" si="5"/>
        <v>59</v>
      </c>
      <c r="I62" s="54" t="str">
        <f t="shared" si="2"/>
        <v>Y0072</v>
      </c>
      <c r="J62" s="57"/>
      <c r="K62" s="54" t="str">
        <f t="shared" si="3"/>
        <v>Y0072</v>
      </c>
      <c r="L62" s="55"/>
    </row>
    <row r="63" spans="2:12" ht="15.05" hidden="1" customHeight="1">
      <c r="B63" s="53">
        <f t="shared" si="4"/>
        <v>60</v>
      </c>
      <c r="C63" s="54" t="str">
        <f t="shared" si="0"/>
        <v>X0073</v>
      </c>
      <c r="D63" s="57"/>
      <c r="E63" s="54" t="str">
        <f t="shared" si="1"/>
        <v>X0073</v>
      </c>
      <c r="F63" s="55"/>
      <c r="H63" s="53">
        <f t="shared" si="5"/>
        <v>60</v>
      </c>
      <c r="I63" s="54" t="str">
        <f t="shared" si="2"/>
        <v>Y0073</v>
      </c>
      <c r="J63" s="57"/>
      <c r="K63" s="54" t="str">
        <f t="shared" si="3"/>
        <v>Y0073</v>
      </c>
      <c r="L63" s="55"/>
    </row>
    <row r="64" spans="2:12" ht="15.05" hidden="1" customHeight="1">
      <c r="B64" s="53">
        <f t="shared" si="4"/>
        <v>61</v>
      </c>
      <c r="C64" s="54" t="str">
        <f t="shared" si="0"/>
        <v>X0074</v>
      </c>
      <c r="D64" s="57"/>
      <c r="E64" s="54" t="str">
        <f t="shared" si="1"/>
        <v>X0074</v>
      </c>
      <c r="F64" s="55"/>
      <c r="H64" s="53">
        <f t="shared" si="5"/>
        <v>61</v>
      </c>
      <c r="I64" s="54" t="str">
        <f t="shared" si="2"/>
        <v>Y0074</v>
      </c>
      <c r="J64" s="57"/>
      <c r="K64" s="54" t="str">
        <f t="shared" si="3"/>
        <v>Y0074</v>
      </c>
      <c r="L64" s="55"/>
    </row>
    <row r="65" spans="2:12" ht="15.05" hidden="1" customHeight="1">
      <c r="B65" s="53">
        <f t="shared" si="4"/>
        <v>62</v>
      </c>
      <c r="C65" s="54" t="str">
        <f t="shared" si="0"/>
        <v>X0075</v>
      </c>
      <c r="D65" s="57"/>
      <c r="E65" s="54" t="str">
        <f t="shared" si="1"/>
        <v>X0075</v>
      </c>
      <c r="F65" s="55"/>
      <c r="H65" s="53">
        <f t="shared" si="5"/>
        <v>62</v>
      </c>
      <c r="I65" s="54" t="str">
        <f t="shared" si="2"/>
        <v>Y0075</v>
      </c>
      <c r="J65" s="57"/>
      <c r="K65" s="54" t="str">
        <f t="shared" si="3"/>
        <v>Y0075</v>
      </c>
      <c r="L65" s="55"/>
    </row>
    <row r="66" spans="2:12" ht="15.05" hidden="1" customHeight="1">
      <c r="B66" s="53">
        <f t="shared" si="4"/>
        <v>63</v>
      </c>
      <c r="C66" s="54" t="str">
        <f t="shared" si="0"/>
        <v>X0076</v>
      </c>
      <c r="D66" s="57"/>
      <c r="E66" s="54" t="str">
        <f t="shared" si="1"/>
        <v>X0076</v>
      </c>
      <c r="F66" s="55"/>
      <c r="H66" s="53">
        <f t="shared" si="5"/>
        <v>63</v>
      </c>
      <c r="I66" s="54" t="str">
        <f t="shared" si="2"/>
        <v>Y0076</v>
      </c>
      <c r="J66" s="57"/>
      <c r="K66" s="54" t="str">
        <f t="shared" si="3"/>
        <v>Y0076</v>
      </c>
      <c r="L66" s="55"/>
    </row>
    <row r="67" spans="2:12" ht="15.05" hidden="1" customHeight="1" thickBot="1">
      <c r="B67" s="65">
        <f t="shared" si="4"/>
        <v>64</v>
      </c>
      <c r="C67" s="66" t="str">
        <f t="shared" si="0"/>
        <v>X0077</v>
      </c>
      <c r="D67" s="57"/>
      <c r="E67" s="66" t="str">
        <f t="shared" si="1"/>
        <v>X0077</v>
      </c>
      <c r="F67" s="68"/>
      <c r="H67" s="65">
        <f t="shared" si="5"/>
        <v>64</v>
      </c>
      <c r="I67" s="66" t="str">
        <f t="shared" si="2"/>
        <v>Y0077</v>
      </c>
      <c r="J67" s="67"/>
      <c r="K67" s="66" t="str">
        <f t="shared" si="3"/>
        <v>Y0077</v>
      </c>
      <c r="L67" s="68"/>
    </row>
    <row r="68" spans="2:12" ht="15.05" customHeight="1">
      <c r="B68" s="49">
        <f t="shared" si="4"/>
        <v>65</v>
      </c>
      <c r="C68" s="50" t="str">
        <f t="shared" si="0"/>
        <v>X0100</v>
      </c>
      <c r="D68" s="69" t="s">
        <v>1102</v>
      </c>
      <c r="E68" s="50" t="str">
        <f t="shared" si="1"/>
        <v>X0100</v>
      </c>
      <c r="F68" s="52"/>
      <c r="H68" s="49">
        <f t="shared" si="5"/>
        <v>65</v>
      </c>
      <c r="I68" s="50" t="str">
        <f t="shared" si="2"/>
        <v>Y0100</v>
      </c>
      <c r="J68" s="51" t="s">
        <v>1083</v>
      </c>
      <c r="K68" s="50" t="str">
        <f t="shared" si="3"/>
        <v>Y0100</v>
      </c>
      <c r="L68" s="52"/>
    </row>
    <row r="69" spans="2:12" ht="15.05" customHeight="1">
      <c r="B69" s="53">
        <f t="shared" si="4"/>
        <v>66</v>
      </c>
      <c r="C69" s="54" t="str">
        <f t="shared" ref="C69:C100" si="6">_xlfn.CONCAT("X", RIGHT("0000" &amp;(DEC2OCT(B69+0-1)), 4))</f>
        <v>X0101</v>
      </c>
      <c r="D69" s="57" t="s">
        <v>1103</v>
      </c>
      <c r="E69" s="54" t="str">
        <f t="shared" ref="E69:E100" si="7">_xlfn.CONCAT("X", RIGHT("0000" &amp;(DEC2OCT(B69+0-1)), 4))</f>
        <v>X0101</v>
      </c>
      <c r="F69" s="55"/>
      <c r="H69" s="53">
        <f t="shared" si="5"/>
        <v>66</v>
      </c>
      <c r="I69" s="54" t="str">
        <f t="shared" ref="I69:I100" si="8">_xlfn.CONCAT("Y", RIGHT("0000" &amp;(DEC2OCT(H69+0-1)), 4))</f>
        <v>Y0101</v>
      </c>
      <c r="J69" s="57" t="s">
        <v>1153</v>
      </c>
      <c r="K69" s="54" t="str">
        <f t="shared" ref="K69:K100" si="9">_xlfn.CONCAT("Y", RIGHT("0000" &amp;(DEC2OCT(H69+0-1)), 4))</f>
        <v>Y0101</v>
      </c>
      <c r="L69" s="55"/>
    </row>
    <row r="70" spans="2:12" ht="15.05" customHeight="1">
      <c r="B70" s="53">
        <f t="shared" ref="B70:B133" si="10">B69+1</f>
        <v>67</v>
      </c>
      <c r="C70" s="54" t="str">
        <f t="shared" si="6"/>
        <v>X0102</v>
      </c>
      <c r="D70" s="57" t="s">
        <v>1104</v>
      </c>
      <c r="E70" s="54" t="str">
        <f t="shared" si="7"/>
        <v>X0102</v>
      </c>
      <c r="F70" s="55"/>
      <c r="H70" s="53">
        <f t="shared" ref="H70:H133" si="11">H69+1</f>
        <v>67</v>
      </c>
      <c r="I70" s="54" t="str">
        <f t="shared" si="8"/>
        <v>Y0102</v>
      </c>
      <c r="J70" s="57" t="s">
        <v>1154</v>
      </c>
      <c r="K70" s="54" t="str">
        <f t="shared" si="9"/>
        <v>Y0102</v>
      </c>
      <c r="L70" s="55"/>
    </row>
    <row r="71" spans="2:12" ht="15.05" customHeight="1">
      <c r="B71" s="53">
        <f t="shared" si="10"/>
        <v>68</v>
      </c>
      <c r="C71" s="54" t="str">
        <f t="shared" si="6"/>
        <v>X0103</v>
      </c>
      <c r="D71" s="57" t="s">
        <v>1105</v>
      </c>
      <c r="E71" s="54" t="str">
        <f t="shared" si="7"/>
        <v>X0103</v>
      </c>
      <c r="F71" s="55"/>
      <c r="H71" s="53">
        <f t="shared" si="11"/>
        <v>68</v>
      </c>
      <c r="I71" s="54" t="str">
        <f t="shared" si="8"/>
        <v>Y0103</v>
      </c>
      <c r="J71" s="57" t="s">
        <v>1155</v>
      </c>
      <c r="K71" s="54" t="str">
        <f t="shared" si="9"/>
        <v>Y0103</v>
      </c>
      <c r="L71" s="55"/>
    </row>
    <row r="72" spans="2:12" ht="15.05" customHeight="1">
      <c r="B72" s="53">
        <f t="shared" si="10"/>
        <v>69</v>
      </c>
      <c r="C72" s="54" t="str">
        <f t="shared" si="6"/>
        <v>X0104</v>
      </c>
      <c r="D72" s="57" t="s">
        <v>1106</v>
      </c>
      <c r="E72" s="54" t="str">
        <f t="shared" si="7"/>
        <v>X0104</v>
      </c>
      <c r="F72" s="55"/>
      <c r="H72" s="53">
        <f t="shared" si="11"/>
        <v>69</v>
      </c>
      <c r="I72" s="54" t="str">
        <f t="shared" si="8"/>
        <v>Y0104</v>
      </c>
      <c r="J72" s="57" t="s">
        <v>1156</v>
      </c>
      <c r="K72" s="54" t="str">
        <f t="shared" si="9"/>
        <v>Y0104</v>
      </c>
      <c r="L72" s="55"/>
    </row>
    <row r="73" spans="2:12" ht="15.05" customHeight="1">
      <c r="B73" s="53">
        <f t="shared" si="10"/>
        <v>70</v>
      </c>
      <c r="C73" s="54" t="str">
        <f t="shared" si="6"/>
        <v>X0105</v>
      </c>
      <c r="D73" s="57" t="s">
        <v>1107</v>
      </c>
      <c r="E73" s="54" t="str">
        <f t="shared" si="7"/>
        <v>X0105</v>
      </c>
      <c r="F73" s="55"/>
      <c r="H73" s="53">
        <f t="shared" si="11"/>
        <v>70</v>
      </c>
      <c r="I73" s="54" t="str">
        <f t="shared" si="8"/>
        <v>Y0105</v>
      </c>
      <c r="J73" s="57" t="s">
        <v>1157</v>
      </c>
      <c r="K73" s="54" t="str">
        <f t="shared" si="9"/>
        <v>Y0105</v>
      </c>
      <c r="L73" s="55"/>
    </row>
    <row r="74" spans="2:12" ht="15.05" customHeight="1">
      <c r="B74" s="53">
        <f t="shared" si="10"/>
        <v>71</v>
      </c>
      <c r="C74" s="54" t="str">
        <f t="shared" si="6"/>
        <v>X0106</v>
      </c>
      <c r="D74" s="63" t="s">
        <v>1108</v>
      </c>
      <c r="E74" s="54" t="str">
        <f t="shared" si="7"/>
        <v>X0106</v>
      </c>
      <c r="F74" s="55"/>
      <c r="H74" s="53">
        <f t="shared" si="11"/>
        <v>71</v>
      </c>
      <c r="I74" s="54" t="str">
        <f t="shared" si="8"/>
        <v>Y0106</v>
      </c>
      <c r="J74" s="57" t="s">
        <v>1158</v>
      </c>
      <c r="K74" s="54" t="str">
        <f t="shared" si="9"/>
        <v>Y0106</v>
      </c>
      <c r="L74" s="55"/>
    </row>
    <row r="75" spans="2:12" ht="15.05" customHeight="1">
      <c r="B75" s="53">
        <f t="shared" si="10"/>
        <v>72</v>
      </c>
      <c r="C75" s="54" t="str">
        <f t="shared" si="6"/>
        <v>X0107</v>
      </c>
      <c r="D75" s="57" t="s">
        <v>1109</v>
      </c>
      <c r="E75" s="54" t="str">
        <f t="shared" si="7"/>
        <v>X0107</v>
      </c>
      <c r="F75" s="55"/>
      <c r="H75" s="53">
        <f t="shared" si="11"/>
        <v>72</v>
      </c>
      <c r="I75" s="54" t="str">
        <f t="shared" si="8"/>
        <v>Y0107</v>
      </c>
      <c r="J75" s="57" t="s">
        <v>1159</v>
      </c>
      <c r="K75" s="54" t="str">
        <f t="shared" si="9"/>
        <v>Y0107</v>
      </c>
      <c r="L75" s="55"/>
    </row>
    <row r="76" spans="2:12" ht="15.05" customHeight="1">
      <c r="B76" s="53">
        <f t="shared" si="10"/>
        <v>73</v>
      </c>
      <c r="C76" s="54" t="str">
        <f t="shared" si="6"/>
        <v>X0110</v>
      </c>
      <c r="D76" s="57" t="s">
        <v>1110</v>
      </c>
      <c r="E76" s="54" t="str">
        <f t="shared" si="7"/>
        <v>X0110</v>
      </c>
      <c r="F76" s="55"/>
      <c r="H76" s="53">
        <f t="shared" si="11"/>
        <v>73</v>
      </c>
      <c r="I76" s="54" t="str">
        <f t="shared" si="8"/>
        <v>Y0110</v>
      </c>
      <c r="J76" s="57" t="s">
        <v>1160</v>
      </c>
      <c r="K76" s="54" t="str">
        <f t="shared" si="9"/>
        <v>Y0110</v>
      </c>
      <c r="L76" s="55"/>
    </row>
    <row r="77" spans="2:12" ht="15.05" customHeight="1">
      <c r="B77" s="53">
        <f t="shared" si="10"/>
        <v>74</v>
      </c>
      <c r="C77" s="54" t="str">
        <f t="shared" si="6"/>
        <v>X0111</v>
      </c>
      <c r="D77" s="57" t="s">
        <v>1111</v>
      </c>
      <c r="E77" s="54" t="str">
        <f t="shared" si="7"/>
        <v>X0111</v>
      </c>
      <c r="F77" s="55"/>
      <c r="H77" s="53">
        <f t="shared" si="11"/>
        <v>74</v>
      </c>
      <c r="I77" s="54" t="str">
        <f t="shared" si="8"/>
        <v>Y0111</v>
      </c>
      <c r="J77" s="57" t="s">
        <v>1178</v>
      </c>
      <c r="K77" s="54" t="str">
        <f t="shared" si="9"/>
        <v>Y0111</v>
      </c>
      <c r="L77" s="55"/>
    </row>
    <row r="78" spans="2:12" ht="15.05" customHeight="1">
      <c r="B78" s="53">
        <f t="shared" si="10"/>
        <v>75</v>
      </c>
      <c r="C78" s="54" t="str">
        <f t="shared" si="6"/>
        <v>X0112</v>
      </c>
      <c r="D78" s="57" t="s">
        <v>1112</v>
      </c>
      <c r="E78" s="54" t="str">
        <f t="shared" si="7"/>
        <v>X0112</v>
      </c>
      <c r="F78" s="55"/>
      <c r="H78" s="53">
        <f t="shared" si="11"/>
        <v>75</v>
      </c>
      <c r="I78" s="54" t="str">
        <f t="shared" si="8"/>
        <v>Y0112</v>
      </c>
      <c r="J78" s="57" t="s">
        <v>1161</v>
      </c>
      <c r="K78" s="54" t="str">
        <f t="shared" si="9"/>
        <v>Y0112</v>
      </c>
      <c r="L78" s="55"/>
    </row>
    <row r="79" spans="2:12" ht="15.05" customHeight="1">
      <c r="B79" s="53">
        <f t="shared" si="10"/>
        <v>76</v>
      </c>
      <c r="C79" s="54" t="str">
        <f t="shared" si="6"/>
        <v>X0113</v>
      </c>
      <c r="D79" s="57" t="s">
        <v>1113</v>
      </c>
      <c r="E79" s="54" t="str">
        <f t="shared" si="7"/>
        <v>X0113</v>
      </c>
      <c r="F79" s="55"/>
      <c r="H79" s="53">
        <f t="shared" si="11"/>
        <v>76</v>
      </c>
      <c r="I79" s="54" t="str">
        <f t="shared" si="8"/>
        <v>Y0113</v>
      </c>
      <c r="J79" s="57" t="s">
        <v>1084</v>
      </c>
      <c r="K79" s="54" t="str">
        <f t="shared" si="9"/>
        <v>Y0113</v>
      </c>
      <c r="L79" s="55"/>
    </row>
    <row r="80" spans="2:12" ht="15.05" customHeight="1">
      <c r="B80" s="53">
        <f t="shared" si="10"/>
        <v>77</v>
      </c>
      <c r="C80" s="54" t="str">
        <f t="shared" si="6"/>
        <v>X0114</v>
      </c>
      <c r="D80" s="57" t="s">
        <v>1164</v>
      </c>
      <c r="E80" s="54" t="str">
        <f t="shared" si="7"/>
        <v>X0114</v>
      </c>
      <c r="F80" s="55"/>
      <c r="H80" s="53">
        <f t="shared" si="11"/>
        <v>77</v>
      </c>
      <c r="I80" s="54" t="str">
        <f t="shared" si="8"/>
        <v>Y0114</v>
      </c>
      <c r="J80" s="57" t="s">
        <v>1162</v>
      </c>
      <c r="K80" s="54" t="str">
        <f t="shared" si="9"/>
        <v>Y0114</v>
      </c>
      <c r="L80" s="64"/>
    </row>
    <row r="81" spans="2:12" ht="15.05" customHeight="1">
      <c r="B81" s="53">
        <f t="shared" si="10"/>
        <v>78</v>
      </c>
      <c r="C81" s="54" t="str">
        <f t="shared" si="6"/>
        <v>X0115</v>
      </c>
      <c r="D81" s="57" t="s">
        <v>1165</v>
      </c>
      <c r="E81" s="54" t="str">
        <f t="shared" si="7"/>
        <v>X0115</v>
      </c>
      <c r="F81" s="55"/>
      <c r="H81" s="53">
        <f t="shared" si="11"/>
        <v>78</v>
      </c>
      <c r="I81" s="54" t="str">
        <f t="shared" si="8"/>
        <v>Y0115</v>
      </c>
      <c r="J81" s="57" t="s">
        <v>1163</v>
      </c>
      <c r="K81" s="54" t="str">
        <f t="shared" si="9"/>
        <v>Y0115</v>
      </c>
      <c r="L81" s="55"/>
    </row>
    <row r="82" spans="2:12" ht="15.05" customHeight="1">
      <c r="B82" s="53">
        <f t="shared" si="10"/>
        <v>79</v>
      </c>
      <c r="C82" s="54" t="str">
        <f t="shared" si="6"/>
        <v>X0116</v>
      </c>
      <c r="D82" s="57"/>
      <c r="E82" s="54" t="str">
        <f t="shared" si="7"/>
        <v>X0116</v>
      </c>
      <c r="F82" s="55"/>
      <c r="H82" s="53">
        <f t="shared" si="11"/>
        <v>79</v>
      </c>
      <c r="I82" s="54" t="str">
        <f t="shared" si="8"/>
        <v>Y0116</v>
      </c>
      <c r="J82" s="57"/>
      <c r="K82" s="54" t="str">
        <f t="shared" si="9"/>
        <v>Y0116</v>
      </c>
      <c r="L82" s="55"/>
    </row>
    <row r="83" spans="2:12" ht="15.05" customHeight="1">
      <c r="B83" s="59">
        <f t="shared" si="10"/>
        <v>80</v>
      </c>
      <c r="C83" s="60" t="str">
        <f t="shared" si="6"/>
        <v>X0117</v>
      </c>
      <c r="D83" s="61"/>
      <c r="E83" s="60" t="str">
        <f t="shared" si="7"/>
        <v>X0117</v>
      </c>
      <c r="F83" s="58"/>
      <c r="H83" s="59">
        <f t="shared" si="11"/>
        <v>80</v>
      </c>
      <c r="I83" s="60" t="str">
        <f t="shared" si="8"/>
        <v>Y0117</v>
      </c>
      <c r="J83" s="61"/>
      <c r="K83" s="60" t="str">
        <f t="shared" si="9"/>
        <v>Y0117</v>
      </c>
      <c r="L83" s="58"/>
    </row>
    <row r="84" spans="2:12" ht="15.05" customHeight="1">
      <c r="B84" s="62">
        <f t="shared" si="10"/>
        <v>81</v>
      </c>
      <c r="C84" s="54" t="str">
        <f t="shared" si="6"/>
        <v>X0120</v>
      </c>
      <c r="D84" s="63" t="s">
        <v>1114</v>
      </c>
      <c r="E84" s="54" t="str">
        <f t="shared" si="7"/>
        <v>X0120</v>
      </c>
      <c r="F84" s="64"/>
      <c r="H84" s="62">
        <f t="shared" si="11"/>
        <v>81</v>
      </c>
      <c r="I84" s="54" t="str">
        <f t="shared" si="8"/>
        <v>Y0120</v>
      </c>
      <c r="J84" s="63" t="s">
        <v>1181</v>
      </c>
      <c r="K84" s="54" t="str">
        <f t="shared" si="9"/>
        <v>Y0120</v>
      </c>
      <c r="L84" s="64"/>
    </row>
    <row r="85" spans="2:12" ht="15.05" customHeight="1">
      <c r="B85" s="53">
        <f t="shared" si="10"/>
        <v>82</v>
      </c>
      <c r="C85" s="54" t="str">
        <f t="shared" si="6"/>
        <v>X0121</v>
      </c>
      <c r="D85" s="63" t="s">
        <v>1115</v>
      </c>
      <c r="E85" s="54" t="str">
        <f t="shared" si="7"/>
        <v>X0121</v>
      </c>
      <c r="F85" s="64"/>
      <c r="H85" s="53">
        <f t="shared" si="11"/>
        <v>82</v>
      </c>
      <c r="I85" s="54" t="str">
        <f t="shared" si="8"/>
        <v>Y0121</v>
      </c>
      <c r="J85" s="57" t="s">
        <v>1085</v>
      </c>
      <c r="K85" s="54" t="str">
        <f t="shared" si="9"/>
        <v>Y0121</v>
      </c>
      <c r="L85" s="55"/>
    </row>
    <row r="86" spans="2:12" ht="15.05" customHeight="1">
      <c r="B86" s="53">
        <f t="shared" si="10"/>
        <v>83</v>
      </c>
      <c r="C86" s="54" t="str">
        <f t="shared" si="6"/>
        <v>X0122</v>
      </c>
      <c r="D86" s="63" t="s">
        <v>1146</v>
      </c>
      <c r="E86" s="54" t="str">
        <f t="shared" si="7"/>
        <v>X0122</v>
      </c>
      <c r="F86" s="64"/>
      <c r="H86" s="53">
        <f t="shared" si="11"/>
        <v>83</v>
      </c>
      <c r="I86" s="54" t="str">
        <f t="shared" si="8"/>
        <v>Y0122</v>
      </c>
      <c r="J86" s="57" t="s">
        <v>1182</v>
      </c>
      <c r="K86" s="54" t="str">
        <f t="shared" si="9"/>
        <v>Y0122</v>
      </c>
      <c r="L86" s="55"/>
    </row>
    <row r="87" spans="2:12" ht="15.05" customHeight="1">
      <c r="B87" s="53">
        <f t="shared" si="10"/>
        <v>84</v>
      </c>
      <c r="C87" s="54" t="str">
        <f t="shared" si="6"/>
        <v>X0123</v>
      </c>
      <c r="D87" s="57" t="s">
        <v>1125</v>
      </c>
      <c r="E87" s="54" t="str">
        <f t="shared" si="7"/>
        <v>X0123</v>
      </c>
      <c r="F87" s="64"/>
      <c r="H87" s="53">
        <f t="shared" si="11"/>
        <v>84</v>
      </c>
      <c r="I87" s="54" t="str">
        <f t="shared" si="8"/>
        <v>Y0123</v>
      </c>
      <c r="J87" s="57" t="s">
        <v>1124</v>
      </c>
      <c r="K87" s="54" t="str">
        <f t="shared" si="9"/>
        <v>Y0123</v>
      </c>
      <c r="L87" s="55"/>
    </row>
    <row r="88" spans="2:12" ht="15.05" customHeight="1">
      <c r="B88" s="53">
        <f t="shared" si="10"/>
        <v>85</v>
      </c>
      <c r="C88" s="54" t="str">
        <f t="shared" si="6"/>
        <v>X0124</v>
      </c>
      <c r="D88" s="45" t="s">
        <v>1126</v>
      </c>
      <c r="E88" s="54" t="str">
        <f t="shared" si="7"/>
        <v>X0124</v>
      </c>
      <c r="F88" s="64"/>
      <c r="H88" s="53">
        <f t="shared" si="11"/>
        <v>85</v>
      </c>
      <c r="I88" s="54" t="str">
        <f t="shared" si="8"/>
        <v>Y0124</v>
      </c>
      <c r="J88" s="57" t="s">
        <v>1086</v>
      </c>
      <c r="K88" s="54" t="str">
        <f t="shared" si="9"/>
        <v>Y0124</v>
      </c>
      <c r="L88" s="55"/>
    </row>
    <row r="89" spans="2:12" ht="15.05" customHeight="1">
      <c r="B89" s="53">
        <f t="shared" si="10"/>
        <v>86</v>
      </c>
      <c r="C89" s="54" t="str">
        <f t="shared" si="6"/>
        <v>X0125</v>
      </c>
      <c r="D89" s="57" t="s">
        <v>1127</v>
      </c>
      <c r="E89" s="54" t="str">
        <f t="shared" si="7"/>
        <v>X0125</v>
      </c>
      <c r="F89" s="64"/>
      <c r="H89" s="53">
        <f t="shared" si="11"/>
        <v>86</v>
      </c>
      <c r="I89" s="54" t="str">
        <f t="shared" si="8"/>
        <v>Y0125</v>
      </c>
      <c r="J89" s="57" t="s">
        <v>1116</v>
      </c>
      <c r="K89" s="54" t="str">
        <f t="shared" si="9"/>
        <v>Y0125</v>
      </c>
      <c r="L89" s="55"/>
    </row>
    <row r="90" spans="2:12" ht="15.05" customHeight="1">
      <c r="B90" s="53">
        <f t="shared" si="10"/>
        <v>87</v>
      </c>
      <c r="C90" s="54" t="str">
        <f t="shared" si="6"/>
        <v>X0126</v>
      </c>
      <c r="D90" s="57" t="s">
        <v>1128</v>
      </c>
      <c r="E90" s="54" t="str">
        <f t="shared" si="7"/>
        <v>X0126</v>
      </c>
      <c r="F90" s="64"/>
      <c r="H90" s="53">
        <f t="shared" si="11"/>
        <v>87</v>
      </c>
      <c r="I90" s="54" t="str">
        <f t="shared" si="8"/>
        <v>Y0126</v>
      </c>
      <c r="J90" s="57" t="s">
        <v>1117</v>
      </c>
      <c r="K90" s="54" t="str">
        <f t="shared" si="9"/>
        <v>Y0126</v>
      </c>
      <c r="L90" s="55"/>
    </row>
    <row r="91" spans="2:12" ht="15.05" customHeight="1">
      <c r="B91" s="53">
        <f t="shared" si="10"/>
        <v>88</v>
      </c>
      <c r="C91" s="54" t="str">
        <f t="shared" si="6"/>
        <v>X0127</v>
      </c>
      <c r="D91" s="45" t="s">
        <v>1118</v>
      </c>
      <c r="E91" s="54" t="str">
        <f t="shared" si="7"/>
        <v>X0127</v>
      </c>
      <c r="F91" s="64"/>
      <c r="H91" s="53">
        <f t="shared" si="11"/>
        <v>88</v>
      </c>
      <c r="I91" s="54" t="str">
        <f t="shared" si="8"/>
        <v>Y0127</v>
      </c>
      <c r="J91" s="57" t="s">
        <v>1087</v>
      </c>
      <c r="K91" s="54" t="str">
        <f t="shared" si="9"/>
        <v>Y0127</v>
      </c>
      <c r="L91" s="55"/>
    </row>
    <row r="92" spans="2:12" ht="15.05" customHeight="1">
      <c r="B92" s="53">
        <f t="shared" si="10"/>
        <v>89</v>
      </c>
      <c r="C92" s="54" t="str">
        <f t="shared" si="6"/>
        <v>X0130</v>
      </c>
      <c r="D92" s="57" t="s">
        <v>1119</v>
      </c>
      <c r="E92" s="54" t="str">
        <f t="shared" si="7"/>
        <v>X0130</v>
      </c>
      <c r="F92" s="55"/>
      <c r="H92" s="53">
        <f t="shared" si="11"/>
        <v>89</v>
      </c>
      <c r="I92" s="54" t="str">
        <f t="shared" si="8"/>
        <v>Y0130</v>
      </c>
      <c r="J92" s="57" t="s">
        <v>1088</v>
      </c>
      <c r="K92" s="54" t="str">
        <f t="shared" si="9"/>
        <v>Y0130</v>
      </c>
      <c r="L92" s="55"/>
    </row>
    <row r="93" spans="2:12" ht="15.05" customHeight="1">
      <c r="B93" s="53">
        <f t="shared" si="10"/>
        <v>90</v>
      </c>
      <c r="C93" s="54" t="str">
        <f t="shared" si="6"/>
        <v>X0131</v>
      </c>
      <c r="D93" s="57" t="s">
        <v>1120</v>
      </c>
      <c r="E93" s="54" t="str">
        <f t="shared" si="7"/>
        <v>X0131</v>
      </c>
      <c r="F93" s="55"/>
      <c r="H93" s="53">
        <f t="shared" si="11"/>
        <v>90</v>
      </c>
      <c r="I93" s="54" t="str">
        <f t="shared" si="8"/>
        <v>Y0131</v>
      </c>
      <c r="J93" s="57" t="s">
        <v>1089</v>
      </c>
      <c r="K93" s="54" t="str">
        <f t="shared" si="9"/>
        <v>Y0131</v>
      </c>
      <c r="L93" s="55"/>
    </row>
    <row r="94" spans="2:12" ht="15.05" customHeight="1">
      <c r="B94" s="53">
        <f t="shared" si="10"/>
        <v>91</v>
      </c>
      <c r="C94" s="54" t="str">
        <f t="shared" si="6"/>
        <v>X0132</v>
      </c>
      <c r="D94" s="57" t="s">
        <v>1121</v>
      </c>
      <c r="E94" s="54" t="str">
        <f t="shared" si="7"/>
        <v>X0132</v>
      </c>
      <c r="F94" s="55"/>
      <c r="H94" s="53">
        <f t="shared" si="11"/>
        <v>91</v>
      </c>
      <c r="I94" s="54" t="str">
        <f t="shared" si="8"/>
        <v>Y0132</v>
      </c>
      <c r="J94" s="57" t="s">
        <v>1090</v>
      </c>
      <c r="K94" s="54" t="str">
        <f t="shared" si="9"/>
        <v>Y0132</v>
      </c>
      <c r="L94" s="55"/>
    </row>
    <row r="95" spans="2:12" ht="15.05" customHeight="1">
      <c r="B95" s="53">
        <f t="shared" si="10"/>
        <v>92</v>
      </c>
      <c r="C95" s="54" t="str">
        <f t="shared" si="6"/>
        <v>X0133</v>
      </c>
      <c r="D95" s="57" t="s">
        <v>1122</v>
      </c>
      <c r="E95" s="54" t="str">
        <f t="shared" si="7"/>
        <v>X0133</v>
      </c>
      <c r="F95" s="55"/>
      <c r="H95" s="53">
        <f t="shared" si="11"/>
        <v>92</v>
      </c>
      <c r="I95" s="54" t="str">
        <f t="shared" si="8"/>
        <v>Y0133</v>
      </c>
      <c r="J95" s="57" t="s">
        <v>1091</v>
      </c>
      <c r="K95" s="54" t="str">
        <f t="shared" si="9"/>
        <v>Y0133</v>
      </c>
      <c r="L95" s="55"/>
    </row>
    <row r="96" spans="2:12" ht="15.05" customHeight="1">
      <c r="B96" s="53">
        <f t="shared" si="10"/>
        <v>93</v>
      </c>
      <c r="C96" s="54" t="str">
        <f t="shared" si="6"/>
        <v>X0134</v>
      </c>
      <c r="D96" s="57" t="s">
        <v>1123</v>
      </c>
      <c r="E96" s="54" t="str">
        <f t="shared" si="7"/>
        <v>X0134</v>
      </c>
      <c r="F96" s="55"/>
      <c r="H96" s="53">
        <f t="shared" si="11"/>
        <v>93</v>
      </c>
      <c r="I96" s="54" t="str">
        <f t="shared" si="8"/>
        <v>Y0134</v>
      </c>
      <c r="J96" s="57" t="s">
        <v>1170</v>
      </c>
      <c r="K96" s="54" t="str">
        <f t="shared" si="9"/>
        <v>Y0134</v>
      </c>
      <c r="L96" s="55"/>
    </row>
    <row r="97" spans="2:12" ht="15.05" customHeight="1">
      <c r="B97" s="53">
        <f t="shared" si="10"/>
        <v>94</v>
      </c>
      <c r="C97" s="54" t="str">
        <f t="shared" si="6"/>
        <v>X0135</v>
      </c>
      <c r="D97" s="57" t="s">
        <v>1000</v>
      </c>
      <c r="E97" s="54" t="str">
        <f t="shared" si="7"/>
        <v>X0135</v>
      </c>
      <c r="F97" s="55"/>
      <c r="H97" s="53">
        <f t="shared" si="11"/>
        <v>94</v>
      </c>
      <c r="I97" s="54" t="str">
        <f t="shared" si="8"/>
        <v>Y0135</v>
      </c>
      <c r="J97" s="57" t="s">
        <v>1168</v>
      </c>
      <c r="K97" s="54" t="str">
        <f t="shared" si="9"/>
        <v>Y0135</v>
      </c>
      <c r="L97" s="55"/>
    </row>
    <row r="98" spans="2:12" ht="15.05" customHeight="1">
      <c r="B98" s="53">
        <f t="shared" si="10"/>
        <v>95</v>
      </c>
      <c r="C98" s="54" t="str">
        <f t="shared" si="6"/>
        <v>X0136</v>
      </c>
      <c r="D98" s="57" t="s">
        <v>1001</v>
      </c>
      <c r="E98" s="54" t="str">
        <f t="shared" si="7"/>
        <v>X0136</v>
      </c>
      <c r="F98" s="55"/>
      <c r="H98" s="53">
        <f t="shared" si="11"/>
        <v>95</v>
      </c>
      <c r="I98" s="54" t="str">
        <f t="shared" si="8"/>
        <v>Y0136</v>
      </c>
      <c r="J98" s="57" t="s">
        <v>1169</v>
      </c>
      <c r="K98" s="54" t="str">
        <f t="shared" si="9"/>
        <v>Y0136</v>
      </c>
      <c r="L98" s="55"/>
    </row>
    <row r="99" spans="2:12" ht="15.05" customHeight="1" thickBot="1">
      <c r="B99" s="65">
        <f t="shared" si="10"/>
        <v>96</v>
      </c>
      <c r="C99" s="66" t="str">
        <f t="shared" si="6"/>
        <v>X0137</v>
      </c>
      <c r="D99" s="67"/>
      <c r="E99" s="66" t="str">
        <f t="shared" si="7"/>
        <v>X0137</v>
      </c>
      <c r="F99" s="68"/>
      <c r="H99" s="65">
        <f t="shared" si="11"/>
        <v>96</v>
      </c>
      <c r="I99" s="66" t="str">
        <f t="shared" si="8"/>
        <v>Y0137</v>
      </c>
      <c r="J99" s="67" t="s">
        <v>1167</v>
      </c>
      <c r="K99" s="66" t="str">
        <f t="shared" si="9"/>
        <v>Y0137</v>
      </c>
      <c r="L99" s="68"/>
    </row>
    <row r="100" spans="2:12" ht="15.05" customHeight="1">
      <c r="B100" s="49">
        <f t="shared" si="10"/>
        <v>97</v>
      </c>
      <c r="C100" s="50" t="str">
        <f t="shared" si="6"/>
        <v>X0140</v>
      </c>
      <c r="D100" s="69" t="s">
        <v>1129</v>
      </c>
      <c r="E100" s="50" t="str">
        <f t="shared" si="7"/>
        <v>X0140</v>
      </c>
      <c r="F100" s="52"/>
      <c r="H100" s="49">
        <f t="shared" si="11"/>
        <v>97</v>
      </c>
      <c r="I100" s="50" t="str">
        <f t="shared" si="8"/>
        <v>Y0140</v>
      </c>
      <c r="J100" s="51" t="s">
        <v>1005</v>
      </c>
      <c r="K100" s="50" t="str">
        <f t="shared" si="9"/>
        <v>Y0140</v>
      </c>
      <c r="L100" s="52"/>
    </row>
    <row r="101" spans="2:12" ht="15.05" customHeight="1">
      <c r="B101" s="53">
        <f t="shared" si="10"/>
        <v>98</v>
      </c>
      <c r="C101" s="54" t="str">
        <f t="shared" ref="C101:C132" si="12">_xlfn.CONCAT("X", RIGHT("0000" &amp;(DEC2OCT(B101+0-1)), 4))</f>
        <v>X0141</v>
      </c>
      <c r="D101" s="57" t="s">
        <v>1130</v>
      </c>
      <c r="E101" s="54" t="str">
        <f t="shared" ref="E101:E132" si="13">_xlfn.CONCAT("X", RIGHT("0000" &amp;(DEC2OCT(B101+0-1)), 4))</f>
        <v>X0141</v>
      </c>
      <c r="F101" s="55"/>
      <c r="H101" s="53">
        <f t="shared" si="11"/>
        <v>98</v>
      </c>
      <c r="I101" s="54" t="str">
        <f t="shared" ref="I101:I132" si="14">_xlfn.CONCAT("Y", RIGHT("0000" &amp;(DEC2OCT(H101+0-1)), 4))</f>
        <v>Y0141</v>
      </c>
      <c r="J101" s="57" t="s">
        <v>1006</v>
      </c>
      <c r="K101" s="54" t="str">
        <f t="shared" ref="K101:K132" si="15">_xlfn.CONCAT("Y", RIGHT("0000" &amp;(DEC2OCT(H101+0-1)), 4))</f>
        <v>Y0141</v>
      </c>
      <c r="L101" s="55"/>
    </row>
    <row r="102" spans="2:12" ht="15.05" customHeight="1">
      <c r="B102" s="53">
        <f t="shared" si="10"/>
        <v>99</v>
      </c>
      <c r="C102" s="54" t="str">
        <f t="shared" si="12"/>
        <v>X0142</v>
      </c>
      <c r="D102" s="57" t="s">
        <v>1131</v>
      </c>
      <c r="E102" s="54" t="str">
        <f t="shared" si="13"/>
        <v>X0142</v>
      </c>
      <c r="F102" s="55"/>
      <c r="H102" s="53">
        <f t="shared" si="11"/>
        <v>99</v>
      </c>
      <c r="I102" s="54" t="str">
        <f t="shared" si="14"/>
        <v>Y0142</v>
      </c>
      <c r="J102" s="57" t="s">
        <v>1933</v>
      </c>
      <c r="K102" s="54" t="str">
        <f t="shared" si="15"/>
        <v>Y0142</v>
      </c>
      <c r="L102" s="55"/>
    </row>
    <row r="103" spans="2:12" ht="15.05" customHeight="1">
      <c r="B103" s="53">
        <f t="shared" si="10"/>
        <v>100</v>
      </c>
      <c r="C103" s="54" t="str">
        <f t="shared" si="12"/>
        <v>X0143</v>
      </c>
      <c r="D103" s="57" t="s">
        <v>1133</v>
      </c>
      <c r="E103" s="54" t="str">
        <f t="shared" si="13"/>
        <v>X0143</v>
      </c>
      <c r="F103" s="55"/>
      <c r="H103" s="53">
        <f t="shared" si="11"/>
        <v>100</v>
      </c>
      <c r="I103" s="54" t="str">
        <f t="shared" si="14"/>
        <v>Y0143</v>
      </c>
      <c r="J103" s="57"/>
      <c r="K103" s="54" t="str">
        <f t="shared" si="15"/>
        <v>Y0143</v>
      </c>
      <c r="L103" s="55"/>
    </row>
    <row r="104" spans="2:12" ht="15.05" customHeight="1">
      <c r="B104" s="53">
        <f t="shared" si="10"/>
        <v>101</v>
      </c>
      <c r="C104" s="54" t="str">
        <f t="shared" si="12"/>
        <v>X0144</v>
      </c>
      <c r="D104" s="57" t="s">
        <v>1134</v>
      </c>
      <c r="E104" s="54" t="str">
        <f t="shared" si="13"/>
        <v>X0144</v>
      </c>
      <c r="F104" s="55"/>
      <c r="H104" s="53">
        <f t="shared" si="11"/>
        <v>101</v>
      </c>
      <c r="I104" s="54" t="str">
        <f t="shared" si="14"/>
        <v>Y0144</v>
      </c>
      <c r="J104" s="57"/>
      <c r="K104" s="54" t="str">
        <f t="shared" si="15"/>
        <v>Y0144</v>
      </c>
      <c r="L104" s="55"/>
    </row>
    <row r="105" spans="2:12" ht="15.05" customHeight="1">
      <c r="B105" s="53">
        <f t="shared" si="10"/>
        <v>102</v>
      </c>
      <c r="C105" s="54" t="str">
        <f t="shared" si="12"/>
        <v>X0145</v>
      </c>
      <c r="D105" s="57" t="s">
        <v>1135</v>
      </c>
      <c r="E105" s="54" t="str">
        <f t="shared" si="13"/>
        <v>X0145</v>
      </c>
      <c r="F105" s="55"/>
      <c r="H105" s="53">
        <f t="shared" si="11"/>
        <v>102</v>
      </c>
      <c r="I105" s="54" t="str">
        <f t="shared" si="14"/>
        <v>Y0145</v>
      </c>
      <c r="J105" s="57"/>
      <c r="K105" s="54" t="str">
        <f t="shared" si="15"/>
        <v>Y0145</v>
      </c>
      <c r="L105" s="55"/>
    </row>
    <row r="106" spans="2:12" ht="15.05" customHeight="1">
      <c r="B106" s="53">
        <f t="shared" si="10"/>
        <v>103</v>
      </c>
      <c r="C106" s="54" t="str">
        <f t="shared" si="12"/>
        <v>X0146</v>
      </c>
      <c r="D106" s="57" t="s">
        <v>1132</v>
      </c>
      <c r="E106" s="54" t="str">
        <f t="shared" si="13"/>
        <v>X0146</v>
      </c>
      <c r="F106" s="55"/>
      <c r="H106" s="53">
        <f t="shared" si="11"/>
        <v>103</v>
      </c>
      <c r="I106" s="54" t="str">
        <f t="shared" si="14"/>
        <v>Y0146</v>
      </c>
      <c r="J106" s="57"/>
      <c r="K106" s="54" t="str">
        <f t="shared" si="15"/>
        <v>Y0146</v>
      </c>
      <c r="L106" s="55"/>
    </row>
    <row r="107" spans="2:12" ht="15.05" customHeight="1">
      <c r="B107" s="53">
        <f t="shared" si="10"/>
        <v>104</v>
      </c>
      <c r="C107" s="54" t="str">
        <f t="shared" si="12"/>
        <v>X0147</v>
      </c>
      <c r="D107" s="57" t="s">
        <v>1136</v>
      </c>
      <c r="E107" s="54" t="str">
        <f t="shared" si="13"/>
        <v>X0147</v>
      </c>
      <c r="F107" s="55"/>
      <c r="H107" s="53">
        <f t="shared" si="11"/>
        <v>104</v>
      </c>
      <c r="I107" s="54" t="str">
        <f t="shared" si="14"/>
        <v>Y0147</v>
      </c>
      <c r="J107" s="57"/>
      <c r="K107" s="54" t="str">
        <f t="shared" si="15"/>
        <v>Y0147</v>
      </c>
      <c r="L107" s="55"/>
    </row>
    <row r="108" spans="2:12" ht="15.05" customHeight="1">
      <c r="B108" s="53">
        <f t="shared" si="10"/>
        <v>105</v>
      </c>
      <c r="C108" s="54" t="str">
        <f t="shared" si="12"/>
        <v>X0150</v>
      </c>
      <c r="D108" s="57" t="s">
        <v>1137</v>
      </c>
      <c r="E108" s="54" t="str">
        <f t="shared" si="13"/>
        <v>X0150</v>
      </c>
      <c r="F108" s="55"/>
      <c r="H108" s="53">
        <f t="shared" si="11"/>
        <v>105</v>
      </c>
      <c r="I108" s="54" t="str">
        <f t="shared" si="14"/>
        <v>Y0150</v>
      </c>
      <c r="J108" s="57"/>
      <c r="K108" s="54" t="str">
        <f t="shared" si="15"/>
        <v>Y0150</v>
      </c>
      <c r="L108" s="55"/>
    </row>
    <row r="109" spans="2:12" ht="15.05" customHeight="1">
      <c r="B109" s="53">
        <f t="shared" si="10"/>
        <v>106</v>
      </c>
      <c r="C109" s="54" t="str">
        <f t="shared" si="12"/>
        <v>X0151</v>
      </c>
      <c r="D109" s="57" t="s">
        <v>1138</v>
      </c>
      <c r="E109" s="54" t="str">
        <f t="shared" si="13"/>
        <v>X0151</v>
      </c>
      <c r="F109" s="55"/>
      <c r="H109" s="53">
        <f t="shared" si="11"/>
        <v>106</v>
      </c>
      <c r="I109" s="54" t="str">
        <f t="shared" si="14"/>
        <v>Y0151</v>
      </c>
      <c r="J109" s="57"/>
      <c r="K109" s="54" t="str">
        <f t="shared" si="15"/>
        <v>Y0151</v>
      </c>
      <c r="L109" s="55"/>
    </row>
    <row r="110" spans="2:12" ht="15.05" customHeight="1">
      <c r="B110" s="53">
        <f t="shared" si="10"/>
        <v>107</v>
      </c>
      <c r="C110" s="54" t="str">
        <f t="shared" si="12"/>
        <v>X0152</v>
      </c>
      <c r="D110" s="57" t="s">
        <v>2135</v>
      </c>
      <c r="E110" s="54" t="str">
        <f t="shared" si="13"/>
        <v>X0152</v>
      </c>
      <c r="F110" s="55"/>
      <c r="H110" s="53">
        <f t="shared" si="11"/>
        <v>107</v>
      </c>
      <c r="I110" s="54" t="str">
        <f t="shared" si="14"/>
        <v>Y0152</v>
      </c>
      <c r="J110" s="57"/>
      <c r="K110" s="54" t="str">
        <f t="shared" si="15"/>
        <v>Y0152</v>
      </c>
      <c r="L110" s="55"/>
    </row>
    <row r="111" spans="2:12" ht="15.05" customHeight="1">
      <c r="B111" s="53">
        <f t="shared" si="10"/>
        <v>108</v>
      </c>
      <c r="C111" s="54" t="str">
        <f t="shared" si="12"/>
        <v>X0153</v>
      </c>
      <c r="D111" s="57" t="s">
        <v>2136</v>
      </c>
      <c r="E111" s="54" t="str">
        <f t="shared" si="13"/>
        <v>X0153</v>
      </c>
      <c r="F111" s="55"/>
      <c r="H111" s="53">
        <f t="shared" si="11"/>
        <v>108</v>
      </c>
      <c r="I111" s="54" t="str">
        <f t="shared" si="14"/>
        <v>Y0153</v>
      </c>
      <c r="J111" s="57"/>
      <c r="K111" s="54" t="str">
        <f t="shared" si="15"/>
        <v>Y0153</v>
      </c>
      <c r="L111" s="55"/>
    </row>
    <row r="112" spans="2:12" ht="15.05" customHeight="1">
      <c r="B112" s="53">
        <f t="shared" si="10"/>
        <v>109</v>
      </c>
      <c r="C112" s="54" t="str">
        <f t="shared" si="12"/>
        <v>X0154</v>
      </c>
      <c r="D112" s="57"/>
      <c r="E112" s="54" t="str">
        <f t="shared" si="13"/>
        <v>X0154</v>
      </c>
      <c r="F112" s="55"/>
      <c r="H112" s="53">
        <f t="shared" si="11"/>
        <v>109</v>
      </c>
      <c r="I112" s="54" t="str">
        <f t="shared" si="14"/>
        <v>Y0154</v>
      </c>
      <c r="J112" s="57"/>
      <c r="K112" s="54" t="str">
        <f t="shared" si="15"/>
        <v>Y0154</v>
      </c>
      <c r="L112" s="64"/>
    </row>
    <row r="113" spans="2:12" ht="15.05" customHeight="1">
      <c r="B113" s="53">
        <f t="shared" si="10"/>
        <v>110</v>
      </c>
      <c r="C113" s="54" t="str">
        <f t="shared" si="12"/>
        <v>X0155</v>
      </c>
      <c r="D113" s="57"/>
      <c r="E113" s="54" t="str">
        <f t="shared" si="13"/>
        <v>X0155</v>
      </c>
      <c r="F113" s="55"/>
      <c r="H113" s="53">
        <f t="shared" si="11"/>
        <v>110</v>
      </c>
      <c r="I113" s="54" t="str">
        <f t="shared" si="14"/>
        <v>Y0155</v>
      </c>
      <c r="J113" s="57"/>
      <c r="K113" s="54" t="str">
        <f t="shared" si="15"/>
        <v>Y0155</v>
      </c>
      <c r="L113" s="55"/>
    </row>
    <row r="114" spans="2:12" ht="15.05" customHeight="1">
      <c r="B114" s="53">
        <f t="shared" si="10"/>
        <v>111</v>
      </c>
      <c r="C114" s="54" t="str">
        <f t="shared" si="12"/>
        <v>X0156</v>
      </c>
      <c r="D114" s="57" t="s">
        <v>1139</v>
      </c>
      <c r="E114" s="54" t="str">
        <f t="shared" si="13"/>
        <v>X0156</v>
      </c>
      <c r="F114" s="55"/>
      <c r="H114" s="53">
        <f t="shared" si="11"/>
        <v>111</v>
      </c>
      <c r="I114" s="54" t="str">
        <f t="shared" si="14"/>
        <v>Y0156</v>
      </c>
      <c r="J114" s="57"/>
      <c r="K114" s="54" t="str">
        <f t="shared" si="15"/>
        <v>Y0156</v>
      </c>
      <c r="L114" s="55"/>
    </row>
    <row r="115" spans="2:12" ht="15.05" customHeight="1">
      <c r="B115" s="59">
        <f t="shared" si="10"/>
        <v>112</v>
      </c>
      <c r="C115" s="60" t="str">
        <f t="shared" si="12"/>
        <v>X0157</v>
      </c>
      <c r="D115" s="61" t="s">
        <v>1140</v>
      </c>
      <c r="E115" s="60" t="str">
        <f t="shared" si="13"/>
        <v>X0157</v>
      </c>
      <c r="F115" s="58"/>
      <c r="H115" s="59">
        <f t="shared" si="11"/>
        <v>112</v>
      </c>
      <c r="I115" s="60" t="str">
        <f t="shared" si="14"/>
        <v>Y0157</v>
      </c>
      <c r="J115" s="61"/>
      <c r="K115" s="60" t="str">
        <f t="shared" si="15"/>
        <v>Y0157</v>
      </c>
      <c r="L115" s="58"/>
    </row>
    <row r="116" spans="2:12" ht="15.05" customHeight="1">
      <c r="B116" s="62">
        <f t="shared" si="10"/>
        <v>113</v>
      </c>
      <c r="C116" s="54" t="str">
        <f t="shared" si="12"/>
        <v>X0160</v>
      </c>
      <c r="D116" s="63" t="s">
        <v>1141</v>
      </c>
      <c r="E116" s="54" t="str">
        <f t="shared" si="13"/>
        <v>X0160</v>
      </c>
      <c r="F116" s="64"/>
      <c r="H116" s="62">
        <f t="shared" si="11"/>
        <v>113</v>
      </c>
      <c r="I116" s="54" t="str">
        <f t="shared" si="14"/>
        <v>Y0160</v>
      </c>
      <c r="J116" s="63" t="s">
        <v>1092</v>
      </c>
      <c r="K116" s="54" t="str">
        <f t="shared" si="15"/>
        <v>Y0160</v>
      </c>
      <c r="L116" s="64"/>
    </row>
    <row r="117" spans="2:12" ht="15.05" customHeight="1">
      <c r="B117" s="53">
        <f t="shared" si="10"/>
        <v>114</v>
      </c>
      <c r="C117" s="54" t="str">
        <f t="shared" si="12"/>
        <v>X0161</v>
      </c>
      <c r="D117" s="63" t="s">
        <v>1142</v>
      </c>
      <c r="E117" s="54" t="str">
        <f t="shared" si="13"/>
        <v>X0161</v>
      </c>
      <c r="F117" s="64"/>
      <c r="H117" s="53">
        <f t="shared" si="11"/>
        <v>114</v>
      </c>
      <c r="I117" s="54" t="str">
        <f t="shared" si="14"/>
        <v>Y0161</v>
      </c>
      <c r="J117" s="57" t="s">
        <v>1093</v>
      </c>
      <c r="K117" s="54" t="str">
        <f t="shared" si="15"/>
        <v>Y0161</v>
      </c>
      <c r="L117" s="55"/>
    </row>
    <row r="118" spans="2:12" ht="15.05" customHeight="1">
      <c r="B118" s="53">
        <f t="shared" si="10"/>
        <v>115</v>
      </c>
      <c r="C118" s="54" t="str">
        <f t="shared" si="12"/>
        <v>X0162</v>
      </c>
      <c r="D118" s="63" t="s">
        <v>1143</v>
      </c>
      <c r="E118" s="54" t="str">
        <f t="shared" si="13"/>
        <v>X0162</v>
      </c>
      <c r="F118" s="64"/>
      <c r="H118" s="53">
        <f t="shared" si="11"/>
        <v>115</v>
      </c>
      <c r="I118" s="54" t="str">
        <f t="shared" si="14"/>
        <v>Y0162</v>
      </c>
      <c r="J118" s="57" t="s">
        <v>1094</v>
      </c>
      <c r="K118" s="54" t="str">
        <f t="shared" si="15"/>
        <v>Y0162</v>
      </c>
      <c r="L118" s="55"/>
    </row>
    <row r="119" spans="2:12" ht="15.05" customHeight="1">
      <c r="B119" s="53">
        <f t="shared" si="10"/>
        <v>116</v>
      </c>
      <c r="C119" s="54" t="str">
        <f t="shared" si="12"/>
        <v>X0163</v>
      </c>
      <c r="D119" s="57" t="s">
        <v>1144</v>
      </c>
      <c r="E119" s="54" t="str">
        <f t="shared" si="13"/>
        <v>X0163</v>
      </c>
      <c r="F119" s="64"/>
      <c r="H119" s="53">
        <f t="shared" si="11"/>
        <v>116</v>
      </c>
      <c r="I119" s="54" t="str">
        <f t="shared" si="14"/>
        <v>Y0163</v>
      </c>
      <c r="J119" s="57" t="s">
        <v>1095</v>
      </c>
      <c r="K119" s="54" t="str">
        <f t="shared" si="15"/>
        <v>Y0163</v>
      </c>
      <c r="L119" s="55"/>
    </row>
    <row r="120" spans="2:12" ht="15.05" customHeight="1">
      <c r="B120" s="53">
        <f t="shared" si="10"/>
        <v>117</v>
      </c>
      <c r="C120" s="54" t="str">
        <f t="shared" si="12"/>
        <v>X0164</v>
      </c>
      <c r="D120" s="57"/>
      <c r="E120" s="54" t="str">
        <f t="shared" si="13"/>
        <v>X0164</v>
      </c>
      <c r="F120" s="64"/>
      <c r="H120" s="53">
        <f t="shared" si="11"/>
        <v>117</v>
      </c>
      <c r="I120" s="54" t="str">
        <f t="shared" si="14"/>
        <v>Y0164</v>
      </c>
      <c r="J120" s="57" t="s">
        <v>996</v>
      </c>
      <c r="K120" s="54" t="str">
        <f t="shared" si="15"/>
        <v>Y0164</v>
      </c>
      <c r="L120" s="55"/>
    </row>
    <row r="121" spans="2:12" ht="15.05" customHeight="1">
      <c r="B121" s="53">
        <f t="shared" si="10"/>
        <v>118</v>
      </c>
      <c r="C121" s="54" t="str">
        <f t="shared" si="12"/>
        <v>X0165</v>
      </c>
      <c r="D121" s="57" t="s">
        <v>1173</v>
      </c>
      <c r="E121" s="54" t="str">
        <f t="shared" si="13"/>
        <v>X0165</v>
      </c>
      <c r="F121" s="64"/>
      <c r="H121" s="53">
        <f t="shared" si="11"/>
        <v>118</v>
      </c>
      <c r="I121" s="54" t="str">
        <f t="shared" si="14"/>
        <v>Y0165</v>
      </c>
      <c r="J121" s="57" t="s">
        <v>998</v>
      </c>
      <c r="K121" s="54" t="str">
        <f t="shared" si="15"/>
        <v>Y0165</v>
      </c>
      <c r="L121" s="55"/>
    </row>
    <row r="122" spans="2:12" ht="15.05" customHeight="1">
      <c r="B122" s="53">
        <f t="shared" si="10"/>
        <v>119</v>
      </c>
      <c r="C122" s="54" t="str">
        <f t="shared" si="12"/>
        <v>X0166</v>
      </c>
      <c r="D122" s="57" t="s">
        <v>1174</v>
      </c>
      <c r="E122" s="54" t="str">
        <f t="shared" si="13"/>
        <v>X0166</v>
      </c>
      <c r="F122" s="64"/>
      <c r="H122" s="53">
        <f t="shared" si="11"/>
        <v>119</v>
      </c>
      <c r="I122" s="54" t="str">
        <f t="shared" si="14"/>
        <v>Y0166</v>
      </c>
      <c r="J122" s="57" t="s">
        <v>997</v>
      </c>
      <c r="K122" s="54" t="str">
        <f t="shared" si="15"/>
        <v>Y0166</v>
      </c>
      <c r="L122" s="55"/>
    </row>
    <row r="123" spans="2:12" ht="15.05" customHeight="1">
      <c r="B123" s="53">
        <f t="shared" si="10"/>
        <v>120</v>
      </c>
      <c r="C123" s="54" t="str">
        <f t="shared" si="12"/>
        <v>X0167</v>
      </c>
      <c r="D123" s="57" t="s">
        <v>1145</v>
      </c>
      <c r="E123" s="54" t="str">
        <f t="shared" si="13"/>
        <v>X0167</v>
      </c>
      <c r="F123" s="64"/>
      <c r="H123" s="53">
        <f t="shared" si="11"/>
        <v>120</v>
      </c>
      <c r="I123" s="54" t="str">
        <f t="shared" si="14"/>
        <v>Y0167</v>
      </c>
      <c r="J123" s="57" t="s">
        <v>999</v>
      </c>
      <c r="K123" s="54" t="str">
        <f t="shared" si="15"/>
        <v>Y0167</v>
      </c>
      <c r="L123" s="55"/>
    </row>
    <row r="124" spans="2:12" ht="15.05" customHeight="1">
      <c r="B124" s="53">
        <f t="shared" si="10"/>
        <v>121</v>
      </c>
      <c r="C124" s="54" t="str">
        <f t="shared" si="12"/>
        <v>X0170</v>
      </c>
      <c r="D124" s="57" t="s">
        <v>1171</v>
      </c>
      <c r="E124" s="54" t="str">
        <f t="shared" si="13"/>
        <v>X0170</v>
      </c>
      <c r="F124" s="55"/>
      <c r="H124" s="53">
        <f t="shared" si="11"/>
        <v>121</v>
      </c>
      <c r="I124" s="54" t="str">
        <f t="shared" si="14"/>
        <v>Y0170</v>
      </c>
      <c r="J124" s="57"/>
      <c r="K124" s="54" t="str">
        <f t="shared" si="15"/>
        <v>Y0170</v>
      </c>
      <c r="L124" s="55"/>
    </row>
    <row r="125" spans="2:12" ht="15.05" customHeight="1">
      <c r="B125" s="53">
        <f t="shared" si="10"/>
        <v>122</v>
      </c>
      <c r="C125" s="54" t="str">
        <f t="shared" si="12"/>
        <v>X0171</v>
      </c>
      <c r="D125" s="57" t="s">
        <v>1172</v>
      </c>
      <c r="E125" s="54" t="str">
        <f t="shared" si="13"/>
        <v>X0171</v>
      </c>
      <c r="F125" s="55"/>
      <c r="H125" s="53">
        <f t="shared" si="11"/>
        <v>122</v>
      </c>
      <c r="I125" s="54" t="str">
        <f t="shared" si="14"/>
        <v>Y0171</v>
      </c>
      <c r="J125" s="57"/>
      <c r="K125" s="54" t="str">
        <f t="shared" si="15"/>
        <v>Y0171</v>
      </c>
      <c r="L125" s="55"/>
    </row>
    <row r="126" spans="2:12" ht="15.05" customHeight="1">
      <c r="B126" s="53">
        <f t="shared" si="10"/>
        <v>123</v>
      </c>
      <c r="C126" s="54" t="str">
        <f t="shared" si="12"/>
        <v>X0172</v>
      </c>
      <c r="D126" s="57" t="s">
        <v>1175</v>
      </c>
      <c r="E126" s="54" t="str">
        <f t="shared" si="13"/>
        <v>X0172</v>
      </c>
      <c r="F126" s="55"/>
      <c r="H126" s="53">
        <f t="shared" si="11"/>
        <v>123</v>
      </c>
      <c r="I126" s="54" t="str">
        <f t="shared" si="14"/>
        <v>Y0172</v>
      </c>
      <c r="J126" s="57"/>
      <c r="K126" s="54" t="str">
        <f t="shared" si="15"/>
        <v>Y0172</v>
      </c>
      <c r="L126" s="55"/>
    </row>
    <row r="127" spans="2:12" ht="15.05" customHeight="1">
      <c r="B127" s="53">
        <f t="shared" si="10"/>
        <v>124</v>
      </c>
      <c r="C127" s="54" t="str">
        <f t="shared" si="12"/>
        <v>X0173</v>
      </c>
      <c r="D127" s="57" t="s">
        <v>1176</v>
      </c>
      <c r="E127" s="54" t="str">
        <f t="shared" si="13"/>
        <v>X0173</v>
      </c>
      <c r="F127" s="55"/>
      <c r="H127" s="53">
        <f t="shared" si="11"/>
        <v>124</v>
      </c>
      <c r="I127" s="54" t="str">
        <f t="shared" si="14"/>
        <v>Y0173</v>
      </c>
      <c r="J127" s="57"/>
      <c r="K127" s="54" t="str">
        <f t="shared" si="15"/>
        <v>Y0173</v>
      </c>
      <c r="L127" s="55"/>
    </row>
    <row r="128" spans="2:12" ht="15.05" customHeight="1">
      <c r="B128" s="53">
        <f t="shared" si="10"/>
        <v>125</v>
      </c>
      <c r="C128" s="54" t="str">
        <f t="shared" si="12"/>
        <v>X0174</v>
      </c>
      <c r="D128" s="57" t="s">
        <v>1177</v>
      </c>
      <c r="E128" s="54" t="str">
        <f t="shared" si="13"/>
        <v>X0174</v>
      </c>
      <c r="F128" s="55"/>
      <c r="H128" s="53">
        <f t="shared" si="11"/>
        <v>125</v>
      </c>
      <c r="I128" s="54" t="str">
        <f t="shared" si="14"/>
        <v>Y0174</v>
      </c>
      <c r="J128" s="57"/>
      <c r="K128" s="54" t="str">
        <f t="shared" si="15"/>
        <v>Y0174</v>
      </c>
      <c r="L128" s="55"/>
    </row>
    <row r="129" spans="2:12" ht="15.05" customHeight="1">
      <c r="B129" s="53">
        <f t="shared" si="10"/>
        <v>126</v>
      </c>
      <c r="C129" s="54" t="str">
        <f t="shared" si="12"/>
        <v>X0175</v>
      </c>
      <c r="D129" s="57" t="s">
        <v>1189</v>
      </c>
      <c r="E129" s="54" t="str">
        <f t="shared" si="13"/>
        <v>X0175</v>
      </c>
      <c r="F129" s="55"/>
      <c r="H129" s="53">
        <f t="shared" si="11"/>
        <v>126</v>
      </c>
      <c r="I129" s="54" t="str">
        <f t="shared" si="14"/>
        <v>Y0175</v>
      </c>
      <c r="J129" s="57"/>
      <c r="K129" s="54" t="str">
        <f t="shared" si="15"/>
        <v>Y0175</v>
      </c>
      <c r="L129" s="55"/>
    </row>
    <row r="130" spans="2:12" ht="15.05" customHeight="1">
      <c r="B130" s="53">
        <f t="shared" si="10"/>
        <v>127</v>
      </c>
      <c r="C130" s="54" t="str">
        <f t="shared" si="12"/>
        <v>X0176</v>
      </c>
      <c r="D130" s="57" t="s">
        <v>1007</v>
      </c>
      <c r="E130" s="54" t="str">
        <f t="shared" si="13"/>
        <v>X0176</v>
      </c>
      <c r="F130" s="55"/>
      <c r="H130" s="53">
        <f t="shared" si="11"/>
        <v>127</v>
      </c>
      <c r="I130" s="54" t="str">
        <f t="shared" si="14"/>
        <v>Y0176</v>
      </c>
      <c r="J130" s="57"/>
      <c r="K130" s="54" t="str">
        <f t="shared" si="15"/>
        <v>Y0176</v>
      </c>
      <c r="L130" s="55"/>
    </row>
    <row r="131" spans="2:12" ht="15.05" customHeight="1" thickBot="1">
      <c r="B131" s="65">
        <f t="shared" si="10"/>
        <v>128</v>
      </c>
      <c r="C131" s="66" t="str">
        <f t="shared" si="12"/>
        <v>X0177</v>
      </c>
      <c r="D131" s="67" t="s">
        <v>1008</v>
      </c>
      <c r="E131" s="66" t="str">
        <f t="shared" si="13"/>
        <v>X0177</v>
      </c>
      <c r="F131" s="68"/>
      <c r="H131" s="65">
        <f t="shared" si="11"/>
        <v>128</v>
      </c>
      <c r="I131" s="66" t="str">
        <f t="shared" si="14"/>
        <v>Y0177</v>
      </c>
      <c r="J131" s="67"/>
      <c r="K131" s="66" t="str">
        <f t="shared" si="15"/>
        <v>Y0177</v>
      </c>
      <c r="L131" s="68"/>
    </row>
    <row r="132" spans="2:12" ht="15.05" customHeight="1">
      <c r="B132" s="49">
        <f t="shared" si="10"/>
        <v>129</v>
      </c>
      <c r="C132" s="50" t="str">
        <f t="shared" si="12"/>
        <v>X0200</v>
      </c>
      <c r="D132" s="69" t="s">
        <v>1985</v>
      </c>
      <c r="E132" s="50" t="str">
        <f t="shared" si="13"/>
        <v>X0200</v>
      </c>
      <c r="F132" s="52"/>
      <c r="H132" s="49">
        <f t="shared" si="11"/>
        <v>129</v>
      </c>
      <c r="I132" s="50" t="str">
        <f t="shared" si="14"/>
        <v>Y0200</v>
      </c>
      <c r="J132" s="51" t="s">
        <v>1987</v>
      </c>
      <c r="K132" s="50" t="str">
        <f t="shared" si="15"/>
        <v>Y0200</v>
      </c>
      <c r="L132" s="52"/>
    </row>
    <row r="133" spans="2:12" ht="15.05" customHeight="1">
      <c r="B133" s="53">
        <f t="shared" si="10"/>
        <v>130</v>
      </c>
      <c r="C133" s="54" t="str">
        <f t="shared" ref="C133:C163" si="16">_xlfn.CONCAT("X", RIGHT("0000" &amp;(DEC2OCT(B133+0-1)), 4))</f>
        <v>X0201</v>
      </c>
      <c r="D133" s="57" t="s">
        <v>1986</v>
      </c>
      <c r="E133" s="54" t="str">
        <f t="shared" ref="E133:E163" si="17">_xlfn.CONCAT("X", RIGHT("0000" &amp;(DEC2OCT(B133+0-1)), 4))</f>
        <v>X0201</v>
      </c>
      <c r="F133" s="55"/>
      <c r="H133" s="53">
        <f t="shared" si="11"/>
        <v>130</v>
      </c>
      <c r="I133" s="54" t="str">
        <f t="shared" ref="I133:I163" si="18">_xlfn.CONCAT("Y", RIGHT("0000" &amp;(DEC2OCT(H133+0-1)), 4))</f>
        <v>Y0201</v>
      </c>
      <c r="J133" s="57" t="s">
        <v>1988</v>
      </c>
      <c r="K133" s="54" t="str">
        <f t="shared" ref="K133:K163" si="19">_xlfn.CONCAT("Y", RIGHT("0000" &amp;(DEC2OCT(H133+0-1)), 4))</f>
        <v>Y0201</v>
      </c>
      <c r="L133" s="55"/>
    </row>
    <row r="134" spans="2:12" ht="15.05" customHeight="1">
      <c r="B134" s="53">
        <f t="shared" ref="B134:B163" si="20">B133+1</f>
        <v>131</v>
      </c>
      <c r="C134" s="54" t="str">
        <f t="shared" si="16"/>
        <v>X0202</v>
      </c>
      <c r="D134" s="57" t="s">
        <v>1995</v>
      </c>
      <c r="E134" s="54" t="str">
        <f t="shared" si="17"/>
        <v>X0202</v>
      </c>
      <c r="F134" s="55"/>
      <c r="H134" s="53">
        <f t="shared" ref="H134:H163" si="21">H133+1</f>
        <v>131</v>
      </c>
      <c r="I134" s="54" t="str">
        <f t="shared" si="18"/>
        <v>Y0202</v>
      </c>
      <c r="J134" s="57" t="s">
        <v>1989</v>
      </c>
      <c r="K134" s="54" t="str">
        <f t="shared" si="19"/>
        <v>Y0202</v>
      </c>
      <c r="L134" s="55"/>
    </row>
    <row r="135" spans="2:12" ht="15.05" customHeight="1">
      <c r="B135" s="53">
        <f t="shared" si="20"/>
        <v>132</v>
      </c>
      <c r="C135" s="54" t="str">
        <f t="shared" si="16"/>
        <v>X0203</v>
      </c>
      <c r="D135" s="57" t="s">
        <v>1996</v>
      </c>
      <c r="E135" s="54" t="str">
        <f t="shared" si="17"/>
        <v>X0203</v>
      </c>
      <c r="F135" s="55"/>
      <c r="H135" s="53">
        <f t="shared" si="21"/>
        <v>132</v>
      </c>
      <c r="I135" s="54" t="str">
        <f t="shared" si="18"/>
        <v>Y0203</v>
      </c>
      <c r="J135" s="57" t="s">
        <v>1990</v>
      </c>
      <c r="K135" s="54" t="str">
        <f t="shared" si="19"/>
        <v>Y0203</v>
      </c>
      <c r="L135" s="55"/>
    </row>
    <row r="136" spans="2:12" ht="15.05" customHeight="1">
      <c r="B136" s="53">
        <f t="shared" si="20"/>
        <v>133</v>
      </c>
      <c r="C136" s="54" t="str">
        <f t="shared" si="16"/>
        <v>X0204</v>
      </c>
      <c r="D136" s="57" t="s">
        <v>1997</v>
      </c>
      <c r="E136" s="54" t="str">
        <f t="shared" si="17"/>
        <v>X0204</v>
      </c>
      <c r="F136" s="55"/>
      <c r="H136" s="53">
        <f t="shared" si="21"/>
        <v>133</v>
      </c>
      <c r="I136" s="54" t="str">
        <f t="shared" si="18"/>
        <v>Y0204</v>
      </c>
      <c r="J136" s="57" t="s">
        <v>1991</v>
      </c>
      <c r="K136" s="54" t="str">
        <f t="shared" si="19"/>
        <v>Y0204</v>
      </c>
      <c r="L136" s="55"/>
    </row>
    <row r="137" spans="2:12" ht="15.05" customHeight="1">
      <c r="B137" s="53">
        <f t="shared" si="20"/>
        <v>134</v>
      </c>
      <c r="C137" s="54" t="str">
        <f t="shared" si="16"/>
        <v>X0205</v>
      </c>
      <c r="D137" s="57" t="s">
        <v>1002</v>
      </c>
      <c r="E137" s="54" t="str">
        <f t="shared" si="17"/>
        <v>X0205</v>
      </c>
      <c r="F137" s="55"/>
      <c r="H137" s="53">
        <f t="shared" si="21"/>
        <v>134</v>
      </c>
      <c r="I137" s="54" t="str">
        <f t="shared" si="18"/>
        <v>Y0205</v>
      </c>
      <c r="J137" s="57" t="s">
        <v>1992</v>
      </c>
      <c r="K137" s="54" t="str">
        <f t="shared" si="19"/>
        <v>Y0205</v>
      </c>
      <c r="L137" s="55"/>
    </row>
    <row r="138" spans="2:12" ht="15.05" customHeight="1">
      <c r="B138" s="53">
        <f t="shared" si="20"/>
        <v>135</v>
      </c>
      <c r="C138" s="54" t="str">
        <f t="shared" si="16"/>
        <v>X0206</v>
      </c>
      <c r="D138" s="63" t="s">
        <v>1003</v>
      </c>
      <c r="E138" s="54" t="str">
        <f t="shared" si="17"/>
        <v>X0206</v>
      </c>
      <c r="F138" s="55"/>
      <c r="H138" s="53">
        <f t="shared" si="21"/>
        <v>135</v>
      </c>
      <c r="I138" s="54" t="str">
        <f t="shared" si="18"/>
        <v>Y0206</v>
      </c>
      <c r="J138" s="57" t="s">
        <v>1993</v>
      </c>
      <c r="K138" s="54" t="str">
        <f t="shared" si="19"/>
        <v>Y0206</v>
      </c>
      <c r="L138" s="55"/>
    </row>
    <row r="139" spans="2:12" ht="15.05" customHeight="1">
      <c r="B139" s="53">
        <f t="shared" si="20"/>
        <v>136</v>
      </c>
      <c r="C139" s="54" t="str">
        <f t="shared" si="16"/>
        <v>X0207</v>
      </c>
      <c r="D139" s="57" t="s">
        <v>1004</v>
      </c>
      <c r="E139" s="54" t="str">
        <f t="shared" si="17"/>
        <v>X0207</v>
      </c>
      <c r="F139" s="55"/>
      <c r="H139" s="53">
        <f t="shared" si="21"/>
        <v>136</v>
      </c>
      <c r="I139" s="54" t="str">
        <f t="shared" si="18"/>
        <v>Y0207</v>
      </c>
      <c r="J139" s="57" t="s">
        <v>1994</v>
      </c>
      <c r="K139" s="54" t="str">
        <f t="shared" si="19"/>
        <v>Y0207</v>
      </c>
      <c r="L139" s="55"/>
    </row>
    <row r="140" spans="2:12" ht="15.05" customHeight="1">
      <c r="B140" s="53">
        <f t="shared" si="20"/>
        <v>137</v>
      </c>
      <c r="C140" s="54" t="str">
        <f t="shared" si="16"/>
        <v>X0210</v>
      </c>
      <c r="D140" s="57"/>
      <c r="E140" s="54" t="str">
        <f t="shared" si="17"/>
        <v>X0210</v>
      </c>
      <c r="F140" s="55"/>
      <c r="H140" s="53">
        <f t="shared" si="21"/>
        <v>137</v>
      </c>
      <c r="I140" s="54" t="str">
        <f t="shared" si="18"/>
        <v>Y0210</v>
      </c>
      <c r="J140" s="57"/>
      <c r="K140" s="54" t="str">
        <f t="shared" si="19"/>
        <v>Y0210</v>
      </c>
      <c r="L140" s="55"/>
    </row>
    <row r="141" spans="2:12" ht="15.05" customHeight="1">
      <c r="B141" s="53">
        <f t="shared" si="20"/>
        <v>138</v>
      </c>
      <c r="C141" s="54" t="str">
        <f t="shared" si="16"/>
        <v>X0211</v>
      </c>
      <c r="D141" s="57"/>
      <c r="E141" s="54" t="str">
        <f t="shared" si="17"/>
        <v>X0211</v>
      </c>
      <c r="F141" s="55"/>
      <c r="H141" s="53">
        <f t="shared" si="21"/>
        <v>138</v>
      </c>
      <c r="I141" s="54" t="str">
        <f t="shared" si="18"/>
        <v>Y0211</v>
      </c>
      <c r="J141" s="57"/>
      <c r="K141" s="54" t="str">
        <f t="shared" si="19"/>
        <v>Y0211</v>
      </c>
      <c r="L141" s="55"/>
    </row>
    <row r="142" spans="2:12" ht="15.05" customHeight="1">
      <c r="B142" s="53">
        <f t="shared" si="20"/>
        <v>139</v>
      </c>
      <c r="C142" s="54" t="str">
        <f t="shared" si="16"/>
        <v>X0212</v>
      </c>
      <c r="D142" s="57"/>
      <c r="E142" s="54" t="str">
        <f t="shared" si="17"/>
        <v>X0212</v>
      </c>
      <c r="F142" s="55"/>
      <c r="H142" s="53">
        <f t="shared" si="21"/>
        <v>139</v>
      </c>
      <c r="I142" s="54" t="str">
        <f t="shared" si="18"/>
        <v>Y0212</v>
      </c>
      <c r="J142" s="57"/>
      <c r="K142" s="54" t="str">
        <f t="shared" si="19"/>
        <v>Y0212</v>
      </c>
      <c r="L142" s="55"/>
    </row>
    <row r="143" spans="2:12" ht="15.05" customHeight="1">
      <c r="B143" s="53">
        <f t="shared" si="20"/>
        <v>140</v>
      </c>
      <c r="C143" s="54" t="str">
        <f t="shared" si="16"/>
        <v>X0213</v>
      </c>
      <c r="D143" s="57"/>
      <c r="E143" s="54" t="str">
        <f t="shared" si="17"/>
        <v>X0213</v>
      </c>
      <c r="F143" s="55"/>
      <c r="H143" s="53">
        <f t="shared" si="21"/>
        <v>140</v>
      </c>
      <c r="I143" s="54" t="str">
        <f t="shared" si="18"/>
        <v>Y0213</v>
      </c>
      <c r="J143" s="57"/>
      <c r="K143" s="54" t="str">
        <f t="shared" si="19"/>
        <v>Y0213</v>
      </c>
      <c r="L143" s="55"/>
    </row>
    <row r="144" spans="2:12" ht="15.05" customHeight="1">
      <c r="B144" s="53">
        <f t="shared" si="20"/>
        <v>141</v>
      </c>
      <c r="C144" s="54" t="str">
        <f t="shared" si="16"/>
        <v>X0214</v>
      </c>
      <c r="D144" s="57"/>
      <c r="E144" s="54" t="str">
        <f t="shared" si="17"/>
        <v>X0214</v>
      </c>
      <c r="F144" s="55"/>
      <c r="H144" s="53">
        <f t="shared" si="21"/>
        <v>141</v>
      </c>
      <c r="I144" s="54" t="str">
        <f t="shared" si="18"/>
        <v>Y0214</v>
      </c>
      <c r="J144" s="57"/>
      <c r="K144" s="54" t="str">
        <f t="shared" si="19"/>
        <v>Y0214</v>
      </c>
      <c r="L144" s="64"/>
    </row>
    <row r="145" spans="2:12" ht="15.05" customHeight="1">
      <c r="B145" s="53">
        <f t="shared" si="20"/>
        <v>142</v>
      </c>
      <c r="C145" s="54" t="str">
        <f t="shared" si="16"/>
        <v>X0215</v>
      </c>
      <c r="D145" s="57"/>
      <c r="E145" s="54" t="str">
        <f t="shared" si="17"/>
        <v>X0215</v>
      </c>
      <c r="F145" s="55"/>
      <c r="H145" s="53">
        <f t="shared" si="21"/>
        <v>142</v>
      </c>
      <c r="I145" s="54" t="str">
        <f t="shared" si="18"/>
        <v>Y0215</v>
      </c>
      <c r="J145" s="57"/>
      <c r="K145" s="54" t="str">
        <f t="shared" si="19"/>
        <v>Y0215</v>
      </c>
      <c r="L145" s="55"/>
    </row>
    <row r="146" spans="2:12" ht="15.05" customHeight="1">
      <c r="B146" s="53">
        <f t="shared" si="20"/>
        <v>143</v>
      </c>
      <c r="C146" s="54" t="str">
        <f t="shared" si="16"/>
        <v>X0216</v>
      </c>
      <c r="D146" s="57"/>
      <c r="E146" s="54" t="str">
        <f t="shared" si="17"/>
        <v>X0216</v>
      </c>
      <c r="F146" s="55"/>
      <c r="H146" s="53">
        <f t="shared" si="21"/>
        <v>143</v>
      </c>
      <c r="I146" s="54" t="str">
        <f t="shared" si="18"/>
        <v>Y0216</v>
      </c>
      <c r="J146" s="57"/>
      <c r="K146" s="54" t="str">
        <f t="shared" si="19"/>
        <v>Y0216</v>
      </c>
      <c r="L146" s="55"/>
    </row>
    <row r="147" spans="2:12" ht="15.05" customHeight="1">
      <c r="B147" s="59">
        <f t="shared" si="20"/>
        <v>144</v>
      </c>
      <c r="C147" s="60" t="str">
        <f t="shared" si="16"/>
        <v>X0217</v>
      </c>
      <c r="D147" s="61"/>
      <c r="E147" s="60" t="str">
        <f t="shared" si="17"/>
        <v>X0217</v>
      </c>
      <c r="F147" s="58"/>
      <c r="H147" s="59">
        <f t="shared" si="21"/>
        <v>144</v>
      </c>
      <c r="I147" s="60" t="str">
        <f t="shared" si="18"/>
        <v>Y0217</v>
      </c>
      <c r="J147" s="61"/>
      <c r="K147" s="60" t="str">
        <f t="shared" si="19"/>
        <v>Y0217</v>
      </c>
      <c r="L147" s="58"/>
    </row>
    <row r="148" spans="2:12" ht="15.05" customHeight="1">
      <c r="B148" s="62">
        <f t="shared" si="20"/>
        <v>145</v>
      </c>
      <c r="C148" s="54" t="str">
        <f t="shared" si="16"/>
        <v>X0220</v>
      </c>
      <c r="D148" s="63"/>
      <c r="E148" s="54" t="str">
        <f t="shared" si="17"/>
        <v>X0220</v>
      </c>
      <c r="F148" s="64"/>
      <c r="H148" s="62">
        <f t="shared" si="21"/>
        <v>145</v>
      </c>
      <c r="I148" s="54" t="str">
        <f t="shared" si="18"/>
        <v>Y0220</v>
      </c>
      <c r="J148" s="63"/>
      <c r="K148" s="54" t="str">
        <f t="shared" si="19"/>
        <v>Y0220</v>
      </c>
      <c r="L148" s="64"/>
    </row>
    <row r="149" spans="2:12" ht="15.05" customHeight="1">
      <c r="B149" s="53">
        <f t="shared" si="20"/>
        <v>146</v>
      </c>
      <c r="C149" s="54" t="str">
        <f t="shared" si="16"/>
        <v>X0221</v>
      </c>
      <c r="D149" s="63"/>
      <c r="E149" s="54" t="str">
        <f t="shared" si="17"/>
        <v>X0221</v>
      </c>
      <c r="F149" s="64"/>
      <c r="H149" s="53">
        <f t="shared" si="21"/>
        <v>146</v>
      </c>
      <c r="I149" s="54" t="str">
        <f t="shared" si="18"/>
        <v>Y0221</v>
      </c>
      <c r="J149" s="57"/>
      <c r="K149" s="54" t="str">
        <f t="shared" si="19"/>
        <v>Y0221</v>
      </c>
      <c r="L149" s="55"/>
    </row>
    <row r="150" spans="2:12" ht="15.05" customHeight="1">
      <c r="B150" s="53">
        <f t="shared" si="20"/>
        <v>147</v>
      </c>
      <c r="C150" s="54" t="str">
        <f t="shared" si="16"/>
        <v>X0222</v>
      </c>
      <c r="D150" s="63"/>
      <c r="E150" s="54" t="str">
        <f t="shared" si="17"/>
        <v>X0222</v>
      </c>
      <c r="F150" s="64"/>
      <c r="H150" s="53">
        <f t="shared" si="21"/>
        <v>147</v>
      </c>
      <c r="I150" s="54" t="str">
        <f t="shared" si="18"/>
        <v>Y0222</v>
      </c>
      <c r="J150" s="57"/>
      <c r="K150" s="54" t="str">
        <f t="shared" si="19"/>
        <v>Y0222</v>
      </c>
      <c r="L150" s="55"/>
    </row>
    <row r="151" spans="2:12" ht="15.05" customHeight="1">
      <c r="B151" s="53">
        <f t="shared" si="20"/>
        <v>148</v>
      </c>
      <c r="C151" s="54" t="str">
        <f t="shared" si="16"/>
        <v>X0223</v>
      </c>
      <c r="D151" s="57"/>
      <c r="E151" s="54" t="str">
        <f t="shared" si="17"/>
        <v>X0223</v>
      </c>
      <c r="F151" s="64"/>
      <c r="H151" s="53">
        <f t="shared" si="21"/>
        <v>148</v>
      </c>
      <c r="I151" s="54" t="str">
        <f t="shared" si="18"/>
        <v>Y0223</v>
      </c>
      <c r="J151" s="57"/>
      <c r="K151" s="54" t="str">
        <f t="shared" si="19"/>
        <v>Y0223</v>
      </c>
      <c r="L151" s="55"/>
    </row>
    <row r="152" spans="2:12" ht="15.05" customHeight="1">
      <c r="B152" s="53">
        <f t="shared" si="20"/>
        <v>149</v>
      </c>
      <c r="C152" s="54" t="str">
        <f t="shared" si="16"/>
        <v>X0224</v>
      </c>
      <c r="E152" s="54" t="str">
        <f t="shared" si="17"/>
        <v>X0224</v>
      </c>
      <c r="F152" s="64"/>
      <c r="H152" s="53">
        <f t="shared" si="21"/>
        <v>149</v>
      </c>
      <c r="I152" s="54" t="str">
        <f t="shared" si="18"/>
        <v>Y0224</v>
      </c>
      <c r="J152" s="57"/>
      <c r="K152" s="54" t="str">
        <f t="shared" si="19"/>
        <v>Y0224</v>
      </c>
      <c r="L152" s="55"/>
    </row>
    <row r="153" spans="2:12" ht="15.05" customHeight="1">
      <c r="B153" s="53">
        <f t="shared" si="20"/>
        <v>150</v>
      </c>
      <c r="C153" s="54" t="str">
        <f t="shared" si="16"/>
        <v>X0225</v>
      </c>
      <c r="D153" s="57"/>
      <c r="E153" s="54" t="str">
        <f t="shared" si="17"/>
        <v>X0225</v>
      </c>
      <c r="F153" s="64"/>
      <c r="H153" s="53">
        <f t="shared" si="21"/>
        <v>150</v>
      </c>
      <c r="I153" s="54" t="str">
        <f t="shared" si="18"/>
        <v>Y0225</v>
      </c>
      <c r="J153" s="57"/>
      <c r="K153" s="54" t="str">
        <f t="shared" si="19"/>
        <v>Y0225</v>
      </c>
      <c r="L153" s="55"/>
    </row>
    <row r="154" spans="2:12" ht="15.05" customHeight="1">
      <c r="B154" s="53">
        <f t="shared" si="20"/>
        <v>151</v>
      </c>
      <c r="C154" s="54" t="str">
        <f t="shared" si="16"/>
        <v>X0226</v>
      </c>
      <c r="D154" s="57"/>
      <c r="E154" s="54" t="str">
        <f t="shared" si="17"/>
        <v>X0226</v>
      </c>
      <c r="F154" s="64"/>
      <c r="H154" s="53">
        <f t="shared" si="21"/>
        <v>151</v>
      </c>
      <c r="I154" s="54" t="str">
        <f t="shared" si="18"/>
        <v>Y0226</v>
      </c>
      <c r="J154" s="57"/>
      <c r="K154" s="54" t="str">
        <f t="shared" si="19"/>
        <v>Y0226</v>
      </c>
      <c r="L154" s="55"/>
    </row>
    <row r="155" spans="2:12" ht="15.05" customHeight="1">
      <c r="B155" s="53">
        <f t="shared" si="20"/>
        <v>152</v>
      </c>
      <c r="C155" s="54" t="str">
        <f t="shared" si="16"/>
        <v>X0227</v>
      </c>
      <c r="E155" s="54" t="str">
        <f t="shared" si="17"/>
        <v>X0227</v>
      </c>
      <c r="F155" s="64"/>
      <c r="H155" s="53">
        <f t="shared" si="21"/>
        <v>152</v>
      </c>
      <c r="I155" s="54" t="str">
        <f t="shared" si="18"/>
        <v>Y0227</v>
      </c>
      <c r="J155" s="57"/>
      <c r="K155" s="54" t="str">
        <f t="shared" si="19"/>
        <v>Y0227</v>
      </c>
      <c r="L155" s="55"/>
    </row>
    <row r="156" spans="2:12" ht="15.05" customHeight="1">
      <c r="B156" s="53">
        <f t="shared" si="20"/>
        <v>153</v>
      </c>
      <c r="C156" s="54" t="str">
        <f t="shared" si="16"/>
        <v>X0230</v>
      </c>
      <c r="D156" s="57"/>
      <c r="E156" s="54" t="str">
        <f t="shared" si="17"/>
        <v>X0230</v>
      </c>
      <c r="F156" s="55"/>
      <c r="H156" s="53">
        <f t="shared" si="21"/>
        <v>153</v>
      </c>
      <c r="I156" s="54" t="str">
        <f t="shared" si="18"/>
        <v>Y0230</v>
      </c>
      <c r="J156" s="57"/>
      <c r="K156" s="54" t="str">
        <f t="shared" si="19"/>
        <v>Y0230</v>
      </c>
      <c r="L156" s="55"/>
    </row>
    <row r="157" spans="2:12" ht="15.05" customHeight="1">
      <c r="B157" s="53">
        <f t="shared" si="20"/>
        <v>154</v>
      </c>
      <c r="C157" s="54" t="str">
        <f t="shared" si="16"/>
        <v>X0231</v>
      </c>
      <c r="D157" s="57"/>
      <c r="E157" s="54" t="str">
        <f t="shared" si="17"/>
        <v>X0231</v>
      </c>
      <c r="F157" s="55"/>
      <c r="H157" s="53">
        <f t="shared" si="21"/>
        <v>154</v>
      </c>
      <c r="I157" s="54" t="str">
        <f t="shared" si="18"/>
        <v>Y0231</v>
      </c>
      <c r="J157" s="57"/>
      <c r="K157" s="54" t="str">
        <f t="shared" si="19"/>
        <v>Y0231</v>
      </c>
      <c r="L157" s="55"/>
    </row>
    <row r="158" spans="2:12" ht="15.05" customHeight="1">
      <c r="B158" s="53">
        <f t="shared" si="20"/>
        <v>155</v>
      </c>
      <c r="C158" s="54" t="str">
        <f t="shared" si="16"/>
        <v>X0232</v>
      </c>
      <c r="D158" s="57"/>
      <c r="E158" s="54" t="str">
        <f t="shared" si="17"/>
        <v>X0232</v>
      </c>
      <c r="F158" s="55"/>
      <c r="H158" s="53">
        <f t="shared" si="21"/>
        <v>155</v>
      </c>
      <c r="I158" s="54" t="str">
        <f t="shared" si="18"/>
        <v>Y0232</v>
      </c>
      <c r="J158" s="57"/>
      <c r="K158" s="54" t="str">
        <f t="shared" si="19"/>
        <v>Y0232</v>
      </c>
      <c r="L158" s="55"/>
    </row>
    <row r="159" spans="2:12" ht="15.05" customHeight="1">
      <c r="B159" s="53">
        <f t="shared" si="20"/>
        <v>156</v>
      </c>
      <c r="C159" s="54" t="str">
        <f t="shared" si="16"/>
        <v>X0233</v>
      </c>
      <c r="D159" s="57"/>
      <c r="E159" s="54" t="str">
        <f t="shared" si="17"/>
        <v>X0233</v>
      </c>
      <c r="F159" s="55"/>
      <c r="H159" s="53">
        <f t="shared" si="21"/>
        <v>156</v>
      </c>
      <c r="I159" s="54" t="str">
        <f t="shared" si="18"/>
        <v>Y0233</v>
      </c>
      <c r="J159" s="57"/>
      <c r="K159" s="54" t="str">
        <f t="shared" si="19"/>
        <v>Y0233</v>
      </c>
      <c r="L159" s="55"/>
    </row>
    <row r="160" spans="2:12" ht="15.05" customHeight="1">
      <c r="B160" s="53">
        <f t="shared" si="20"/>
        <v>157</v>
      </c>
      <c r="C160" s="54" t="str">
        <f t="shared" si="16"/>
        <v>X0234</v>
      </c>
      <c r="D160" s="57"/>
      <c r="E160" s="54" t="str">
        <f t="shared" si="17"/>
        <v>X0234</v>
      </c>
      <c r="F160" s="55"/>
      <c r="H160" s="53">
        <f t="shared" si="21"/>
        <v>157</v>
      </c>
      <c r="I160" s="54" t="str">
        <f t="shared" si="18"/>
        <v>Y0234</v>
      </c>
      <c r="J160" s="57"/>
      <c r="K160" s="54" t="str">
        <f t="shared" si="19"/>
        <v>Y0234</v>
      </c>
      <c r="L160" s="55"/>
    </row>
    <row r="161" spans="2:12" ht="15.05" customHeight="1">
      <c r="B161" s="53">
        <f t="shared" si="20"/>
        <v>158</v>
      </c>
      <c r="C161" s="54" t="str">
        <f t="shared" si="16"/>
        <v>X0235</v>
      </c>
      <c r="D161" s="57"/>
      <c r="E161" s="54" t="str">
        <f t="shared" si="17"/>
        <v>X0235</v>
      </c>
      <c r="F161" s="55"/>
      <c r="H161" s="53">
        <f t="shared" si="21"/>
        <v>158</v>
      </c>
      <c r="I161" s="54" t="str">
        <f t="shared" si="18"/>
        <v>Y0235</v>
      </c>
      <c r="J161" s="57"/>
      <c r="K161" s="54" t="str">
        <f t="shared" si="19"/>
        <v>Y0235</v>
      </c>
      <c r="L161" s="55"/>
    </row>
    <row r="162" spans="2:12" ht="15.05" customHeight="1">
      <c r="B162" s="53">
        <f t="shared" si="20"/>
        <v>159</v>
      </c>
      <c r="C162" s="54" t="str">
        <f t="shared" si="16"/>
        <v>X0236</v>
      </c>
      <c r="D162" s="57"/>
      <c r="E162" s="54" t="str">
        <f t="shared" si="17"/>
        <v>X0236</v>
      </c>
      <c r="F162" s="55"/>
      <c r="H162" s="53">
        <f t="shared" si="21"/>
        <v>159</v>
      </c>
      <c r="I162" s="54" t="str">
        <f t="shared" si="18"/>
        <v>Y0236</v>
      </c>
      <c r="J162" s="57"/>
      <c r="K162" s="54" t="str">
        <f t="shared" si="19"/>
        <v>Y0236</v>
      </c>
      <c r="L162" s="55"/>
    </row>
    <row r="163" spans="2:12" ht="15.05" customHeight="1" thickBot="1">
      <c r="B163" s="65">
        <f t="shared" si="20"/>
        <v>160</v>
      </c>
      <c r="C163" s="66" t="str">
        <f t="shared" si="16"/>
        <v>X0237</v>
      </c>
      <c r="D163" s="67"/>
      <c r="E163" s="66" t="str">
        <f t="shared" si="17"/>
        <v>X0237</v>
      </c>
      <c r="F163" s="68"/>
      <c r="H163" s="65">
        <f t="shared" si="21"/>
        <v>160</v>
      </c>
      <c r="I163" s="66" t="str">
        <f t="shared" si="18"/>
        <v>Y0237</v>
      </c>
      <c r="J163" s="67"/>
      <c r="K163" s="66" t="str">
        <f t="shared" si="19"/>
        <v>Y0237</v>
      </c>
      <c r="L163" s="68"/>
    </row>
  </sheetData>
  <mergeCells count="2">
    <mergeCell ref="B2:F2"/>
    <mergeCell ref="H2:L2"/>
  </mergeCells>
  <phoneticPr fontId="3" type="noConversion"/>
  <conditionalFormatting sqref="B4:F163">
    <cfRule type="expression" dxfId="62" priority="1">
      <formula>MOD(ROW(),2)&gt;0</formula>
    </cfRule>
  </conditionalFormatting>
  <conditionalFormatting sqref="H4:L163">
    <cfRule type="expression" dxfId="61" priority="2">
      <formula>MOD(ROW(),2)&gt;0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A710C-7960-4B68-9F78-5F086B2729E2}">
  <dimension ref="B2:V131"/>
  <sheetViews>
    <sheetView topLeftCell="D1" zoomScale="70" zoomScaleNormal="70" workbookViewId="0">
      <selection activeCell="H56" sqref="H56"/>
    </sheetView>
  </sheetViews>
  <sheetFormatPr defaultRowHeight="15.05"/>
  <cols>
    <col min="1" max="2" width="4.6640625" customWidth="1"/>
    <col min="3" max="3" width="8.6640625" customWidth="1"/>
    <col min="4" max="5" width="5.6640625" customWidth="1"/>
    <col min="6" max="6" width="12.6640625" customWidth="1"/>
    <col min="7" max="8" width="30.6640625" style="105" customWidth="1"/>
    <col min="9" max="9" width="5.5546875" customWidth="1"/>
    <col min="10" max="10" width="8.6640625" customWidth="1"/>
    <col min="11" max="12" width="5.6640625" customWidth="1"/>
    <col min="13" max="13" width="12.6640625" customWidth="1"/>
    <col min="14" max="15" width="30.6640625" style="105" customWidth="1"/>
    <col min="16" max="16" width="5.5546875" customWidth="1"/>
    <col min="17" max="17" width="8.6640625" customWidth="1"/>
    <col min="18" max="19" width="5.6640625" customWidth="1"/>
    <col min="20" max="20" width="12.6640625" customWidth="1"/>
    <col min="21" max="22" width="30.6640625" style="105" customWidth="1"/>
  </cols>
  <sheetData>
    <row r="2" spans="2:22">
      <c r="B2" s="123" t="s">
        <v>239</v>
      </c>
      <c r="C2" s="124" t="s">
        <v>1016</v>
      </c>
      <c r="D2" s="125" t="s">
        <v>1017</v>
      </c>
      <c r="E2" s="127" t="s">
        <v>1018</v>
      </c>
      <c r="F2" s="129" t="s">
        <v>1019</v>
      </c>
      <c r="G2" s="130"/>
      <c r="H2" s="131"/>
      <c r="I2" s="43"/>
      <c r="J2" s="124" t="s">
        <v>1016</v>
      </c>
      <c r="K2" s="125" t="s">
        <v>1017</v>
      </c>
      <c r="L2" s="127" t="s">
        <v>1018</v>
      </c>
      <c r="M2" s="135" t="s">
        <v>1020</v>
      </c>
      <c r="N2" s="136"/>
      <c r="O2" s="137"/>
      <c r="P2" s="43"/>
      <c r="Q2" s="138" t="s">
        <v>1016</v>
      </c>
      <c r="R2" s="125" t="s">
        <v>1017</v>
      </c>
      <c r="S2" s="127" t="s">
        <v>1018</v>
      </c>
      <c r="T2" s="129" t="s">
        <v>1019</v>
      </c>
      <c r="U2" s="130"/>
      <c r="V2" s="131"/>
    </row>
    <row r="3" spans="2:22">
      <c r="B3" s="123"/>
      <c r="C3" s="123"/>
      <c r="D3" s="126"/>
      <c r="E3" s="128"/>
      <c r="F3" s="94" t="s">
        <v>1021</v>
      </c>
      <c r="G3" s="94" t="s">
        <v>1022</v>
      </c>
      <c r="H3" s="94" t="s">
        <v>1023</v>
      </c>
      <c r="I3" s="43"/>
      <c r="J3" s="123"/>
      <c r="K3" s="126"/>
      <c r="L3" s="128"/>
      <c r="M3" s="94" t="s">
        <v>1021</v>
      </c>
      <c r="N3" s="94" t="s">
        <v>1022</v>
      </c>
      <c r="O3" s="94" t="s">
        <v>1023</v>
      </c>
      <c r="P3" s="43"/>
      <c r="Q3" s="128"/>
      <c r="R3" s="126"/>
      <c r="S3" s="128"/>
      <c r="T3" s="94" t="s">
        <v>1021</v>
      </c>
      <c r="U3" s="94" t="s">
        <v>1022</v>
      </c>
      <c r="V3" s="94" t="s">
        <v>1023</v>
      </c>
    </row>
    <row r="4" spans="2:22">
      <c r="B4" s="95">
        <v>1</v>
      </c>
      <c r="C4" s="70" t="str">
        <f>_xlfn.CONCAT("Y", RIGHT("0000" &amp;(DEC2OCT(B4+320-1)), 4))</f>
        <v>Y0500</v>
      </c>
      <c r="D4" s="132">
        <v>32</v>
      </c>
      <c r="E4" s="132">
        <v>64</v>
      </c>
      <c r="F4" s="70">
        <v>512</v>
      </c>
      <c r="G4" s="96" t="s">
        <v>1024</v>
      </c>
      <c r="H4" s="96"/>
      <c r="I4" s="97"/>
      <c r="J4" s="70" t="str">
        <f>_xlfn.CONCAT("X", RIGHT("0000" &amp;(DEC2OCT(B4+320-1)), 4))</f>
        <v>X0500</v>
      </c>
      <c r="K4" s="132">
        <v>32</v>
      </c>
      <c r="L4" s="132">
        <v>64</v>
      </c>
      <c r="M4" s="70">
        <v>512</v>
      </c>
      <c r="N4" s="96" t="s">
        <v>1025</v>
      </c>
      <c r="O4" s="96"/>
      <c r="P4" s="97"/>
      <c r="Q4" s="133" t="s">
        <v>1676</v>
      </c>
      <c r="R4" s="133">
        <v>40</v>
      </c>
      <c r="S4" s="70">
        <v>80</v>
      </c>
      <c r="T4" s="70">
        <v>640</v>
      </c>
      <c r="U4" s="98" t="s">
        <v>1026</v>
      </c>
      <c r="V4" s="99"/>
    </row>
    <row r="5" spans="2:22">
      <c r="B5" s="95">
        <v>2</v>
      </c>
      <c r="C5" s="70" t="str">
        <f t="shared" ref="C5:C68" si="0">_xlfn.CONCAT("Y", RIGHT("0000" &amp;(DEC2OCT(B5+320-1)), 4))</f>
        <v>Y0501</v>
      </c>
      <c r="D5" s="132"/>
      <c r="E5" s="132"/>
      <c r="F5" s="70">
        <v>513</v>
      </c>
      <c r="G5" s="96" t="s">
        <v>1027</v>
      </c>
      <c r="H5" s="96"/>
      <c r="I5" s="100"/>
      <c r="J5" s="70" t="str">
        <f t="shared" ref="J5:J68" si="1">_xlfn.CONCAT("X", RIGHT("0000" &amp;(DEC2OCT(B5+320-1)), 4))</f>
        <v>X0501</v>
      </c>
      <c r="K5" s="132"/>
      <c r="L5" s="132"/>
      <c r="M5" s="70">
        <v>513</v>
      </c>
      <c r="N5" s="96" t="s">
        <v>1028</v>
      </c>
      <c r="O5" s="96"/>
      <c r="P5" s="100"/>
      <c r="Q5" s="134"/>
      <c r="R5" s="134"/>
      <c r="S5" s="70">
        <v>81</v>
      </c>
      <c r="T5" s="70">
        <v>648</v>
      </c>
      <c r="U5" s="98" t="s">
        <v>1029</v>
      </c>
      <c r="V5" s="99"/>
    </row>
    <row r="6" spans="2:22">
      <c r="B6" s="95">
        <v>3</v>
      </c>
      <c r="C6" s="70" t="str">
        <f t="shared" si="0"/>
        <v>Y0502</v>
      </c>
      <c r="D6" s="132"/>
      <c r="E6" s="132"/>
      <c r="F6" s="70">
        <v>514</v>
      </c>
      <c r="G6" s="96" t="s">
        <v>1030</v>
      </c>
      <c r="H6" s="96"/>
      <c r="I6" s="100"/>
      <c r="J6" s="70" t="str">
        <f t="shared" si="1"/>
        <v>X0502</v>
      </c>
      <c r="K6" s="132"/>
      <c r="L6" s="132"/>
      <c r="M6" s="70">
        <v>514</v>
      </c>
      <c r="N6" s="96" t="s">
        <v>1031</v>
      </c>
      <c r="O6" s="96"/>
      <c r="P6" s="100"/>
      <c r="Q6" s="133" t="s">
        <v>1677</v>
      </c>
      <c r="R6" s="133">
        <v>41</v>
      </c>
      <c r="S6" s="70">
        <v>82</v>
      </c>
      <c r="T6" s="70">
        <v>656</v>
      </c>
      <c r="U6" s="98" t="s">
        <v>1032</v>
      </c>
      <c r="V6" s="101"/>
    </row>
    <row r="7" spans="2:22">
      <c r="B7" s="95">
        <v>4</v>
      </c>
      <c r="C7" s="70" t="str">
        <f t="shared" si="0"/>
        <v>Y0503</v>
      </c>
      <c r="D7" s="132"/>
      <c r="E7" s="132"/>
      <c r="F7" s="70">
        <v>515</v>
      </c>
      <c r="G7" s="96" t="s">
        <v>1033</v>
      </c>
      <c r="H7" s="96"/>
      <c r="I7" s="100"/>
      <c r="J7" s="70" t="str">
        <f t="shared" si="1"/>
        <v>X0503</v>
      </c>
      <c r="K7" s="132"/>
      <c r="L7" s="132"/>
      <c r="M7" s="70">
        <v>515</v>
      </c>
      <c r="N7" s="96" t="s">
        <v>1034</v>
      </c>
      <c r="O7" s="96"/>
      <c r="P7" s="100"/>
      <c r="Q7" s="134"/>
      <c r="R7" s="134"/>
      <c r="S7" s="70">
        <v>83</v>
      </c>
      <c r="T7" s="70">
        <v>664</v>
      </c>
      <c r="U7" s="98" t="s">
        <v>1035</v>
      </c>
      <c r="V7" s="99"/>
    </row>
    <row r="8" spans="2:22">
      <c r="B8" s="95">
        <v>5</v>
      </c>
      <c r="C8" s="70" t="str">
        <f t="shared" si="0"/>
        <v>Y0504</v>
      </c>
      <c r="D8" s="132"/>
      <c r="E8" s="132"/>
      <c r="F8" s="70">
        <v>516</v>
      </c>
      <c r="G8" s="96" t="s">
        <v>1036</v>
      </c>
      <c r="H8" s="96"/>
      <c r="I8" s="100"/>
      <c r="J8" s="70" t="str">
        <f t="shared" si="1"/>
        <v>X0504</v>
      </c>
      <c r="K8" s="132"/>
      <c r="L8" s="132"/>
      <c r="M8" s="70">
        <v>516</v>
      </c>
      <c r="N8" s="96" t="s">
        <v>1037</v>
      </c>
      <c r="O8" s="96"/>
      <c r="P8" s="100"/>
      <c r="Q8" s="133" t="s">
        <v>1678</v>
      </c>
      <c r="R8" s="133">
        <v>42</v>
      </c>
      <c r="S8" s="70">
        <v>84</v>
      </c>
      <c r="T8" s="70">
        <v>672</v>
      </c>
      <c r="U8" s="102"/>
      <c r="V8" s="99"/>
    </row>
    <row r="9" spans="2:22">
      <c r="B9" s="95">
        <v>6</v>
      </c>
      <c r="C9" s="70" t="str">
        <f t="shared" si="0"/>
        <v>Y0505</v>
      </c>
      <c r="D9" s="132"/>
      <c r="E9" s="132"/>
      <c r="F9" s="70">
        <v>517</v>
      </c>
      <c r="G9" s="96" t="s">
        <v>1695</v>
      </c>
      <c r="H9" s="96"/>
      <c r="I9" s="43"/>
      <c r="J9" s="70" t="str">
        <f t="shared" si="1"/>
        <v>X0505</v>
      </c>
      <c r="K9" s="132"/>
      <c r="L9" s="132"/>
      <c r="M9" s="70">
        <v>517</v>
      </c>
      <c r="N9" s="96" t="s">
        <v>1697</v>
      </c>
      <c r="O9" s="57"/>
      <c r="P9" s="43"/>
      <c r="Q9" s="134"/>
      <c r="R9" s="134"/>
      <c r="S9" s="70">
        <v>85</v>
      </c>
      <c r="T9" s="70">
        <v>680</v>
      </c>
      <c r="U9" s="103"/>
      <c r="V9" s="99"/>
    </row>
    <row r="10" spans="2:22">
      <c r="B10" s="95">
        <v>7</v>
      </c>
      <c r="C10" s="70" t="str">
        <f t="shared" si="0"/>
        <v>Y0506</v>
      </c>
      <c r="D10" s="132"/>
      <c r="E10" s="132"/>
      <c r="F10" s="70">
        <v>518</v>
      </c>
      <c r="G10" s="96" t="s">
        <v>1696</v>
      </c>
      <c r="H10" s="81"/>
      <c r="I10" s="43"/>
      <c r="J10" s="70" t="str">
        <f t="shared" si="1"/>
        <v>X0506</v>
      </c>
      <c r="K10" s="132"/>
      <c r="L10" s="132"/>
      <c r="M10" s="70">
        <v>518</v>
      </c>
      <c r="N10" s="96"/>
      <c r="O10" s="104"/>
      <c r="P10" s="43"/>
      <c r="Q10" s="133" t="s">
        <v>1679</v>
      </c>
      <c r="R10" s="133">
        <v>43</v>
      </c>
      <c r="S10" s="70">
        <v>86</v>
      </c>
      <c r="T10" s="70">
        <v>688</v>
      </c>
      <c r="U10" s="57" t="s">
        <v>1038</v>
      </c>
    </row>
    <row r="11" spans="2:22">
      <c r="B11" s="95">
        <v>8</v>
      </c>
      <c r="C11" s="70" t="str">
        <f t="shared" si="0"/>
        <v>Y0507</v>
      </c>
      <c r="D11" s="132"/>
      <c r="E11" s="132"/>
      <c r="F11" s="70">
        <v>519</v>
      </c>
      <c r="G11" s="99" t="s">
        <v>1039</v>
      </c>
      <c r="H11" s="57"/>
      <c r="J11" s="70" t="str">
        <f t="shared" si="1"/>
        <v>X0507</v>
      </c>
      <c r="K11" s="132"/>
      <c r="L11" s="132"/>
      <c r="M11" s="70">
        <v>519</v>
      </c>
      <c r="N11" s="99" t="s">
        <v>1041</v>
      </c>
      <c r="O11" s="96"/>
      <c r="Q11" s="134"/>
      <c r="R11" s="134"/>
      <c r="S11" s="70">
        <v>87</v>
      </c>
      <c r="T11" s="70">
        <v>696</v>
      </c>
      <c r="U11" s="57" t="s">
        <v>1040</v>
      </c>
      <c r="V11" s="99"/>
    </row>
    <row r="12" spans="2:22">
      <c r="B12" s="95">
        <v>9</v>
      </c>
      <c r="C12" s="70" t="str">
        <f t="shared" si="0"/>
        <v>Y0510</v>
      </c>
      <c r="D12" s="132"/>
      <c r="E12" s="132">
        <v>65</v>
      </c>
      <c r="F12" s="70">
        <v>520</v>
      </c>
      <c r="G12" s="103" t="s">
        <v>1042</v>
      </c>
      <c r="H12" s="103"/>
      <c r="I12" s="43"/>
      <c r="J12" s="70" t="str">
        <f t="shared" si="1"/>
        <v>X0510</v>
      </c>
      <c r="K12" s="132"/>
      <c r="L12" s="132">
        <v>65</v>
      </c>
      <c r="M12" s="70">
        <v>520</v>
      </c>
      <c r="N12" s="103" t="s">
        <v>1043</v>
      </c>
      <c r="O12" s="103"/>
      <c r="P12" s="43"/>
      <c r="Q12" s="133" t="s">
        <v>1680</v>
      </c>
      <c r="R12" s="133">
        <v>44</v>
      </c>
      <c r="S12" s="70">
        <v>88</v>
      </c>
      <c r="T12" s="70">
        <v>704</v>
      </c>
      <c r="U12" s="57" t="s">
        <v>1672</v>
      </c>
      <c r="V12" s="106"/>
    </row>
    <row r="13" spans="2:22">
      <c r="B13" s="95">
        <v>10</v>
      </c>
      <c r="C13" s="70" t="str">
        <f t="shared" si="0"/>
        <v>Y0511</v>
      </c>
      <c r="D13" s="132"/>
      <c r="E13" s="132"/>
      <c r="F13" s="70">
        <v>521</v>
      </c>
      <c r="G13" s="103" t="s">
        <v>1044</v>
      </c>
      <c r="H13" s="103"/>
      <c r="I13" s="43"/>
      <c r="J13" s="70" t="str">
        <f t="shared" si="1"/>
        <v>X0511</v>
      </c>
      <c r="K13" s="132"/>
      <c r="L13" s="132"/>
      <c r="M13" s="70">
        <v>521</v>
      </c>
      <c r="N13" s="103"/>
      <c r="O13" s="103"/>
      <c r="P13" s="43"/>
      <c r="Q13" s="134"/>
      <c r="R13" s="134"/>
      <c r="S13" s="70">
        <v>89</v>
      </c>
      <c r="T13" s="70">
        <v>712</v>
      </c>
      <c r="U13" s="103" t="s">
        <v>1673</v>
      </c>
      <c r="V13" s="106"/>
    </row>
    <row r="14" spans="2:22">
      <c r="B14" s="95">
        <v>11</v>
      </c>
      <c r="C14" s="70" t="str">
        <f t="shared" si="0"/>
        <v>Y0512</v>
      </c>
      <c r="D14" s="132"/>
      <c r="E14" s="132"/>
      <c r="F14" s="70">
        <v>522</v>
      </c>
      <c r="G14" s="103" t="s">
        <v>1693</v>
      </c>
      <c r="H14" s="103"/>
      <c r="I14" s="43"/>
      <c r="J14" s="70" t="str">
        <f t="shared" si="1"/>
        <v>X0512</v>
      </c>
      <c r="K14" s="132"/>
      <c r="L14" s="132"/>
      <c r="M14" s="70">
        <v>522</v>
      </c>
      <c r="N14" s="103" t="s">
        <v>1694</v>
      </c>
      <c r="O14" s="103"/>
      <c r="P14" s="43"/>
      <c r="Q14" s="133" t="s">
        <v>1681</v>
      </c>
      <c r="R14" s="133">
        <v>45</v>
      </c>
      <c r="S14" s="70">
        <v>90</v>
      </c>
      <c r="T14" s="70">
        <v>720</v>
      </c>
      <c r="U14" s="103" t="s">
        <v>1674</v>
      </c>
      <c r="V14" s="106"/>
    </row>
    <row r="15" spans="2:22">
      <c r="B15" s="95">
        <v>12</v>
      </c>
      <c r="C15" s="70" t="str">
        <f t="shared" si="0"/>
        <v>Y0513</v>
      </c>
      <c r="D15" s="132"/>
      <c r="E15" s="132"/>
      <c r="F15" s="70">
        <v>523</v>
      </c>
      <c r="G15" s="103"/>
      <c r="H15" s="103"/>
      <c r="I15" s="43"/>
      <c r="J15" s="70" t="str">
        <f t="shared" si="1"/>
        <v>X0513</v>
      </c>
      <c r="K15" s="132"/>
      <c r="L15" s="132"/>
      <c r="M15" s="70">
        <v>523</v>
      </c>
      <c r="N15" s="103"/>
      <c r="O15" s="103"/>
      <c r="P15" s="43"/>
      <c r="Q15" s="134"/>
      <c r="R15" s="134"/>
      <c r="S15" s="70">
        <v>91</v>
      </c>
      <c r="T15" s="70">
        <v>728</v>
      </c>
      <c r="U15" s="103" t="s">
        <v>1675</v>
      </c>
      <c r="V15" s="106"/>
    </row>
    <row r="16" spans="2:22">
      <c r="B16" s="95">
        <v>13</v>
      </c>
      <c r="C16" s="70" t="str">
        <f t="shared" si="0"/>
        <v>Y0514</v>
      </c>
      <c r="D16" s="132"/>
      <c r="E16" s="132"/>
      <c r="F16" s="70">
        <v>524</v>
      </c>
      <c r="G16" s="99"/>
      <c r="H16" s="57"/>
      <c r="I16" s="43"/>
      <c r="J16" s="70" t="str">
        <f t="shared" si="1"/>
        <v>X0514</v>
      </c>
      <c r="K16" s="132"/>
      <c r="L16" s="132"/>
      <c r="M16" s="70">
        <v>524</v>
      </c>
      <c r="O16" s="57"/>
      <c r="P16" s="43"/>
      <c r="Q16" s="133" t="s">
        <v>1682</v>
      </c>
      <c r="R16" s="133">
        <v>46</v>
      </c>
      <c r="S16" s="70">
        <v>92</v>
      </c>
      <c r="T16" s="70">
        <v>736</v>
      </c>
      <c r="U16" s="57"/>
      <c r="V16" s="99"/>
    </row>
    <row r="17" spans="2:22">
      <c r="B17" s="95">
        <v>14</v>
      </c>
      <c r="C17" s="70" t="str">
        <f t="shared" si="0"/>
        <v>Y0515</v>
      </c>
      <c r="D17" s="132"/>
      <c r="E17" s="132"/>
      <c r="F17" s="70">
        <v>525</v>
      </c>
      <c r="G17" s="57"/>
      <c r="H17" s="103"/>
      <c r="I17" s="43"/>
      <c r="J17" s="70" t="str">
        <f t="shared" si="1"/>
        <v>X0515</v>
      </c>
      <c r="K17" s="132"/>
      <c r="L17" s="132"/>
      <c r="M17" s="70">
        <v>525</v>
      </c>
      <c r="N17" s="57" t="s">
        <v>1045</v>
      </c>
      <c r="O17" s="103"/>
      <c r="P17" s="43"/>
      <c r="Q17" s="134"/>
      <c r="R17" s="134"/>
      <c r="S17" s="70">
        <v>93</v>
      </c>
      <c r="T17" s="70">
        <v>744</v>
      </c>
      <c r="U17" s="103"/>
      <c r="V17" s="106"/>
    </row>
    <row r="18" spans="2:22">
      <c r="B18" s="95">
        <v>15</v>
      </c>
      <c r="C18" s="70" t="str">
        <f t="shared" si="0"/>
        <v>Y0516</v>
      </c>
      <c r="D18" s="132"/>
      <c r="E18" s="132"/>
      <c r="F18" s="70">
        <v>526</v>
      </c>
      <c r="G18" s="57" t="s">
        <v>1698</v>
      </c>
      <c r="H18" s="103"/>
      <c r="I18" s="43"/>
      <c r="J18" s="70" t="str">
        <f t="shared" si="1"/>
        <v>X0516</v>
      </c>
      <c r="K18" s="132"/>
      <c r="L18" s="132"/>
      <c r="M18" s="70">
        <v>526</v>
      </c>
      <c r="N18" s="57" t="s">
        <v>1046</v>
      </c>
      <c r="O18" s="103"/>
      <c r="P18" s="43"/>
      <c r="Q18" s="133" t="s">
        <v>1683</v>
      </c>
      <c r="R18" s="133">
        <v>47</v>
      </c>
      <c r="S18" s="70">
        <v>94</v>
      </c>
      <c r="T18" s="70">
        <v>752</v>
      </c>
      <c r="U18" s="103"/>
      <c r="V18" s="106"/>
    </row>
    <row r="19" spans="2:22">
      <c r="B19" s="95">
        <v>16</v>
      </c>
      <c r="C19" s="70" t="str">
        <f t="shared" si="0"/>
        <v>Y0517</v>
      </c>
      <c r="D19" s="132"/>
      <c r="E19" s="132"/>
      <c r="F19" s="70">
        <v>527</v>
      </c>
      <c r="G19" s="57"/>
      <c r="H19" s="103"/>
      <c r="I19" s="43"/>
      <c r="J19" s="70" t="str">
        <f t="shared" si="1"/>
        <v>X0517</v>
      </c>
      <c r="K19" s="132"/>
      <c r="L19" s="132"/>
      <c r="M19" s="70">
        <v>527</v>
      </c>
      <c r="N19" s="57"/>
      <c r="O19" s="103"/>
      <c r="P19" s="43"/>
      <c r="Q19" s="134"/>
      <c r="R19" s="134"/>
      <c r="S19" s="70">
        <v>95</v>
      </c>
      <c r="T19" s="70">
        <v>760</v>
      </c>
      <c r="U19" s="103"/>
      <c r="V19" s="106"/>
    </row>
    <row r="20" spans="2:22">
      <c r="B20" s="95">
        <v>17</v>
      </c>
      <c r="C20" s="70" t="str">
        <f t="shared" si="0"/>
        <v>Y0520</v>
      </c>
      <c r="D20" s="132">
        <v>33</v>
      </c>
      <c r="E20" s="132">
        <v>66</v>
      </c>
      <c r="F20" s="70">
        <v>528</v>
      </c>
      <c r="G20" s="103" t="s">
        <v>1506</v>
      </c>
      <c r="H20" s="103"/>
      <c r="I20" s="43"/>
      <c r="J20" s="70" t="str">
        <f t="shared" si="1"/>
        <v>X0520</v>
      </c>
      <c r="K20" s="132">
        <v>33</v>
      </c>
      <c r="L20" s="132">
        <v>66</v>
      </c>
      <c r="M20" s="70">
        <v>528</v>
      </c>
      <c r="N20" s="103" t="str">
        <f>_xlfn.CONCAT(G20, "_OK")</f>
        <v>LANE1_PICKUP_SUS_OK</v>
      </c>
      <c r="O20" s="103"/>
      <c r="P20" s="43"/>
      <c r="Q20" s="133" t="s">
        <v>1684</v>
      </c>
      <c r="R20" s="133">
        <v>48</v>
      </c>
      <c r="S20" s="70">
        <v>96</v>
      </c>
      <c r="T20" s="70">
        <v>768</v>
      </c>
      <c r="U20" s="103"/>
      <c r="V20" s="106"/>
    </row>
    <row r="21" spans="2:22">
      <c r="B21" s="95">
        <v>18</v>
      </c>
      <c r="C21" s="70" t="str">
        <f t="shared" si="0"/>
        <v>Y0521</v>
      </c>
      <c r="D21" s="132"/>
      <c r="E21" s="132"/>
      <c r="F21" s="70">
        <v>529</v>
      </c>
      <c r="G21" s="103" t="s">
        <v>1508</v>
      </c>
      <c r="H21" s="103"/>
      <c r="I21" s="43"/>
      <c r="J21" s="70" t="str">
        <f t="shared" si="1"/>
        <v>X0521</v>
      </c>
      <c r="K21" s="132"/>
      <c r="L21" s="132"/>
      <c r="M21" s="70">
        <v>529</v>
      </c>
      <c r="N21" s="103" t="str">
        <f t="shared" ref="N21:N59" si="2">_xlfn.CONCAT(G21, "_OK")</f>
        <v>LANE1_PICKUP_PCB_OK</v>
      </c>
      <c r="O21" s="103"/>
      <c r="P21" s="43"/>
      <c r="Q21" s="134"/>
      <c r="R21" s="134"/>
      <c r="S21" s="70">
        <v>97</v>
      </c>
      <c r="T21" s="70">
        <v>776</v>
      </c>
      <c r="U21" s="103"/>
      <c r="V21" s="106"/>
    </row>
    <row r="22" spans="2:22">
      <c r="B22" s="95">
        <v>19</v>
      </c>
      <c r="C22" s="70" t="str">
        <f t="shared" si="0"/>
        <v>Y0522</v>
      </c>
      <c r="D22" s="132"/>
      <c r="E22" s="132"/>
      <c r="F22" s="70">
        <v>530</v>
      </c>
      <c r="G22" s="103" t="s">
        <v>1510</v>
      </c>
      <c r="H22" s="103"/>
      <c r="I22" s="43"/>
      <c r="J22" s="70" t="str">
        <f t="shared" si="1"/>
        <v>X0522</v>
      </c>
      <c r="K22" s="132"/>
      <c r="L22" s="132"/>
      <c r="M22" s="70">
        <v>530</v>
      </c>
      <c r="N22" s="103" t="str">
        <f t="shared" si="2"/>
        <v>LANE1_QR_CARRIER_OK</v>
      </c>
      <c r="O22" s="103"/>
      <c r="P22" s="43"/>
      <c r="Q22" s="133" t="s">
        <v>1685</v>
      </c>
      <c r="R22" s="133">
        <v>49</v>
      </c>
      <c r="S22" s="70">
        <v>98</v>
      </c>
      <c r="T22" s="70">
        <v>784</v>
      </c>
      <c r="U22" s="103"/>
      <c r="V22" s="106"/>
    </row>
    <row r="23" spans="2:22">
      <c r="B23" s="95">
        <v>20</v>
      </c>
      <c r="C23" s="70" t="str">
        <f t="shared" si="0"/>
        <v>Y0523</v>
      </c>
      <c r="D23" s="132"/>
      <c r="E23" s="132"/>
      <c r="F23" s="70">
        <v>531</v>
      </c>
      <c r="G23" s="103" t="s">
        <v>1511</v>
      </c>
      <c r="H23" s="103"/>
      <c r="I23" s="43"/>
      <c r="J23" s="70" t="str">
        <f t="shared" si="1"/>
        <v>X0523</v>
      </c>
      <c r="K23" s="132"/>
      <c r="L23" s="132"/>
      <c r="M23" s="70">
        <v>531</v>
      </c>
      <c r="N23" s="103" t="str">
        <f t="shared" si="2"/>
        <v>LANE1_QR_PCB1_OK</v>
      </c>
      <c r="O23" s="103"/>
      <c r="P23" s="43"/>
      <c r="Q23" s="134"/>
      <c r="R23" s="134"/>
      <c r="S23" s="70">
        <v>99</v>
      </c>
      <c r="T23" s="70">
        <v>792</v>
      </c>
      <c r="U23" s="103"/>
      <c r="V23" s="106"/>
    </row>
    <row r="24" spans="2:22">
      <c r="B24" s="95">
        <v>21</v>
      </c>
      <c r="C24" s="70" t="str">
        <f t="shared" si="0"/>
        <v>Y0524</v>
      </c>
      <c r="D24" s="132"/>
      <c r="E24" s="132"/>
      <c r="F24" s="70">
        <v>532</v>
      </c>
      <c r="G24" s="103"/>
      <c r="H24" s="103"/>
      <c r="I24" s="43"/>
      <c r="J24" s="70" t="str">
        <f t="shared" si="1"/>
        <v>X0524</v>
      </c>
      <c r="K24" s="132"/>
      <c r="L24" s="132"/>
      <c r="M24" s="70">
        <v>532</v>
      </c>
      <c r="N24" s="103" t="str">
        <f t="shared" si="2"/>
        <v>_OK</v>
      </c>
      <c r="O24" s="103"/>
      <c r="P24" s="43"/>
      <c r="Q24" s="133" t="s">
        <v>1686</v>
      </c>
      <c r="R24" s="133">
        <v>50</v>
      </c>
      <c r="S24" s="70">
        <v>100</v>
      </c>
      <c r="T24" s="70">
        <v>800</v>
      </c>
      <c r="U24" s="103"/>
      <c r="V24" s="106"/>
    </row>
    <row r="25" spans="2:22">
      <c r="B25" s="95">
        <v>22</v>
      </c>
      <c r="C25" s="70" t="str">
        <f t="shared" si="0"/>
        <v>Y0525</v>
      </c>
      <c r="D25" s="132"/>
      <c r="E25" s="132"/>
      <c r="F25" s="70">
        <v>533</v>
      </c>
      <c r="G25" s="103"/>
      <c r="H25" s="103"/>
      <c r="I25" s="43"/>
      <c r="J25" s="70" t="str">
        <f t="shared" si="1"/>
        <v>X0525</v>
      </c>
      <c r="K25" s="132"/>
      <c r="L25" s="132"/>
      <c r="M25" s="70">
        <v>533</v>
      </c>
      <c r="N25" s="103" t="str">
        <f t="shared" si="2"/>
        <v>_OK</v>
      </c>
      <c r="O25" s="103"/>
      <c r="P25" s="43"/>
      <c r="Q25" s="134"/>
      <c r="R25" s="134"/>
      <c r="S25" s="70">
        <v>101</v>
      </c>
      <c r="T25" s="70">
        <v>808</v>
      </c>
      <c r="U25" s="103"/>
      <c r="V25" s="106"/>
    </row>
    <row r="26" spans="2:22">
      <c r="B26" s="95">
        <v>23</v>
      </c>
      <c r="C26" s="70" t="str">
        <f t="shared" si="0"/>
        <v>Y0526</v>
      </c>
      <c r="D26" s="132"/>
      <c r="E26" s="132"/>
      <c r="F26" s="70">
        <v>534</v>
      </c>
      <c r="G26" s="103"/>
      <c r="H26" s="103"/>
      <c r="I26" s="43"/>
      <c r="J26" s="70" t="str">
        <f t="shared" si="1"/>
        <v>X0526</v>
      </c>
      <c r="K26" s="132"/>
      <c r="L26" s="132"/>
      <c r="M26" s="70">
        <v>534</v>
      </c>
      <c r="N26" s="103" t="str">
        <f t="shared" si="2"/>
        <v>_OK</v>
      </c>
      <c r="O26" s="103"/>
      <c r="P26" s="43"/>
      <c r="Q26" s="133" t="s">
        <v>1687</v>
      </c>
      <c r="R26" s="133">
        <v>51</v>
      </c>
      <c r="S26" s="70">
        <v>102</v>
      </c>
      <c r="T26" s="70">
        <v>816</v>
      </c>
      <c r="U26" s="103"/>
      <c r="V26" s="106"/>
    </row>
    <row r="27" spans="2:22">
      <c r="B27" s="95">
        <v>24</v>
      </c>
      <c r="C27" s="70" t="str">
        <f t="shared" si="0"/>
        <v>Y0527</v>
      </c>
      <c r="D27" s="132"/>
      <c r="E27" s="132"/>
      <c r="F27" s="70">
        <v>535</v>
      </c>
      <c r="G27" s="103"/>
      <c r="H27" s="103"/>
      <c r="I27" s="43"/>
      <c r="J27" s="70" t="str">
        <f t="shared" si="1"/>
        <v>X0527</v>
      </c>
      <c r="K27" s="132"/>
      <c r="L27" s="132"/>
      <c r="M27" s="70">
        <v>535</v>
      </c>
      <c r="N27" s="103" t="str">
        <f t="shared" si="2"/>
        <v>_OK</v>
      </c>
      <c r="O27" s="103"/>
      <c r="P27" s="43"/>
      <c r="Q27" s="134"/>
      <c r="R27" s="134"/>
      <c r="S27" s="70">
        <v>103</v>
      </c>
      <c r="T27" s="70">
        <v>824</v>
      </c>
      <c r="U27" s="103"/>
      <c r="V27" s="106"/>
    </row>
    <row r="28" spans="2:22">
      <c r="B28" s="95">
        <v>25</v>
      </c>
      <c r="C28" s="70" t="str">
        <f t="shared" si="0"/>
        <v>Y0530</v>
      </c>
      <c r="D28" s="132"/>
      <c r="E28" s="132">
        <v>67</v>
      </c>
      <c r="F28" s="70">
        <v>536</v>
      </c>
      <c r="G28" s="103" t="s">
        <v>1514</v>
      </c>
      <c r="H28" s="103"/>
      <c r="I28" s="43"/>
      <c r="J28" s="70" t="str">
        <f t="shared" si="1"/>
        <v>X0530</v>
      </c>
      <c r="K28" s="132"/>
      <c r="L28" s="132">
        <v>67</v>
      </c>
      <c r="M28" s="70">
        <v>536</v>
      </c>
      <c r="N28" s="103" t="str">
        <f t="shared" si="2"/>
        <v>BUFFER_PALCE_PCB_OK</v>
      </c>
      <c r="O28" s="103"/>
      <c r="P28" s="43"/>
      <c r="Q28" s="133" t="s">
        <v>1688</v>
      </c>
      <c r="R28" s="133">
        <v>52</v>
      </c>
      <c r="S28" s="70">
        <v>104</v>
      </c>
      <c r="T28" s="70">
        <v>832</v>
      </c>
      <c r="U28" s="103"/>
      <c r="V28" s="106"/>
    </row>
    <row r="29" spans="2:22">
      <c r="B29" s="95">
        <v>26</v>
      </c>
      <c r="C29" s="70" t="str">
        <f t="shared" si="0"/>
        <v>Y0531</v>
      </c>
      <c r="D29" s="132"/>
      <c r="E29" s="132"/>
      <c r="F29" s="70">
        <v>537</v>
      </c>
      <c r="G29" s="103" t="s">
        <v>1515</v>
      </c>
      <c r="H29" s="103"/>
      <c r="I29" s="43"/>
      <c r="J29" s="70" t="str">
        <f t="shared" si="1"/>
        <v>X0531</v>
      </c>
      <c r="K29" s="132"/>
      <c r="L29" s="132"/>
      <c r="M29" s="70">
        <v>537</v>
      </c>
      <c r="N29" s="103" t="str">
        <f t="shared" si="2"/>
        <v>BUFFER_PALCE_SUS_BOX2_OK</v>
      </c>
      <c r="O29" s="103"/>
      <c r="P29" s="43"/>
      <c r="Q29" s="134"/>
      <c r="R29" s="134"/>
      <c r="S29" s="70">
        <v>105</v>
      </c>
      <c r="T29" s="70">
        <v>840</v>
      </c>
      <c r="U29" s="103"/>
      <c r="V29" s="106"/>
    </row>
    <row r="30" spans="2:22">
      <c r="B30" s="95">
        <v>27</v>
      </c>
      <c r="C30" s="70" t="str">
        <f t="shared" si="0"/>
        <v>Y0532</v>
      </c>
      <c r="D30" s="132"/>
      <c r="E30" s="132"/>
      <c r="F30" s="70">
        <v>538</v>
      </c>
      <c r="G30" s="103" t="s">
        <v>1525</v>
      </c>
      <c r="H30" s="103"/>
      <c r="I30" s="43"/>
      <c r="J30" s="70" t="str">
        <f t="shared" si="1"/>
        <v>X0532</v>
      </c>
      <c r="K30" s="132"/>
      <c r="L30" s="132"/>
      <c r="M30" s="70">
        <v>538</v>
      </c>
      <c r="N30" s="103" t="str">
        <f t="shared" si="2"/>
        <v>BUFFER_PALCE_SUS_BOX3_OK</v>
      </c>
      <c r="O30" s="103"/>
      <c r="P30" s="43"/>
      <c r="Q30" s="133" t="s">
        <v>1689</v>
      </c>
      <c r="R30" s="133">
        <v>53</v>
      </c>
      <c r="S30" s="70">
        <v>106</v>
      </c>
      <c r="T30" s="70">
        <v>848</v>
      </c>
      <c r="U30" s="103"/>
      <c r="V30" s="106"/>
    </row>
    <row r="31" spans="2:22">
      <c r="B31" s="95">
        <v>28</v>
      </c>
      <c r="C31" s="70" t="str">
        <f t="shared" si="0"/>
        <v>Y0533</v>
      </c>
      <c r="D31" s="132"/>
      <c r="E31" s="132"/>
      <c r="F31" s="70">
        <v>539</v>
      </c>
      <c r="G31" s="103" t="s">
        <v>1512</v>
      </c>
      <c r="H31" s="103"/>
      <c r="I31" s="43"/>
      <c r="J31" s="70" t="str">
        <f t="shared" si="1"/>
        <v>X0533</v>
      </c>
      <c r="K31" s="132"/>
      <c r="L31" s="132"/>
      <c r="M31" s="70">
        <v>539</v>
      </c>
      <c r="N31" s="103" t="str">
        <f t="shared" si="2"/>
        <v>BUFFER_QR_CARRIER_OK</v>
      </c>
      <c r="O31" s="103"/>
      <c r="P31" s="43"/>
      <c r="Q31" s="134"/>
      <c r="R31" s="134"/>
      <c r="S31" s="70">
        <v>107</v>
      </c>
      <c r="T31" s="70">
        <v>856</v>
      </c>
      <c r="U31" s="103"/>
      <c r="V31" s="106"/>
    </row>
    <row r="32" spans="2:22">
      <c r="B32" s="95">
        <v>29</v>
      </c>
      <c r="C32" s="70" t="str">
        <f t="shared" si="0"/>
        <v>Y0534</v>
      </c>
      <c r="D32" s="132"/>
      <c r="E32" s="132"/>
      <c r="F32" s="70">
        <v>540</v>
      </c>
      <c r="G32" s="103" t="s">
        <v>1513</v>
      </c>
      <c r="H32" s="103"/>
      <c r="I32" s="43"/>
      <c r="J32" s="70" t="str">
        <f t="shared" si="1"/>
        <v>X0534</v>
      </c>
      <c r="K32" s="132"/>
      <c r="L32" s="132"/>
      <c r="M32" s="70">
        <v>540</v>
      </c>
      <c r="N32" s="103" t="str">
        <f t="shared" si="2"/>
        <v>BUFFER_QR_PCB1_OK</v>
      </c>
      <c r="O32" s="103"/>
      <c r="P32" s="43"/>
      <c r="Q32" s="133" t="s">
        <v>1690</v>
      </c>
      <c r="R32" s="133">
        <v>54</v>
      </c>
      <c r="S32" s="70">
        <v>108</v>
      </c>
      <c r="T32" s="70">
        <v>864</v>
      </c>
      <c r="U32" s="103"/>
      <c r="V32" s="106"/>
    </row>
    <row r="33" spans="2:22">
      <c r="B33" s="95">
        <v>30</v>
      </c>
      <c r="C33" s="70" t="str">
        <f t="shared" si="0"/>
        <v>Y0535</v>
      </c>
      <c r="D33" s="132"/>
      <c r="E33" s="132"/>
      <c r="F33" s="70">
        <v>541</v>
      </c>
      <c r="G33" s="103"/>
      <c r="H33" s="103"/>
      <c r="I33" s="43"/>
      <c r="J33" s="70" t="str">
        <f t="shared" si="1"/>
        <v>X0535</v>
      </c>
      <c r="K33" s="132"/>
      <c r="L33" s="132"/>
      <c r="M33" s="70">
        <v>541</v>
      </c>
      <c r="N33" s="103" t="str">
        <f t="shared" si="2"/>
        <v>_OK</v>
      </c>
      <c r="O33" s="103"/>
      <c r="P33" s="43"/>
      <c r="Q33" s="134"/>
      <c r="R33" s="134"/>
      <c r="S33" s="70">
        <v>109</v>
      </c>
      <c r="T33" s="70">
        <v>872</v>
      </c>
      <c r="U33" s="103"/>
      <c r="V33" s="106"/>
    </row>
    <row r="34" spans="2:22">
      <c r="B34" s="95">
        <v>31</v>
      </c>
      <c r="C34" s="70" t="str">
        <f t="shared" si="0"/>
        <v>Y0536</v>
      </c>
      <c r="D34" s="132"/>
      <c r="E34" s="132"/>
      <c r="F34" s="70">
        <v>542</v>
      </c>
      <c r="G34" s="103"/>
      <c r="H34" s="103"/>
      <c r="I34" s="43"/>
      <c r="J34" s="70" t="str">
        <f t="shared" si="1"/>
        <v>X0536</v>
      </c>
      <c r="K34" s="132"/>
      <c r="L34" s="132"/>
      <c r="M34" s="70">
        <v>542</v>
      </c>
      <c r="N34" s="103" t="str">
        <f t="shared" si="2"/>
        <v>_OK</v>
      </c>
      <c r="O34" s="103"/>
      <c r="P34" s="43"/>
      <c r="Q34" s="133" t="s">
        <v>1691</v>
      </c>
      <c r="R34" s="133">
        <v>55</v>
      </c>
      <c r="S34" s="70">
        <v>110</v>
      </c>
      <c r="T34" s="70">
        <v>880</v>
      </c>
      <c r="U34" s="103"/>
      <c r="V34" s="106"/>
    </row>
    <row r="35" spans="2:22">
      <c r="B35" s="95">
        <v>32</v>
      </c>
      <c r="C35" s="70" t="str">
        <f t="shared" si="0"/>
        <v>Y0537</v>
      </c>
      <c r="D35" s="132"/>
      <c r="E35" s="132"/>
      <c r="F35" s="70">
        <v>543</v>
      </c>
      <c r="G35" s="103"/>
      <c r="H35" s="103"/>
      <c r="I35" s="43"/>
      <c r="J35" s="70" t="str">
        <f t="shared" si="1"/>
        <v>X0537</v>
      </c>
      <c r="K35" s="132"/>
      <c r="L35" s="132"/>
      <c r="M35" s="70">
        <v>543</v>
      </c>
      <c r="N35" s="103" t="str">
        <f t="shared" si="2"/>
        <v>_OK</v>
      </c>
      <c r="O35" s="103"/>
      <c r="P35" s="43"/>
      <c r="Q35" s="134"/>
      <c r="R35" s="134"/>
      <c r="S35" s="70">
        <v>111</v>
      </c>
      <c r="T35" s="70">
        <v>888</v>
      </c>
      <c r="U35" s="103"/>
      <c r="V35" s="106"/>
    </row>
    <row r="36" spans="2:22">
      <c r="B36" s="95">
        <v>33</v>
      </c>
      <c r="C36" s="70" t="str">
        <f t="shared" si="0"/>
        <v>Y0540</v>
      </c>
      <c r="D36" s="132">
        <v>34</v>
      </c>
      <c r="E36" s="132">
        <v>68</v>
      </c>
      <c r="F36" s="70">
        <v>544</v>
      </c>
      <c r="G36" s="103" t="s">
        <v>1516</v>
      </c>
      <c r="H36" s="103"/>
      <c r="I36" s="43"/>
      <c r="J36" s="70" t="str">
        <f t="shared" si="1"/>
        <v>X0540</v>
      </c>
      <c r="K36" s="132">
        <v>34</v>
      </c>
      <c r="L36" s="132">
        <v>68</v>
      </c>
      <c r="M36" s="70">
        <v>544</v>
      </c>
      <c r="N36" s="103" t="str">
        <f t="shared" si="2"/>
        <v>BUFFER_CHECK_PCB1_OK</v>
      </c>
      <c r="O36" s="103"/>
      <c r="P36" s="43"/>
    </row>
    <row r="37" spans="2:22">
      <c r="B37" s="95">
        <v>34</v>
      </c>
      <c r="C37" s="70" t="str">
        <f t="shared" si="0"/>
        <v>Y0541</v>
      </c>
      <c r="D37" s="132"/>
      <c r="E37" s="132"/>
      <c r="F37" s="70">
        <v>545</v>
      </c>
      <c r="G37" s="103" t="s">
        <v>1518</v>
      </c>
      <c r="H37" s="103"/>
      <c r="I37" s="43"/>
      <c r="J37" s="70" t="str">
        <f t="shared" si="1"/>
        <v>X0541</v>
      </c>
      <c r="K37" s="132"/>
      <c r="L37" s="132"/>
      <c r="M37" s="70">
        <v>545</v>
      </c>
      <c r="N37" s="103" t="str">
        <f t="shared" si="2"/>
        <v>BUFFER_CHECK_SUS1_OK</v>
      </c>
      <c r="O37" s="103"/>
      <c r="P37" s="43"/>
    </row>
    <row r="38" spans="2:22">
      <c r="B38" s="95">
        <v>35</v>
      </c>
      <c r="C38" s="70" t="str">
        <f t="shared" si="0"/>
        <v>Y0542</v>
      </c>
      <c r="D38" s="132"/>
      <c r="E38" s="132"/>
      <c r="F38" s="70">
        <v>546</v>
      </c>
      <c r="G38" s="103" t="s">
        <v>1517</v>
      </c>
      <c r="H38" s="103"/>
      <c r="I38" s="43"/>
      <c r="J38" s="70" t="str">
        <f t="shared" si="1"/>
        <v>X0542</v>
      </c>
      <c r="K38" s="132"/>
      <c r="L38" s="132"/>
      <c r="M38" s="70">
        <v>546</v>
      </c>
      <c r="N38" s="103" t="str">
        <f t="shared" si="2"/>
        <v>BUFFER_CHECK_PCB2_OK</v>
      </c>
      <c r="O38" s="103"/>
      <c r="P38" s="43"/>
      <c r="Q38" s="127" t="s">
        <v>1047</v>
      </c>
      <c r="R38" s="125" t="s">
        <v>1017</v>
      </c>
      <c r="S38" s="127" t="s">
        <v>1018</v>
      </c>
      <c r="T38" s="129" t="s">
        <v>1020</v>
      </c>
      <c r="U38" s="130"/>
      <c r="V38" s="131"/>
    </row>
    <row r="39" spans="2:22">
      <c r="B39" s="95">
        <v>36</v>
      </c>
      <c r="C39" s="70" t="str">
        <f t="shared" si="0"/>
        <v>Y0543</v>
      </c>
      <c r="D39" s="132"/>
      <c r="E39" s="132"/>
      <c r="F39" s="70">
        <v>547</v>
      </c>
      <c r="G39" s="103" t="s">
        <v>1519</v>
      </c>
      <c r="H39" s="103"/>
      <c r="I39" s="43"/>
      <c r="J39" s="70" t="str">
        <f t="shared" si="1"/>
        <v>X0543</v>
      </c>
      <c r="K39" s="132"/>
      <c r="L39" s="132"/>
      <c r="M39" s="70">
        <v>547</v>
      </c>
      <c r="N39" s="103" t="str">
        <f t="shared" si="2"/>
        <v>BUFFER_CHECK_SUS2_OK</v>
      </c>
      <c r="O39" s="103"/>
      <c r="P39" s="43"/>
      <c r="Q39" s="128"/>
      <c r="R39" s="126"/>
      <c r="S39" s="128"/>
      <c r="T39" s="94" t="s">
        <v>1021</v>
      </c>
      <c r="U39" s="94" t="s">
        <v>1022</v>
      </c>
      <c r="V39" s="94" t="s">
        <v>1023</v>
      </c>
    </row>
    <row r="40" spans="2:22">
      <c r="B40" s="95">
        <v>37</v>
      </c>
      <c r="C40" s="70" t="str">
        <f t="shared" si="0"/>
        <v>Y0544</v>
      </c>
      <c r="D40" s="132"/>
      <c r="E40" s="132"/>
      <c r="F40" s="70">
        <v>548</v>
      </c>
      <c r="G40" s="103"/>
      <c r="H40" s="103"/>
      <c r="I40" s="43"/>
      <c r="J40" s="70" t="str">
        <f t="shared" si="1"/>
        <v>X0544</v>
      </c>
      <c r="K40" s="132"/>
      <c r="L40" s="132"/>
      <c r="M40" s="70">
        <v>548</v>
      </c>
      <c r="N40" s="103" t="str">
        <f t="shared" si="2"/>
        <v>_OK</v>
      </c>
      <c r="O40" s="103"/>
      <c r="P40" s="43"/>
      <c r="Q40" s="133" t="s">
        <v>1048</v>
      </c>
      <c r="R40" s="133">
        <v>40</v>
      </c>
      <c r="S40" s="70">
        <v>80</v>
      </c>
      <c r="T40" s="70">
        <v>640</v>
      </c>
      <c r="U40" s="99"/>
      <c r="V40" s="96"/>
    </row>
    <row r="41" spans="2:22">
      <c r="B41" s="95">
        <v>38</v>
      </c>
      <c r="C41" s="70" t="str">
        <f t="shared" si="0"/>
        <v>Y0545</v>
      </c>
      <c r="D41" s="132"/>
      <c r="E41" s="132"/>
      <c r="F41" s="70">
        <v>549</v>
      </c>
      <c r="G41" s="103"/>
      <c r="H41" s="103"/>
      <c r="I41" s="43"/>
      <c r="J41" s="70" t="str">
        <f t="shared" si="1"/>
        <v>X0545</v>
      </c>
      <c r="K41" s="132"/>
      <c r="L41" s="132"/>
      <c r="M41" s="70">
        <v>549</v>
      </c>
      <c r="N41" s="103" t="str">
        <f t="shared" si="2"/>
        <v>_OK</v>
      </c>
      <c r="O41" s="103"/>
      <c r="P41" s="43"/>
      <c r="Q41" s="134"/>
      <c r="R41" s="134"/>
      <c r="S41" s="70">
        <v>81</v>
      </c>
      <c r="T41" s="70">
        <v>648</v>
      </c>
      <c r="U41" s="99"/>
      <c r="V41" s="96"/>
    </row>
    <row r="42" spans="2:22">
      <c r="B42" s="95">
        <v>39</v>
      </c>
      <c r="C42" s="70" t="str">
        <f t="shared" si="0"/>
        <v>Y0546</v>
      </c>
      <c r="D42" s="132"/>
      <c r="E42" s="132"/>
      <c r="F42" s="70">
        <v>550</v>
      </c>
      <c r="G42" s="103"/>
      <c r="H42" s="103"/>
      <c r="I42" s="43"/>
      <c r="J42" s="70" t="str">
        <f t="shared" si="1"/>
        <v>X0546</v>
      </c>
      <c r="K42" s="132"/>
      <c r="L42" s="132"/>
      <c r="M42" s="70">
        <v>550</v>
      </c>
      <c r="N42" s="103" t="str">
        <f t="shared" si="2"/>
        <v>_OK</v>
      </c>
      <c r="O42" s="103"/>
      <c r="P42" s="43"/>
      <c r="Q42" s="133" t="s">
        <v>1049</v>
      </c>
      <c r="R42" s="133">
        <v>41</v>
      </c>
      <c r="S42" s="70">
        <v>82</v>
      </c>
      <c r="T42" s="70">
        <v>656</v>
      </c>
      <c r="U42" s="99"/>
      <c r="V42" s="96"/>
    </row>
    <row r="43" spans="2:22">
      <c r="B43" s="95">
        <v>40</v>
      </c>
      <c r="C43" s="70" t="str">
        <f t="shared" si="0"/>
        <v>Y0547</v>
      </c>
      <c r="D43" s="132"/>
      <c r="E43" s="132"/>
      <c r="F43" s="70">
        <v>551</v>
      </c>
      <c r="G43" s="103"/>
      <c r="H43" s="103"/>
      <c r="I43" s="43"/>
      <c r="J43" s="70" t="str">
        <f t="shared" si="1"/>
        <v>X0547</v>
      </c>
      <c r="K43" s="132"/>
      <c r="L43" s="132"/>
      <c r="M43" s="70">
        <v>551</v>
      </c>
      <c r="N43" s="103" t="str">
        <f t="shared" si="2"/>
        <v>_OK</v>
      </c>
      <c r="O43" s="103"/>
      <c r="P43" s="43"/>
      <c r="Q43" s="134"/>
      <c r="R43" s="134"/>
      <c r="S43" s="70">
        <v>83</v>
      </c>
      <c r="T43" s="70">
        <v>664</v>
      </c>
      <c r="U43" s="99"/>
      <c r="V43" s="96"/>
    </row>
    <row r="44" spans="2:22">
      <c r="B44" s="95">
        <v>41</v>
      </c>
      <c r="C44" s="70" t="str">
        <f t="shared" si="0"/>
        <v>Y0550</v>
      </c>
      <c r="D44" s="132"/>
      <c r="E44" s="132">
        <v>69</v>
      </c>
      <c r="F44" s="70">
        <v>552</v>
      </c>
      <c r="G44" s="103" t="s">
        <v>1692</v>
      </c>
      <c r="H44" s="103"/>
      <c r="I44" s="43"/>
      <c r="J44" s="70" t="str">
        <f t="shared" si="1"/>
        <v>X0550</v>
      </c>
      <c r="K44" s="132"/>
      <c r="L44" s="132">
        <v>69</v>
      </c>
      <c r="M44" s="70">
        <v>552</v>
      </c>
      <c r="N44" s="103" t="str">
        <f t="shared" si="2"/>
        <v>BOX_WAIT_BOX_OK</v>
      </c>
      <c r="O44" s="103"/>
      <c r="P44" s="43"/>
      <c r="Q44" s="133" t="s">
        <v>1050</v>
      </c>
      <c r="R44" s="133">
        <v>42</v>
      </c>
      <c r="S44" s="70">
        <v>84</v>
      </c>
      <c r="T44" s="70">
        <v>672</v>
      </c>
      <c r="U44" s="99"/>
      <c r="V44" s="96"/>
    </row>
    <row r="45" spans="2:22">
      <c r="B45" s="95">
        <v>42</v>
      </c>
      <c r="C45" s="70" t="str">
        <f t="shared" si="0"/>
        <v>Y0551</v>
      </c>
      <c r="D45" s="132"/>
      <c r="E45" s="132"/>
      <c r="F45" s="70">
        <v>553</v>
      </c>
      <c r="G45" s="103" t="s">
        <v>1520</v>
      </c>
      <c r="H45" s="103"/>
      <c r="I45" s="43"/>
      <c r="J45" s="70" t="str">
        <f t="shared" si="1"/>
        <v>X0551</v>
      </c>
      <c r="K45" s="132"/>
      <c r="L45" s="132"/>
      <c r="M45" s="70">
        <v>553</v>
      </c>
      <c r="N45" s="103" t="str">
        <f t="shared" si="2"/>
        <v>BOX_PLACE_BOX1_OK</v>
      </c>
      <c r="O45" s="103"/>
      <c r="P45" s="43"/>
      <c r="Q45" s="134"/>
      <c r="R45" s="134"/>
      <c r="S45" s="70">
        <v>85</v>
      </c>
      <c r="T45" s="70">
        <v>680</v>
      </c>
      <c r="U45" s="99"/>
      <c r="V45" s="57"/>
    </row>
    <row r="46" spans="2:22">
      <c r="B46" s="95">
        <v>43</v>
      </c>
      <c r="C46" s="70" t="str">
        <f t="shared" si="0"/>
        <v>Y0552</v>
      </c>
      <c r="D46" s="132"/>
      <c r="E46" s="132"/>
      <c r="F46" s="70">
        <v>554</v>
      </c>
      <c r="G46" s="103" t="s">
        <v>1521</v>
      </c>
      <c r="H46" s="103"/>
      <c r="I46" s="43"/>
      <c r="J46" s="70" t="str">
        <f t="shared" si="1"/>
        <v>X0552</v>
      </c>
      <c r="K46" s="132"/>
      <c r="L46" s="132"/>
      <c r="M46" s="70">
        <v>554</v>
      </c>
      <c r="N46" s="103" t="str">
        <f t="shared" si="2"/>
        <v>BOX_PICKUP_BOX2_OK</v>
      </c>
      <c r="O46" s="103"/>
      <c r="P46" s="43"/>
      <c r="Q46" s="133" t="s">
        <v>1051</v>
      </c>
      <c r="R46" s="133">
        <v>43</v>
      </c>
      <c r="S46" s="70">
        <v>86</v>
      </c>
      <c r="T46" s="70">
        <v>688</v>
      </c>
      <c r="U46" s="99"/>
      <c r="V46" s="81"/>
    </row>
    <row r="47" spans="2:22">
      <c r="B47" s="95">
        <v>44</v>
      </c>
      <c r="C47" s="70" t="str">
        <f t="shared" si="0"/>
        <v>Y0553</v>
      </c>
      <c r="D47" s="132"/>
      <c r="E47" s="132"/>
      <c r="F47" s="70">
        <v>555</v>
      </c>
      <c r="G47" s="103" t="s">
        <v>1523</v>
      </c>
      <c r="H47" s="103"/>
      <c r="I47" s="43"/>
      <c r="J47" s="70" t="str">
        <f t="shared" si="1"/>
        <v>X0553</v>
      </c>
      <c r="K47" s="132"/>
      <c r="L47" s="132"/>
      <c r="M47" s="70">
        <v>555</v>
      </c>
      <c r="N47" s="103" t="str">
        <f t="shared" si="2"/>
        <v>BOX_PICKUP_BOX3_OK</v>
      </c>
      <c r="O47" s="57"/>
      <c r="P47" s="43"/>
      <c r="Q47" s="134"/>
      <c r="R47" s="134"/>
      <c r="S47" s="70">
        <v>87</v>
      </c>
      <c r="T47" s="70">
        <v>696</v>
      </c>
      <c r="U47" s="99"/>
      <c r="V47" s="57"/>
    </row>
    <row r="48" spans="2:22">
      <c r="B48" s="95">
        <v>45</v>
      </c>
      <c r="C48" s="70" t="str">
        <f t="shared" si="0"/>
        <v>Y0554</v>
      </c>
      <c r="D48" s="132"/>
      <c r="E48" s="132"/>
      <c r="F48" s="70">
        <v>556</v>
      </c>
      <c r="G48" s="103"/>
      <c r="H48" s="103"/>
      <c r="I48" s="43"/>
      <c r="J48" s="70" t="str">
        <f t="shared" si="1"/>
        <v>X0554</v>
      </c>
      <c r="K48" s="132"/>
      <c r="L48" s="132"/>
      <c r="M48" s="70">
        <v>556</v>
      </c>
      <c r="N48" s="103" t="str">
        <f t="shared" si="2"/>
        <v>_OK</v>
      </c>
      <c r="O48" s="103"/>
      <c r="P48" s="43"/>
      <c r="Q48" s="133" t="s">
        <v>1052</v>
      </c>
      <c r="R48" s="133">
        <v>44</v>
      </c>
      <c r="S48" s="70">
        <v>88</v>
      </c>
      <c r="T48" s="70">
        <v>704</v>
      </c>
      <c r="U48" s="99"/>
      <c r="V48" s="103"/>
    </row>
    <row r="49" spans="2:22">
      <c r="B49" s="95">
        <v>46</v>
      </c>
      <c r="C49" s="70" t="str">
        <f t="shared" si="0"/>
        <v>Y0555</v>
      </c>
      <c r="D49" s="132"/>
      <c r="E49" s="132"/>
      <c r="F49" s="70">
        <v>557</v>
      </c>
      <c r="G49" s="103"/>
      <c r="H49" s="103"/>
      <c r="I49" s="43"/>
      <c r="J49" s="70" t="str">
        <f t="shared" si="1"/>
        <v>X0555</v>
      </c>
      <c r="K49" s="132"/>
      <c r="L49" s="132"/>
      <c r="M49" s="70">
        <v>557</v>
      </c>
      <c r="N49" s="103" t="str">
        <f t="shared" si="2"/>
        <v>_OK</v>
      </c>
      <c r="O49" s="103"/>
      <c r="P49" s="43"/>
      <c r="Q49" s="134"/>
      <c r="R49" s="134"/>
      <c r="S49" s="70">
        <v>89</v>
      </c>
      <c r="T49" s="70">
        <v>712</v>
      </c>
      <c r="U49" s="99"/>
      <c r="V49" s="103"/>
    </row>
    <row r="50" spans="2:22">
      <c r="B50" s="95">
        <v>47</v>
      </c>
      <c r="C50" s="70" t="str">
        <f t="shared" si="0"/>
        <v>Y0556</v>
      </c>
      <c r="D50" s="132"/>
      <c r="E50" s="132"/>
      <c r="F50" s="70">
        <v>558</v>
      </c>
      <c r="G50" s="103"/>
      <c r="H50" s="103"/>
      <c r="I50" s="43"/>
      <c r="J50" s="70" t="str">
        <f t="shared" si="1"/>
        <v>X0556</v>
      </c>
      <c r="K50" s="132"/>
      <c r="L50" s="132"/>
      <c r="M50" s="70">
        <v>558</v>
      </c>
      <c r="N50" s="103" t="str">
        <f t="shared" si="2"/>
        <v>_OK</v>
      </c>
      <c r="O50" s="103"/>
      <c r="P50" s="43"/>
      <c r="Q50" s="133" t="s">
        <v>1053</v>
      </c>
      <c r="R50" s="133">
        <v>45</v>
      </c>
      <c r="S50" s="70">
        <v>90</v>
      </c>
      <c r="T50" s="70">
        <v>720</v>
      </c>
      <c r="U50" s="99"/>
      <c r="V50" s="103"/>
    </row>
    <row r="51" spans="2:22">
      <c r="B51" s="95">
        <v>48</v>
      </c>
      <c r="C51" s="70" t="str">
        <f t="shared" si="0"/>
        <v>Y0557</v>
      </c>
      <c r="D51" s="132"/>
      <c r="E51" s="132"/>
      <c r="F51" s="70">
        <v>559</v>
      </c>
      <c r="G51" s="103"/>
      <c r="H51" s="103"/>
      <c r="I51" s="43"/>
      <c r="J51" s="70" t="str">
        <f t="shared" si="1"/>
        <v>X0557</v>
      </c>
      <c r="K51" s="132"/>
      <c r="L51" s="132"/>
      <c r="M51" s="70">
        <v>559</v>
      </c>
      <c r="N51" s="103" t="str">
        <f t="shared" si="2"/>
        <v>_OK</v>
      </c>
      <c r="O51" s="103"/>
      <c r="P51" s="43"/>
      <c r="Q51" s="134"/>
      <c r="R51" s="134"/>
      <c r="S51" s="70">
        <v>91</v>
      </c>
      <c r="T51" s="70">
        <v>728</v>
      </c>
      <c r="U51" s="99"/>
      <c r="V51" s="103"/>
    </row>
    <row r="52" spans="2:22">
      <c r="B52" s="95">
        <v>49</v>
      </c>
      <c r="C52" s="70" t="str">
        <f t="shared" si="0"/>
        <v>Y0560</v>
      </c>
      <c r="D52" s="132">
        <v>35</v>
      </c>
      <c r="E52" s="132">
        <v>70</v>
      </c>
      <c r="F52" s="70">
        <v>560</v>
      </c>
      <c r="G52" s="103" t="s">
        <v>1507</v>
      </c>
      <c r="H52" s="103"/>
      <c r="I52" s="43"/>
      <c r="J52" s="70" t="str">
        <f t="shared" si="1"/>
        <v>X0560</v>
      </c>
      <c r="K52" s="132">
        <v>35</v>
      </c>
      <c r="L52" s="132">
        <v>70</v>
      </c>
      <c r="M52" s="70">
        <v>560</v>
      </c>
      <c r="N52" s="103" t="str">
        <f t="shared" si="2"/>
        <v>LANE1_PICKUP_SUS_CHECK_OK</v>
      </c>
      <c r="O52" s="103"/>
      <c r="P52" s="43"/>
      <c r="Q52" s="133" t="s">
        <v>1054</v>
      </c>
      <c r="R52" s="133">
        <v>46</v>
      </c>
      <c r="S52" s="70">
        <v>92</v>
      </c>
      <c r="T52" s="70">
        <v>736</v>
      </c>
      <c r="U52" s="99"/>
      <c r="V52" s="57"/>
    </row>
    <row r="53" spans="2:22">
      <c r="B53" s="95">
        <v>50</v>
      </c>
      <c r="C53" s="70" t="str">
        <f t="shared" si="0"/>
        <v>Y0561</v>
      </c>
      <c r="D53" s="132"/>
      <c r="E53" s="132"/>
      <c r="F53" s="70">
        <v>561</v>
      </c>
      <c r="G53" s="103" t="s">
        <v>1509</v>
      </c>
      <c r="H53" s="103"/>
      <c r="I53" s="43"/>
      <c r="J53" s="70" t="str">
        <f t="shared" si="1"/>
        <v>X0561</v>
      </c>
      <c r="K53" s="132"/>
      <c r="L53" s="132"/>
      <c r="M53" s="70">
        <v>561</v>
      </c>
      <c r="N53" s="103" t="str">
        <f t="shared" si="2"/>
        <v>LANE1_PICKUP_PCB_CHECK_OK</v>
      </c>
      <c r="O53" s="103"/>
      <c r="P53" s="43"/>
      <c r="Q53" s="134"/>
      <c r="R53" s="134"/>
      <c r="S53" s="70">
        <v>93</v>
      </c>
      <c r="T53" s="70">
        <v>744</v>
      </c>
      <c r="U53" s="99"/>
      <c r="V53" s="103"/>
    </row>
    <row r="54" spans="2:22">
      <c r="B54" s="95">
        <v>51</v>
      </c>
      <c r="C54" s="70" t="str">
        <f t="shared" si="0"/>
        <v>Y0562</v>
      </c>
      <c r="D54" s="132"/>
      <c r="E54" s="132"/>
      <c r="F54" s="70">
        <v>562</v>
      </c>
      <c r="G54" s="103" t="s">
        <v>1522</v>
      </c>
      <c r="H54" s="103"/>
      <c r="I54" s="43"/>
      <c r="J54" s="70" t="str">
        <f t="shared" si="1"/>
        <v>X0562</v>
      </c>
      <c r="K54" s="132"/>
      <c r="L54" s="132"/>
      <c r="M54" s="70">
        <v>562</v>
      </c>
      <c r="N54" s="103" t="str">
        <f t="shared" si="2"/>
        <v>BOX_PICKUP_BOX2_CHECK_OK</v>
      </c>
      <c r="O54" s="103"/>
      <c r="P54" s="43"/>
      <c r="Q54" s="133" t="s">
        <v>1055</v>
      </c>
      <c r="R54" s="133">
        <v>47</v>
      </c>
      <c r="S54" s="70">
        <v>94</v>
      </c>
      <c r="T54" s="70">
        <v>752</v>
      </c>
      <c r="U54" s="99"/>
      <c r="V54" s="103"/>
    </row>
    <row r="55" spans="2:22">
      <c r="B55" s="95">
        <v>52</v>
      </c>
      <c r="C55" s="70" t="str">
        <f t="shared" si="0"/>
        <v>Y0563</v>
      </c>
      <c r="D55" s="132"/>
      <c r="E55" s="132"/>
      <c r="F55" s="70">
        <v>563</v>
      </c>
      <c r="G55" s="103" t="s">
        <v>1524</v>
      </c>
      <c r="H55" s="103"/>
      <c r="I55" s="43"/>
      <c r="J55" s="70" t="str">
        <f t="shared" si="1"/>
        <v>X0563</v>
      </c>
      <c r="K55" s="132"/>
      <c r="L55" s="132"/>
      <c r="M55" s="70">
        <v>563</v>
      </c>
      <c r="N55" s="103" t="str">
        <f t="shared" si="2"/>
        <v>BOX_PICKUP_BOX3_CHECK_OK</v>
      </c>
      <c r="O55" s="103"/>
      <c r="P55" s="43"/>
      <c r="Q55" s="134"/>
      <c r="R55" s="134"/>
      <c r="S55" s="70">
        <v>95</v>
      </c>
      <c r="T55" s="70">
        <v>760</v>
      </c>
      <c r="U55" s="99"/>
      <c r="V55" s="103"/>
    </row>
    <row r="56" spans="2:22">
      <c r="B56" s="95">
        <v>53</v>
      </c>
      <c r="C56" s="70" t="str">
        <f t="shared" si="0"/>
        <v>Y0564</v>
      </c>
      <c r="D56" s="132"/>
      <c r="E56" s="132"/>
      <c r="F56" s="70">
        <v>564</v>
      </c>
      <c r="G56" s="107"/>
      <c r="H56" s="103"/>
      <c r="I56" s="43"/>
      <c r="J56" s="70" t="str">
        <f t="shared" si="1"/>
        <v>X0564</v>
      </c>
      <c r="K56" s="132"/>
      <c r="L56" s="132"/>
      <c r="M56" s="70">
        <v>564</v>
      </c>
      <c r="N56" s="103" t="str">
        <f t="shared" si="2"/>
        <v>_OK</v>
      </c>
      <c r="O56" s="103"/>
      <c r="P56" s="43"/>
      <c r="Q56" s="133" t="s">
        <v>1056</v>
      </c>
      <c r="R56" s="133">
        <v>48</v>
      </c>
      <c r="S56" s="70">
        <v>96</v>
      </c>
      <c r="T56" s="70">
        <v>768</v>
      </c>
      <c r="U56" s="103" t="s">
        <v>1057</v>
      </c>
      <c r="V56" s="103"/>
    </row>
    <row r="57" spans="2:22">
      <c r="B57" s="95">
        <v>54</v>
      </c>
      <c r="C57" s="70" t="str">
        <f t="shared" si="0"/>
        <v>Y0565</v>
      </c>
      <c r="D57" s="132"/>
      <c r="E57" s="132"/>
      <c r="F57" s="70">
        <v>565</v>
      </c>
      <c r="G57" s="107"/>
      <c r="H57" s="103"/>
      <c r="I57" s="43"/>
      <c r="J57" s="70" t="str">
        <f t="shared" si="1"/>
        <v>X0565</v>
      </c>
      <c r="K57" s="132"/>
      <c r="L57" s="132"/>
      <c r="M57" s="70">
        <v>565</v>
      </c>
      <c r="N57" s="103" t="str">
        <f t="shared" si="2"/>
        <v>_OK</v>
      </c>
      <c r="O57" s="103"/>
      <c r="P57" s="43"/>
      <c r="Q57" s="134"/>
      <c r="R57" s="134"/>
      <c r="S57" s="70">
        <v>97</v>
      </c>
      <c r="T57" s="70">
        <v>776</v>
      </c>
      <c r="U57" s="103" t="s">
        <v>1057</v>
      </c>
      <c r="V57" s="103"/>
    </row>
    <row r="58" spans="2:22">
      <c r="B58" s="95">
        <v>55</v>
      </c>
      <c r="C58" s="70" t="str">
        <f t="shared" si="0"/>
        <v>Y0566</v>
      </c>
      <c r="D58" s="132"/>
      <c r="E58" s="132"/>
      <c r="F58" s="70">
        <v>566</v>
      </c>
      <c r="G58" s="107"/>
      <c r="H58" s="103"/>
      <c r="I58" s="43"/>
      <c r="J58" s="70" t="str">
        <f t="shared" si="1"/>
        <v>X0566</v>
      </c>
      <c r="K58" s="132"/>
      <c r="L58" s="132"/>
      <c r="M58" s="70">
        <v>566</v>
      </c>
      <c r="N58" s="103" t="str">
        <f t="shared" si="2"/>
        <v>_OK</v>
      </c>
      <c r="O58" s="103"/>
      <c r="P58" s="43"/>
      <c r="Q58" s="133" t="s">
        <v>1058</v>
      </c>
      <c r="R58" s="133">
        <v>49</v>
      </c>
      <c r="S58" s="70">
        <v>98</v>
      </c>
      <c r="T58" s="70">
        <v>784</v>
      </c>
      <c r="U58" s="103" t="s">
        <v>1057</v>
      </c>
      <c r="V58" s="103"/>
    </row>
    <row r="59" spans="2:22">
      <c r="B59" s="95">
        <v>56</v>
      </c>
      <c r="C59" s="70" t="str">
        <f t="shared" si="0"/>
        <v>Y0567</v>
      </c>
      <c r="D59" s="132"/>
      <c r="E59" s="132"/>
      <c r="F59" s="70">
        <v>567</v>
      </c>
      <c r="G59" s="96"/>
      <c r="H59" s="57"/>
      <c r="I59" s="43"/>
      <c r="J59" s="70" t="str">
        <f t="shared" si="1"/>
        <v>X0567</v>
      </c>
      <c r="K59" s="132"/>
      <c r="L59" s="132"/>
      <c r="M59" s="70">
        <v>567</v>
      </c>
      <c r="N59" s="103" t="str">
        <f t="shared" si="2"/>
        <v>_OK</v>
      </c>
      <c r="O59" s="57"/>
      <c r="P59" s="43"/>
      <c r="Q59" s="134"/>
      <c r="R59" s="134"/>
      <c r="S59" s="70">
        <v>99</v>
      </c>
      <c r="T59" s="70">
        <v>792</v>
      </c>
      <c r="U59" s="103" t="s">
        <v>1057</v>
      </c>
      <c r="V59" s="103"/>
    </row>
    <row r="60" spans="2:22">
      <c r="B60" s="95">
        <v>57</v>
      </c>
      <c r="C60" s="70" t="str">
        <f t="shared" si="0"/>
        <v>Y0570</v>
      </c>
      <c r="D60" s="132"/>
      <c r="E60" s="132">
        <v>71</v>
      </c>
      <c r="F60" s="70">
        <v>568</v>
      </c>
      <c r="G60" s="103"/>
      <c r="H60" s="81"/>
      <c r="I60" s="43"/>
      <c r="J60" s="70" t="str">
        <f t="shared" si="1"/>
        <v>X0570</v>
      </c>
      <c r="K60" s="132"/>
      <c r="L60" s="132">
        <v>71</v>
      </c>
      <c r="M60" s="70">
        <v>568</v>
      </c>
      <c r="N60" s="81"/>
      <c r="O60" s="81"/>
      <c r="P60" s="43"/>
      <c r="Q60" s="133" t="s">
        <v>1059</v>
      </c>
      <c r="R60" s="133">
        <v>50</v>
      </c>
      <c r="S60" s="70">
        <v>100</v>
      </c>
      <c r="T60" s="70">
        <v>800</v>
      </c>
      <c r="U60" s="103" t="s">
        <v>1060</v>
      </c>
      <c r="V60" s="103"/>
    </row>
    <row r="61" spans="2:22">
      <c r="B61" s="95">
        <v>58</v>
      </c>
      <c r="C61" s="70" t="str">
        <f t="shared" si="0"/>
        <v>Y0571</v>
      </c>
      <c r="D61" s="132"/>
      <c r="E61" s="132"/>
      <c r="F61" s="70">
        <v>569</v>
      </c>
      <c r="G61" s="103"/>
      <c r="H61" s="81"/>
      <c r="I61" s="43"/>
      <c r="J61" s="70" t="str">
        <f t="shared" si="1"/>
        <v>X0571</v>
      </c>
      <c r="K61" s="132"/>
      <c r="L61" s="132"/>
      <c r="M61" s="70">
        <v>569</v>
      </c>
      <c r="N61" s="81"/>
      <c r="O61" s="81"/>
      <c r="P61" s="43"/>
      <c r="Q61" s="134"/>
      <c r="R61" s="134"/>
      <c r="S61" s="70">
        <v>101</v>
      </c>
      <c r="T61" s="70">
        <v>808</v>
      </c>
      <c r="U61" s="103" t="s">
        <v>1060</v>
      </c>
      <c r="V61" s="103"/>
    </row>
    <row r="62" spans="2:22">
      <c r="B62" s="95">
        <v>59</v>
      </c>
      <c r="C62" s="70" t="str">
        <f t="shared" si="0"/>
        <v>Y0572</v>
      </c>
      <c r="D62" s="132"/>
      <c r="E62" s="132"/>
      <c r="F62" s="70">
        <v>570</v>
      </c>
      <c r="G62" s="103"/>
      <c r="H62" s="57"/>
      <c r="I62" s="43"/>
      <c r="J62" s="70" t="str">
        <f t="shared" si="1"/>
        <v>X0572</v>
      </c>
      <c r="K62" s="132"/>
      <c r="L62" s="132"/>
      <c r="M62" s="70">
        <v>570</v>
      </c>
      <c r="N62" s="57"/>
      <c r="O62" s="57"/>
      <c r="P62" s="43"/>
      <c r="Q62" s="133" t="s">
        <v>1061</v>
      </c>
      <c r="R62" s="133">
        <v>51</v>
      </c>
      <c r="S62" s="70">
        <v>102</v>
      </c>
      <c r="T62" s="70">
        <v>816</v>
      </c>
      <c r="U62" s="103" t="s">
        <v>1060</v>
      </c>
      <c r="V62" s="103"/>
    </row>
    <row r="63" spans="2:22">
      <c r="B63" s="95">
        <v>60</v>
      </c>
      <c r="C63" s="70" t="str">
        <f t="shared" si="0"/>
        <v>Y0573</v>
      </c>
      <c r="D63" s="132"/>
      <c r="E63" s="132"/>
      <c r="F63" s="70">
        <v>571</v>
      </c>
      <c r="G63" s="103"/>
      <c r="H63" s="57"/>
      <c r="I63" s="43"/>
      <c r="J63" s="70" t="str">
        <f t="shared" si="1"/>
        <v>X0573</v>
      </c>
      <c r="K63" s="132"/>
      <c r="L63" s="132"/>
      <c r="M63" s="70">
        <v>571</v>
      </c>
      <c r="N63" s="57"/>
      <c r="O63" s="57"/>
      <c r="P63" s="43"/>
      <c r="Q63" s="134"/>
      <c r="R63" s="134"/>
      <c r="S63" s="70">
        <v>103</v>
      </c>
      <c r="T63" s="70">
        <v>824</v>
      </c>
      <c r="U63" s="103" t="s">
        <v>1060</v>
      </c>
      <c r="V63" s="103"/>
    </row>
    <row r="64" spans="2:22">
      <c r="B64" s="95">
        <v>61</v>
      </c>
      <c r="C64" s="70" t="str">
        <f t="shared" si="0"/>
        <v>Y0574</v>
      </c>
      <c r="D64" s="132"/>
      <c r="E64" s="132"/>
      <c r="F64" s="70">
        <v>572</v>
      </c>
      <c r="G64" s="104"/>
      <c r="H64" s="81"/>
      <c r="I64" s="43"/>
      <c r="J64" s="70" t="str">
        <f t="shared" si="1"/>
        <v>X0574</v>
      </c>
      <c r="K64" s="132"/>
      <c r="L64" s="132"/>
      <c r="M64" s="70">
        <v>572</v>
      </c>
      <c r="N64" s="81"/>
      <c r="O64" s="81"/>
      <c r="P64" s="43"/>
      <c r="Q64" s="133" t="s">
        <v>1062</v>
      </c>
      <c r="R64" s="133">
        <v>52</v>
      </c>
      <c r="S64" s="70">
        <v>104</v>
      </c>
      <c r="T64" s="70">
        <v>832</v>
      </c>
      <c r="U64" s="103" t="s">
        <v>1063</v>
      </c>
      <c r="V64" s="103"/>
    </row>
    <row r="65" spans="2:22">
      <c r="B65" s="95">
        <v>62</v>
      </c>
      <c r="C65" s="70" t="str">
        <f t="shared" si="0"/>
        <v>Y0575</v>
      </c>
      <c r="D65" s="132"/>
      <c r="E65" s="132"/>
      <c r="F65" s="70">
        <v>573</v>
      </c>
      <c r="G65" s="104"/>
      <c r="H65" s="81"/>
      <c r="I65" s="43"/>
      <c r="J65" s="70" t="str">
        <f t="shared" si="1"/>
        <v>X0575</v>
      </c>
      <c r="K65" s="132"/>
      <c r="L65" s="132"/>
      <c r="M65" s="70">
        <v>573</v>
      </c>
      <c r="N65" s="81"/>
      <c r="O65" s="81"/>
      <c r="P65" s="43"/>
      <c r="Q65" s="134"/>
      <c r="R65" s="134"/>
      <c r="S65" s="70">
        <v>105</v>
      </c>
      <c r="T65" s="70">
        <v>840</v>
      </c>
      <c r="U65" s="103" t="s">
        <v>1063</v>
      </c>
      <c r="V65" s="103"/>
    </row>
    <row r="66" spans="2:22">
      <c r="B66" s="95">
        <v>63</v>
      </c>
      <c r="C66" s="70" t="str">
        <f t="shared" si="0"/>
        <v>Y0576</v>
      </c>
      <c r="D66" s="132"/>
      <c r="E66" s="132"/>
      <c r="F66" s="70">
        <v>574</v>
      </c>
      <c r="G66" s="104"/>
      <c r="H66" s="81"/>
      <c r="I66" s="43"/>
      <c r="J66" s="70" t="str">
        <f t="shared" si="1"/>
        <v>X0576</v>
      </c>
      <c r="K66" s="132"/>
      <c r="L66" s="132"/>
      <c r="M66" s="70">
        <v>574</v>
      </c>
      <c r="N66" s="81"/>
      <c r="O66" s="81"/>
      <c r="P66" s="43"/>
      <c r="Q66" s="133" t="s">
        <v>1064</v>
      </c>
      <c r="R66" s="133">
        <v>53</v>
      </c>
      <c r="S66" s="70">
        <v>106</v>
      </c>
      <c r="T66" s="70">
        <v>848</v>
      </c>
      <c r="U66" s="103" t="s">
        <v>1063</v>
      </c>
      <c r="V66" s="103"/>
    </row>
    <row r="67" spans="2:22">
      <c r="B67" s="95">
        <v>64</v>
      </c>
      <c r="C67" s="70" t="str">
        <f t="shared" si="0"/>
        <v>Y0577</v>
      </c>
      <c r="D67" s="132"/>
      <c r="E67" s="132"/>
      <c r="F67" s="70">
        <v>575</v>
      </c>
      <c r="G67" s="107"/>
      <c r="H67" s="103"/>
      <c r="I67" s="43"/>
      <c r="J67" s="70" t="str">
        <f t="shared" si="1"/>
        <v>X0577</v>
      </c>
      <c r="K67" s="132"/>
      <c r="L67" s="132"/>
      <c r="M67" s="70">
        <v>575</v>
      </c>
      <c r="N67" s="103"/>
      <c r="O67" s="103"/>
      <c r="P67" s="43"/>
      <c r="Q67" s="134"/>
      <c r="R67" s="134"/>
      <c r="S67" s="70">
        <v>107</v>
      </c>
      <c r="T67" s="70">
        <v>856</v>
      </c>
      <c r="U67" s="103" t="s">
        <v>1063</v>
      </c>
      <c r="V67" s="103"/>
    </row>
    <row r="68" spans="2:22">
      <c r="B68" s="95">
        <v>65</v>
      </c>
      <c r="C68" s="70" t="str">
        <f t="shared" si="0"/>
        <v>Y0600</v>
      </c>
      <c r="D68" s="132">
        <v>36</v>
      </c>
      <c r="E68" s="132">
        <v>72</v>
      </c>
      <c r="F68" s="70">
        <v>576</v>
      </c>
      <c r="G68" s="103" t="s">
        <v>1065</v>
      </c>
      <c r="H68" s="103"/>
      <c r="I68" s="108"/>
      <c r="J68" s="70" t="str">
        <f t="shared" si="1"/>
        <v>X0600</v>
      </c>
      <c r="K68" s="132">
        <v>36</v>
      </c>
      <c r="L68" s="132">
        <v>72</v>
      </c>
      <c r="M68" s="70">
        <v>576</v>
      </c>
      <c r="N68" s="103" t="s">
        <v>1066</v>
      </c>
      <c r="O68" s="103"/>
      <c r="P68" s="108"/>
      <c r="Q68" s="133" t="s">
        <v>1067</v>
      </c>
      <c r="R68" s="133">
        <v>54</v>
      </c>
      <c r="S68" s="70">
        <v>108</v>
      </c>
      <c r="T68" s="70">
        <v>864</v>
      </c>
      <c r="U68" s="103" t="s">
        <v>1068</v>
      </c>
      <c r="V68" s="103"/>
    </row>
    <row r="69" spans="2:22">
      <c r="B69" s="95">
        <v>66</v>
      </c>
      <c r="C69" s="70" t="str">
        <f t="shared" ref="C69:C131" si="3">_xlfn.CONCAT("Y", RIGHT("0000" &amp;(DEC2OCT(B69+320-1)), 4))</f>
        <v>Y0601</v>
      </c>
      <c r="D69" s="132"/>
      <c r="E69" s="132"/>
      <c r="F69" s="70">
        <v>577</v>
      </c>
      <c r="G69" s="81" t="s">
        <v>1069</v>
      </c>
      <c r="H69" s="81"/>
      <c r="I69" s="108"/>
      <c r="J69" s="70" t="str">
        <f t="shared" ref="J69:J131" si="4">_xlfn.CONCAT("X", RIGHT("0000" &amp;(DEC2OCT(B69+320-1)), 4))</f>
        <v>X0601</v>
      </c>
      <c r="K69" s="132"/>
      <c r="L69" s="132"/>
      <c r="M69" s="70">
        <v>577</v>
      </c>
      <c r="N69" s="103" t="s">
        <v>1070</v>
      </c>
      <c r="O69" s="81"/>
      <c r="P69" s="108"/>
      <c r="Q69" s="134"/>
      <c r="R69" s="134"/>
      <c r="S69" s="70">
        <v>109</v>
      </c>
      <c r="T69" s="70">
        <v>872</v>
      </c>
      <c r="U69" s="103" t="s">
        <v>1068</v>
      </c>
      <c r="V69" s="103"/>
    </row>
    <row r="70" spans="2:22">
      <c r="B70" s="95">
        <v>67</v>
      </c>
      <c r="C70" s="70" t="str">
        <f t="shared" si="3"/>
        <v>Y0602</v>
      </c>
      <c r="D70" s="132"/>
      <c r="E70" s="132"/>
      <c r="F70" s="70">
        <v>578</v>
      </c>
      <c r="G70" s="81" t="s">
        <v>1071</v>
      </c>
      <c r="H70" s="81"/>
      <c r="I70" s="108"/>
      <c r="J70" s="70" t="str">
        <f t="shared" si="4"/>
        <v>X0602</v>
      </c>
      <c r="K70" s="132"/>
      <c r="L70" s="132"/>
      <c r="M70" s="70">
        <v>578</v>
      </c>
      <c r="N70" s="81" t="s">
        <v>1072</v>
      </c>
      <c r="O70" s="81"/>
      <c r="P70" s="108"/>
      <c r="Q70" s="133" t="s">
        <v>1073</v>
      </c>
      <c r="R70" s="133">
        <v>55</v>
      </c>
      <c r="S70" s="70">
        <v>110</v>
      </c>
      <c r="T70" s="70">
        <v>880</v>
      </c>
      <c r="U70" s="103" t="s">
        <v>1068</v>
      </c>
      <c r="V70" s="103"/>
    </row>
    <row r="71" spans="2:22">
      <c r="B71" s="95">
        <v>68</v>
      </c>
      <c r="C71" s="70" t="str">
        <f t="shared" si="3"/>
        <v>Y0603</v>
      </c>
      <c r="D71" s="132"/>
      <c r="E71" s="132"/>
      <c r="F71" s="70">
        <v>579</v>
      </c>
      <c r="G71" s="81"/>
      <c r="H71" s="81"/>
      <c r="I71" s="108"/>
      <c r="J71" s="70" t="str">
        <f t="shared" si="4"/>
        <v>X0603</v>
      </c>
      <c r="K71" s="132"/>
      <c r="L71" s="132"/>
      <c r="M71" s="70">
        <v>579</v>
      </c>
      <c r="N71" s="81"/>
      <c r="O71" s="81"/>
      <c r="P71" s="108"/>
      <c r="Q71" s="134"/>
      <c r="R71" s="134"/>
      <c r="S71" s="70">
        <v>111</v>
      </c>
      <c r="T71" s="70">
        <v>888</v>
      </c>
      <c r="U71" s="103" t="s">
        <v>1068</v>
      </c>
      <c r="V71" s="103"/>
    </row>
    <row r="72" spans="2:22">
      <c r="B72" s="95">
        <v>69</v>
      </c>
      <c r="C72" s="70" t="str">
        <f t="shared" si="3"/>
        <v>Y0604</v>
      </c>
      <c r="D72" s="132"/>
      <c r="E72" s="132"/>
      <c r="F72" s="70">
        <v>580</v>
      </c>
      <c r="G72" s="81"/>
      <c r="H72" s="81"/>
      <c r="I72" s="108"/>
      <c r="J72" s="70" t="str">
        <f t="shared" si="4"/>
        <v>X0604</v>
      </c>
      <c r="K72" s="132"/>
      <c r="L72" s="132"/>
      <c r="M72" s="70">
        <v>580</v>
      </c>
      <c r="N72" s="81"/>
      <c r="O72" s="81"/>
      <c r="P72" s="108"/>
    </row>
    <row r="73" spans="2:22">
      <c r="B73" s="95">
        <v>70</v>
      </c>
      <c r="C73" s="70" t="str">
        <f t="shared" si="3"/>
        <v>Y0605</v>
      </c>
      <c r="D73" s="132"/>
      <c r="E73" s="132"/>
      <c r="F73" s="70">
        <v>581</v>
      </c>
      <c r="G73" s="81"/>
      <c r="H73" s="81"/>
      <c r="I73" s="108"/>
      <c r="J73" s="70" t="str">
        <f t="shared" si="4"/>
        <v>X0605</v>
      </c>
      <c r="K73" s="132"/>
      <c r="L73" s="132"/>
      <c r="M73" s="70">
        <v>581</v>
      </c>
      <c r="N73" s="81"/>
      <c r="O73" s="81"/>
      <c r="P73" s="108"/>
    </row>
    <row r="74" spans="2:22">
      <c r="B74" s="95">
        <v>71</v>
      </c>
      <c r="C74" s="70" t="str">
        <f t="shared" si="3"/>
        <v>Y0606</v>
      </c>
      <c r="D74" s="132"/>
      <c r="E74" s="132"/>
      <c r="F74" s="70">
        <v>582</v>
      </c>
      <c r="G74" s="81"/>
      <c r="H74" s="81"/>
      <c r="I74" s="108"/>
      <c r="J74" s="70" t="str">
        <f t="shared" si="4"/>
        <v>X0606</v>
      </c>
      <c r="K74" s="132"/>
      <c r="L74" s="132"/>
      <c r="M74" s="70">
        <v>582</v>
      </c>
      <c r="N74" s="81"/>
      <c r="O74" s="81"/>
      <c r="P74" s="108"/>
    </row>
    <row r="75" spans="2:22">
      <c r="B75" s="95">
        <v>72</v>
      </c>
      <c r="C75" s="70" t="str">
        <f t="shared" si="3"/>
        <v>Y0607</v>
      </c>
      <c r="D75" s="132"/>
      <c r="E75" s="132"/>
      <c r="F75" s="70">
        <v>583</v>
      </c>
      <c r="G75" s="81"/>
      <c r="H75" s="81"/>
      <c r="I75" s="108"/>
      <c r="J75" s="70" t="str">
        <f t="shared" si="4"/>
        <v>X0607</v>
      </c>
      <c r="K75" s="132"/>
      <c r="L75" s="132"/>
      <c r="M75" s="70">
        <v>583</v>
      </c>
      <c r="N75" s="81"/>
      <c r="O75" s="81"/>
      <c r="P75" s="108"/>
    </row>
    <row r="76" spans="2:22">
      <c r="B76" s="95">
        <v>73</v>
      </c>
      <c r="C76" s="70" t="str">
        <f t="shared" si="3"/>
        <v>Y0610</v>
      </c>
      <c r="D76" s="132"/>
      <c r="E76" s="132">
        <v>73</v>
      </c>
      <c r="F76" s="70">
        <v>584</v>
      </c>
      <c r="G76" s="104" t="s">
        <v>1074</v>
      </c>
      <c r="H76" s="81"/>
      <c r="I76" s="108"/>
      <c r="J76" s="70" t="str">
        <f t="shared" si="4"/>
        <v>X0610</v>
      </c>
      <c r="K76" s="132"/>
      <c r="L76" s="132">
        <v>73</v>
      </c>
      <c r="M76" s="70">
        <v>584</v>
      </c>
      <c r="N76" s="81"/>
      <c r="O76" s="81"/>
      <c r="P76" s="108"/>
    </row>
    <row r="77" spans="2:22">
      <c r="B77" s="95">
        <v>74</v>
      </c>
      <c r="C77" s="70" t="str">
        <f t="shared" si="3"/>
        <v>Y0611</v>
      </c>
      <c r="D77" s="132"/>
      <c r="E77" s="132"/>
      <c r="F77" s="70">
        <v>585</v>
      </c>
      <c r="G77" s="104" t="s">
        <v>1075</v>
      </c>
      <c r="H77" s="81"/>
      <c r="I77" s="108"/>
      <c r="J77" s="70" t="str">
        <f t="shared" si="4"/>
        <v>X0611</v>
      </c>
      <c r="K77" s="132"/>
      <c r="L77" s="132"/>
      <c r="M77" s="70">
        <v>585</v>
      </c>
      <c r="N77" s="81"/>
      <c r="O77" s="81"/>
      <c r="P77" s="108"/>
    </row>
    <row r="78" spans="2:22">
      <c r="B78" s="95">
        <v>75</v>
      </c>
      <c r="C78" s="70" t="str">
        <f t="shared" si="3"/>
        <v>Y0612</v>
      </c>
      <c r="D78" s="132"/>
      <c r="E78" s="132"/>
      <c r="F78" s="70">
        <v>586</v>
      </c>
      <c r="G78" s="104" t="s">
        <v>1076</v>
      </c>
      <c r="H78" s="81"/>
      <c r="I78" s="108"/>
      <c r="J78" s="70" t="str">
        <f t="shared" si="4"/>
        <v>X0612</v>
      </c>
      <c r="K78" s="132"/>
      <c r="L78" s="132"/>
      <c r="M78" s="70">
        <v>586</v>
      </c>
      <c r="N78" s="81"/>
      <c r="O78" s="81"/>
      <c r="P78" s="108"/>
    </row>
    <row r="79" spans="2:22">
      <c r="B79" s="95">
        <v>76</v>
      </c>
      <c r="C79" s="70" t="str">
        <f t="shared" si="3"/>
        <v>Y0613</v>
      </c>
      <c r="D79" s="132"/>
      <c r="E79" s="132"/>
      <c r="F79" s="70">
        <v>587</v>
      </c>
      <c r="G79" s="104" t="s">
        <v>1077</v>
      </c>
      <c r="H79" s="81"/>
      <c r="I79" s="108"/>
      <c r="J79" s="70" t="str">
        <f t="shared" si="4"/>
        <v>X0613</v>
      </c>
      <c r="K79" s="132"/>
      <c r="L79" s="132"/>
      <c r="M79" s="70">
        <v>587</v>
      </c>
      <c r="N79" s="81"/>
      <c r="O79" s="81"/>
      <c r="P79" s="108"/>
    </row>
    <row r="80" spans="2:22">
      <c r="B80" s="95">
        <v>77</v>
      </c>
      <c r="C80" s="70" t="str">
        <f t="shared" si="3"/>
        <v>Y0614</v>
      </c>
      <c r="D80" s="132"/>
      <c r="E80" s="132"/>
      <c r="F80" s="70">
        <v>588</v>
      </c>
      <c r="G80" s="96" t="s">
        <v>1078</v>
      </c>
      <c r="H80" s="57"/>
      <c r="I80" s="43"/>
      <c r="J80" s="70" t="str">
        <f t="shared" si="4"/>
        <v>X0614</v>
      </c>
      <c r="K80" s="132"/>
      <c r="L80" s="132"/>
      <c r="M80" s="70">
        <v>588</v>
      </c>
      <c r="N80" s="57"/>
      <c r="O80" s="57"/>
      <c r="P80" s="43"/>
    </row>
    <row r="81" spans="2:16">
      <c r="B81" s="95">
        <v>78</v>
      </c>
      <c r="C81" s="70" t="str">
        <f t="shared" si="3"/>
        <v>Y0615</v>
      </c>
      <c r="D81" s="132"/>
      <c r="E81" s="132"/>
      <c r="F81" s="70">
        <v>589</v>
      </c>
      <c r="G81" s="96" t="s">
        <v>1079</v>
      </c>
      <c r="H81" s="57"/>
      <c r="I81" s="43"/>
      <c r="J81" s="70" t="str">
        <f t="shared" si="4"/>
        <v>X0615</v>
      </c>
      <c r="K81" s="132"/>
      <c r="L81" s="132"/>
      <c r="M81" s="70">
        <v>589</v>
      </c>
      <c r="N81" s="57"/>
      <c r="O81" s="57"/>
      <c r="P81" s="43"/>
    </row>
    <row r="82" spans="2:16">
      <c r="B82" s="95">
        <v>79</v>
      </c>
      <c r="C82" s="70" t="str">
        <f t="shared" si="3"/>
        <v>Y0616</v>
      </c>
      <c r="D82" s="132"/>
      <c r="E82" s="132"/>
      <c r="F82" s="70">
        <v>590</v>
      </c>
      <c r="G82" s="96" t="s">
        <v>1080</v>
      </c>
      <c r="H82" s="57"/>
      <c r="I82" s="43"/>
      <c r="J82" s="70" t="str">
        <f t="shared" si="4"/>
        <v>X0616</v>
      </c>
      <c r="K82" s="132"/>
      <c r="L82" s="132"/>
      <c r="M82" s="70">
        <v>590</v>
      </c>
      <c r="N82" s="57"/>
      <c r="O82" s="57"/>
      <c r="P82" s="43"/>
    </row>
    <row r="83" spans="2:16">
      <c r="B83" s="95">
        <v>80</v>
      </c>
      <c r="C83" s="70" t="str">
        <f t="shared" si="3"/>
        <v>Y0617</v>
      </c>
      <c r="D83" s="132"/>
      <c r="E83" s="132"/>
      <c r="F83" s="70">
        <v>591</v>
      </c>
      <c r="G83" s="96" t="s">
        <v>1081</v>
      </c>
      <c r="H83" s="57"/>
      <c r="I83" s="43"/>
      <c r="J83" s="70" t="str">
        <f t="shared" si="4"/>
        <v>X0617</v>
      </c>
      <c r="K83" s="132"/>
      <c r="L83" s="132"/>
      <c r="M83" s="70">
        <v>591</v>
      </c>
      <c r="N83" s="57"/>
      <c r="O83" s="57"/>
      <c r="P83" s="43"/>
    </row>
    <row r="84" spans="2:16">
      <c r="B84" s="95">
        <v>81</v>
      </c>
      <c r="C84" s="70" t="str">
        <f t="shared" si="3"/>
        <v>Y0620</v>
      </c>
      <c r="D84" s="132">
        <v>37</v>
      </c>
      <c r="E84" s="132">
        <v>74</v>
      </c>
      <c r="F84" s="70">
        <v>592</v>
      </c>
      <c r="G84" s="104" t="s">
        <v>1082</v>
      </c>
      <c r="H84" s="81"/>
      <c r="I84" s="108"/>
      <c r="J84" s="70" t="str">
        <f t="shared" si="4"/>
        <v>X0620</v>
      </c>
      <c r="K84" s="132">
        <v>37</v>
      </c>
      <c r="L84" s="132">
        <v>74</v>
      </c>
      <c r="M84" s="70">
        <v>592</v>
      </c>
      <c r="N84" s="81"/>
      <c r="O84" s="81"/>
      <c r="P84" s="108"/>
    </row>
    <row r="85" spans="2:16">
      <c r="B85" s="95">
        <v>82</v>
      </c>
      <c r="C85" s="70" t="str">
        <f t="shared" si="3"/>
        <v>Y0621</v>
      </c>
      <c r="D85" s="132"/>
      <c r="E85" s="132"/>
      <c r="F85" s="70">
        <v>593</v>
      </c>
      <c r="G85" s="104"/>
      <c r="H85" s="81"/>
      <c r="I85" s="108"/>
      <c r="J85" s="70" t="str">
        <f t="shared" si="4"/>
        <v>X0621</v>
      </c>
      <c r="K85" s="132"/>
      <c r="L85" s="132"/>
      <c r="M85" s="70">
        <v>593</v>
      </c>
      <c r="N85" s="81"/>
      <c r="O85" s="81"/>
      <c r="P85" s="108"/>
    </row>
    <row r="86" spans="2:16">
      <c r="B86" s="95">
        <v>83</v>
      </c>
      <c r="C86" s="70" t="str">
        <f t="shared" si="3"/>
        <v>Y0622</v>
      </c>
      <c r="D86" s="132"/>
      <c r="E86" s="132"/>
      <c r="F86" s="70">
        <v>594</v>
      </c>
      <c r="G86" s="104" t="s">
        <v>1082</v>
      </c>
      <c r="H86" s="81"/>
      <c r="I86" s="108"/>
      <c r="J86" s="70" t="str">
        <f t="shared" si="4"/>
        <v>X0622</v>
      </c>
      <c r="K86" s="132"/>
      <c r="L86" s="132"/>
      <c r="M86" s="70">
        <v>594</v>
      </c>
      <c r="N86" s="81"/>
      <c r="O86" s="81"/>
      <c r="P86" s="108"/>
    </row>
    <row r="87" spans="2:16">
      <c r="B87" s="95">
        <v>84</v>
      </c>
      <c r="C87" s="70" t="str">
        <f t="shared" si="3"/>
        <v>Y0623</v>
      </c>
      <c r="D87" s="132"/>
      <c r="E87" s="132"/>
      <c r="F87" s="70">
        <v>595</v>
      </c>
      <c r="G87" s="104"/>
      <c r="H87" s="81"/>
      <c r="I87" s="108"/>
      <c r="J87" s="70" t="str">
        <f t="shared" si="4"/>
        <v>X0623</v>
      </c>
      <c r="K87" s="132"/>
      <c r="L87" s="132"/>
      <c r="M87" s="70">
        <v>595</v>
      </c>
      <c r="N87" s="81"/>
      <c r="O87" s="81"/>
      <c r="P87" s="108"/>
    </row>
    <row r="88" spans="2:16">
      <c r="B88" s="95">
        <v>85</v>
      </c>
      <c r="C88" s="70" t="str">
        <f t="shared" si="3"/>
        <v>Y0624</v>
      </c>
      <c r="D88" s="132"/>
      <c r="E88" s="132"/>
      <c r="F88" s="70">
        <v>596</v>
      </c>
      <c r="G88" s="104" t="s">
        <v>1082</v>
      </c>
      <c r="H88" s="81"/>
      <c r="I88" s="108"/>
      <c r="J88" s="70" t="str">
        <f t="shared" si="4"/>
        <v>X0624</v>
      </c>
      <c r="K88" s="132"/>
      <c r="L88" s="132"/>
      <c r="M88" s="70">
        <v>596</v>
      </c>
      <c r="N88" s="81"/>
      <c r="O88" s="81"/>
      <c r="P88" s="108"/>
    </row>
    <row r="89" spans="2:16">
      <c r="B89" s="95">
        <v>86</v>
      </c>
      <c r="C89" s="70" t="str">
        <f t="shared" si="3"/>
        <v>Y0625</v>
      </c>
      <c r="D89" s="132"/>
      <c r="E89" s="132"/>
      <c r="F89" s="70">
        <v>597</v>
      </c>
      <c r="G89" s="104"/>
      <c r="H89" s="81"/>
      <c r="I89" s="108"/>
      <c r="J89" s="70" t="str">
        <f t="shared" si="4"/>
        <v>X0625</v>
      </c>
      <c r="K89" s="132"/>
      <c r="L89" s="132"/>
      <c r="M89" s="70">
        <v>597</v>
      </c>
      <c r="N89" s="81"/>
      <c r="O89" s="81"/>
      <c r="P89" s="108"/>
    </row>
    <row r="90" spans="2:16">
      <c r="B90" s="95">
        <v>87</v>
      </c>
      <c r="C90" s="70" t="str">
        <f t="shared" si="3"/>
        <v>Y0626</v>
      </c>
      <c r="D90" s="132"/>
      <c r="E90" s="132"/>
      <c r="F90" s="70">
        <v>598</v>
      </c>
      <c r="G90" s="104" t="s">
        <v>1082</v>
      </c>
      <c r="H90" s="81"/>
      <c r="I90" s="108"/>
      <c r="J90" s="70" t="str">
        <f t="shared" si="4"/>
        <v>X0626</v>
      </c>
      <c r="K90" s="132"/>
      <c r="L90" s="132"/>
      <c r="M90" s="70">
        <v>598</v>
      </c>
      <c r="N90" s="81"/>
      <c r="O90" s="81"/>
      <c r="P90" s="108"/>
    </row>
    <row r="91" spans="2:16">
      <c r="B91" s="95">
        <v>88</v>
      </c>
      <c r="C91" s="70" t="str">
        <f t="shared" si="3"/>
        <v>Y0627</v>
      </c>
      <c r="D91" s="132"/>
      <c r="E91" s="132"/>
      <c r="F91" s="70">
        <v>599</v>
      </c>
      <c r="G91" s="104"/>
      <c r="H91" s="81"/>
      <c r="I91" s="108"/>
      <c r="J91" s="70" t="str">
        <f t="shared" si="4"/>
        <v>X0627</v>
      </c>
      <c r="K91" s="132"/>
      <c r="L91" s="132"/>
      <c r="M91" s="70">
        <v>599</v>
      </c>
      <c r="N91" s="81"/>
      <c r="O91" s="81"/>
      <c r="P91" s="108"/>
    </row>
    <row r="92" spans="2:16">
      <c r="B92" s="95">
        <v>89</v>
      </c>
      <c r="C92" s="70" t="str">
        <f t="shared" si="3"/>
        <v>Y0630</v>
      </c>
      <c r="D92" s="132"/>
      <c r="E92" s="132">
        <v>75</v>
      </c>
      <c r="F92" s="70">
        <v>600</v>
      </c>
      <c r="G92" s="104" t="s">
        <v>1082</v>
      </c>
      <c r="H92" s="81"/>
      <c r="I92" s="108"/>
      <c r="J92" s="70" t="str">
        <f t="shared" si="4"/>
        <v>X0630</v>
      </c>
      <c r="K92" s="132"/>
      <c r="L92" s="132">
        <v>75</v>
      </c>
      <c r="M92" s="70">
        <v>600</v>
      </c>
      <c r="N92" s="81"/>
      <c r="O92" s="81"/>
      <c r="P92" s="108"/>
    </row>
    <row r="93" spans="2:16">
      <c r="B93" s="95">
        <v>90</v>
      </c>
      <c r="C93" s="70" t="str">
        <f t="shared" si="3"/>
        <v>Y0631</v>
      </c>
      <c r="D93" s="132"/>
      <c r="E93" s="132"/>
      <c r="F93" s="70">
        <v>601</v>
      </c>
      <c r="G93" s="104"/>
      <c r="H93" s="81"/>
      <c r="I93" s="108"/>
      <c r="J93" s="70" t="str">
        <f t="shared" si="4"/>
        <v>X0631</v>
      </c>
      <c r="K93" s="132"/>
      <c r="L93" s="132"/>
      <c r="M93" s="70">
        <v>601</v>
      </c>
      <c r="N93" s="81"/>
      <c r="O93" s="81"/>
      <c r="P93" s="108"/>
    </row>
    <row r="94" spans="2:16">
      <c r="B94" s="95">
        <v>91</v>
      </c>
      <c r="C94" s="70" t="str">
        <f t="shared" si="3"/>
        <v>Y0632</v>
      </c>
      <c r="D94" s="132"/>
      <c r="E94" s="132"/>
      <c r="F94" s="70">
        <v>602</v>
      </c>
      <c r="G94" s="104" t="s">
        <v>1082</v>
      </c>
      <c r="H94" s="81"/>
      <c r="I94" s="108"/>
      <c r="J94" s="70" t="str">
        <f t="shared" si="4"/>
        <v>X0632</v>
      </c>
      <c r="K94" s="132"/>
      <c r="L94" s="132"/>
      <c r="M94" s="70">
        <v>602</v>
      </c>
      <c r="N94" s="81"/>
      <c r="O94" s="81"/>
      <c r="P94" s="108"/>
    </row>
    <row r="95" spans="2:16">
      <c r="B95" s="95">
        <v>92</v>
      </c>
      <c r="C95" s="70" t="str">
        <f t="shared" si="3"/>
        <v>Y0633</v>
      </c>
      <c r="D95" s="132"/>
      <c r="E95" s="132"/>
      <c r="F95" s="70">
        <v>603</v>
      </c>
      <c r="G95" s="104"/>
      <c r="H95" s="81"/>
      <c r="I95" s="108"/>
      <c r="J95" s="70" t="str">
        <f t="shared" si="4"/>
        <v>X0633</v>
      </c>
      <c r="K95" s="132"/>
      <c r="L95" s="132"/>
      <c r="M95" s="70">
        <v>603</v>
      </c>
      <c r="N95" s="81"/>
      <c r="O95" s="81"/>
      <c r="P95" s="108"/>
    </row>
    <row r="96" spans="2:16">
      <c r="B96" s="95">
        <v>93</v>
      </c>
      <c r="C96" s="70" t="str">
        <f t="shared" si="3"/>
        <v>Y0634</v>
      </c>
      <c r="D96" s="132"/>
      <c r="E96" s="132"/>
      <c r="F96" s="70">
        <v>604</v>
      </c>
      <c r="G96" s="104" t="s">
        <v>1082</v>
      </c>
      <c r="H96" s="81"/>
      <c r="I96" s="108"/>
      <c r="J96" s="70" t="str">
        <f t="shared" si="4"/>
        <v>X0634</v>
      </c>
      <c r="K96" s="132"/>
      <c r="L96" s="132"/>
      <c r="M96" s="70">
        <v>604</v>
      </c>
      <c r="N96" s="81"/>
      <c r="O96" s="81"/>
      <c r="P96" s="108"/>
    </row>
    <row r="97" spans="2:16">
      <c r="B97" s="95">
        <v>94</v>
      </c>
      <c r="C97" s="70" t="str">
        <f t="shared" si="3"/>
        <v>Y0635</v>
      </c>
      <c r="D97" s="132"/>
      <c r="E97" s="132"/>
      <c r="F97" s="70">
        <v>605</v>
      </c>
      <c r="G97" s="104"/>
      <c r="H97" s="81"/>
      <c r="I97" s="108"/>
      <c r="J97" s="70" t="str">
        <f t="shared" si="4"/>
        <v>X0635</v>
      </c>
      <c r="K97" s="132"/>
      <c r="L97" s="132"/>
      <c r="M97" s="70">
        <v>605</v>
      </c>
      <c r="N97" s="81"/>
      <c r="O97" s="81"/>
      <c r="P97" s="108"/>
    </row>
    <row r="98" spans="2:16">
      <c r="B98" s="95">
        <v>95</v>
      </c>
      <c r="C98" s="70" t="str">
        <f t="shared" si="3"/>
        <v>Y0636</v>
      </c>
      <c r="D98" s="132"/>
      <c r="E98" s="132"/>
      <c r="F98" s="70">
        <v>606</v>
      </c>
      <c r="G98" s="104" t="s">
        <v>1082</v>
      </c>
      <c r="H98" s="81"/>
      <c r="I98" s="108"/>
      <c r="J98" s="70" t="str">
        <f t="shared" si="4"/>
        <v>X0636</v>
      </c>
      <c r="K98" s="132"/>
      <c r="L98" s="132"/>
      <c r="M98" s="70">
        <v>606</v>
      </c>
      <c r="N98" s="81"/>
      <c r="O98" s="81"/>
      <c r="P98" s="108"/>
    </row>
    <row r="99" spans="2:16">
      <c r="B99" s="95">
        <v>96</v>
      </c>
      <c r="C99" s="70" t="str">
        <f t="shared" si="3"/>
        <v>Y0637</v>
      </c>
      <c r="D99" s="132"/>
      <c r="E99" s="132"/>
      <c r="F99" s="70">
        <v>607</v>
      </c>
      <c r="G99" s="81"/>
      <c r="H99" s="81"/>
      <c r="I99" s="108"/>
      <c r="J99" s="70" t="str">
        <f t="shared" si="4"/>
        <v>X0637</v>
      </c>
      <c r="K99" s="132"/>
      <c r="L99" s="132"/>
      <c r="M99" s="70">
        <v>607</v>
      </c>
      <c r="N99" s="81"/>
      <c r="O99" s="81"/>
      <c r="P99" s="108"/>
    </row>
    <row r="100" spans="2:16">
      <c r="B100" s="95">
        <v>97</v>
      </c>
      <c r="C100" s="70" t="str">
        <f t="shared" si="3"/>
        <v>Y0640</v>
      </c>
      <c r="D100" s="132">
        <v>38</v>
      </c>
      <c r="E100" s="132">
        <v>76</v>
      </c>
      <c r="F100" s="70">
        <v>608</v>
      </c>
      <c r="G100" s="81"/>
      <c r="H100" s="81"/>
      <c r="I100" s="108"/>
      <c r="J100" s="70" t="str">
        <f t="shared" si="4"/>
        <v>X0640</v>
      </c>
      <c r="K100" s="132">
        <v>38</v>
      </c>
      <c r="L100" s="132">
        <v>76</v>
      </c>
      <c r="M100" s="70">
        <v>608</v>
      </c>
      <c r="N100" s="81"/>
      <c r="O100" s="81"/>
      <c r="P100" s="108"/>
    </row>
    <row r="101" spans="2:16">
      <c r="B101" s="95">
        <v>98</v>
      </c>
      <c r="C101" s="70" t="str">
        <f t="shared" si="3"/>
        <v>Y0641</v>
      </c>
      <c r="D101" s="132"/>
      <c r="E101" s="132"/>
      <c r="F101" s="70">
        <v>609</v>
      </c>
      <c r="G101" s="81"/>
      <c r="H101" s="81"/>
      <c r="I101" s="108"/>
      <c r="J101" s="70" t="str">
        <f t="shared" si="4"/>
        <v>X0641</v>
      </c>
      <c r="K101" s="132"/>
      <c r="L101" s="132"/>
      <c r="M101" s="70">
        <v>609</v>
      </c>
      <c r="N101" s="81"/>
      <c r="O101" s="81"/>
      <c r="P101" s="108"/>
    </row>
    <row r="102" spans="2:16">
      <c r="B102" s="95">
        <v>99</v>
      </c>
      <c r="C102" s="70" t="str">
        <f t="shared" si="3"/>
        <v>Y0642</v>
      </c>
      <c r="D102" s="132"/>
      <c r="E102" s="132"/>
      <c r="F102" s="70">
        <v>610</v>
      </c>
      <c r="G102" s="81"/>
      <c r="H102" s="81"/>
      <c r="I102" s="108"/>
      <c r="J102" s="70" t="str">
        <f t="shared" si="4"/>
        <v>X0642</v>
      </c>
      <c r="K102" s="132"/>
      <c r="L102" s="132"/>
      <c r="M102" s="70">
        <v>610</v>
      </c>
      <c r="N102" s="81"/>
      <c r="O102" s="81"/>
      <c r="P102" s="108"/>
    </row>
    <row r="103" spans="2:16">
      <c r="B103" s="95">
        <v>100</v>
      </c>
      <c r="C103" s="70" t="str">
        <f t="shared" si="3"/>
        <v>Y0643</v>
      </c>
      <c r="D103" s="132"/>
      <c r="E103" s="132"/>
      <c r="F103" s="70">
        <v>611</v>
      </c>
      <c r="G103" s="81"/>
      <c r="H103" s="81"/>
      <c r="I103" s="108"/>
      <c r="J103" s="70" t="str">
        <f t="shared" si="4"/>
        <v>X0643</v>
      </c>
      <c r="K103" s="132"/>
      <c r="L103" s="132"/>
      <c r="M103" s="70">
        <v>611</v>
      </c>
      <c r="N103" s="81"/>
      <c r="O103" s="81"/>
      <c r="P103" s="108"/>
    </row>
    <row r="104" spans="2:16">
      <c r="B104" s="95">
        <v>101</v>
      </c>
      <c r="C104" s="70" t="str">
        <f t="shared" si="3"/>
        <v>Y0644</v>
      </c>
      <c r="D104" s="132"/>
      <c r="E104" s="132"/>
      <c r="F104" s="70">
        <v>612</v>
      </c>
      <c r="G104" s="81"/>
      <c r="H104" s="81"/>
      <c r="I104" s="108"/>
      <c r="J104" s="70" t="str">
        <f t="shared" si="4"/>
        <v>X0644</v>
      </c>
      <c r="K104" s="132"/>
      <c r="L104" s="132"/>
      <c r="M104" s="70">
        <v>612</v>
      </c>
      <c r="N104" s="81"/>
      <c r="O104" s="81"/>
      <c r="P104" s="108"/>
    </row>
    <row r="105" spans="2:16">
      <c r="B105" s="95">
        <v>102</v>
      </c>
      <c r="C105" s="70" t="str">
        <f t="shared" si="3"/>
        <v>Y0645</v>
      </c>
      <c r="D105" s="132"/>
      <c r="E105" s="132"/>
      <c r="F105" s="70">
        <v>613</v>
      </c>
      <c r="G105" s="81"/>
      <c r="H105" s="81"/>
      <c r="I105" s="108"/>
      <c r="J105" s="70" t="str">
        <f t="shared" si="4"/>
        <v>X0645</v>
      </c>
      <c r="K105" s="132"/>
      <c r="L105" s="132"/>
      <c r="M105" s="70">
        <v>613</v>
      </c>
      <c r="N105" s="81"/>
      <c r="O105" s="81"/>
      <c r="P105" s="108"/>
    </row>
    <row r="106" spans="2:16">
      <c r="B106" s="95">
        <v>103</v>
      </c>
      <c r="C106" s="70" t="str">
        <f t="shared" si="3"/>
        <v>Y0646</v>
      </c>
      <c r="D106" s="132"/>
      <c r="E106" s="132"/>
      <c r="F106" s="70">
        <v>614</v>
      </c>
      <c r="G106" s="81"/>
      <c r="H106" s="81"/>
      <c r="I106" s="108"/>
      <c r="J106" s="70" t="str">
        <f t="shared" si="4"/>
        <v>X0646</v>
      </c>
      <c r="K106" s="132"/>
      <c r="L106" s="132"/>
      <c r="M106" s="70">
        <v>614</v>
      </c>
      <c r="N106" s="81"/>
      <c r="O106" s="81"/>
      <c r="P106" s="108"/>
    </row>
    <row r="107" spans="2:16">
      <c r="B107" s="95">
        <v>104</v>
      </c>
      <c r="C107" s="70" t="str">
        <f t="shared" si="3"/>
        <v>Y0647</v>
      </c>
      <c r="D107" s="132"/>
      <c r="E107" s="132"/>
      <c r="F107" s="70">
        <v>615</v>
      </c>
      <c r="G107" s="81"/>
      <c r="H107" s="81"/>
      <c r="I107" s="108"/>
      <c r="J107" s="70" t="str">
        <f t="shared" si="4"/>
        <v>X0647</v>
      </c>
      <c r="K107" s="132"/>
      <c r="L107" s="132"/>
      <c r="M107" s="70">
        <v>615</v>
      </c>
      <c r="N107" s="81"/>
      <c r="O107" s="81"/>
      <c r="P107" s="108"/>
    </row>
    <row r="108" spans="2:16">
      <c r="B108" s="95">
        <v>105</v>
      </c>
      <c r="C108" s="70" t="str">
        <f t="shared" si="3"/>
        <v>Y0650</v>
      </c>
      <c r="D108" s="132"/>
      <c r="E108" s="132">
        <v>77</v>
      </c>
      <c r="F108" s="70">
        <v>616</v>
      </c>
      <c r="G108" s="81"/>
      <c r="H108" s="81"/>
      <c r="I108" s="108"/>
      <c r="J108" s="70" t="str">
        <f t="shared" si="4"/>
        <v>X0650</v>
      </c>
      <c r="K108" s="132"/>
      <c r="L108" s="132">
        <v>77</v>
      </c>
      <c r="M108" s="70">
        <v>616</v>
      </c>
      <c r="N108" s="81"/>
      <c r="O108" s="81"/>
      <c r="P108" s="108"/>
    </row>
    <row r="109" spans="2:16">
      <c r="B109" s="95">
        <v>106</v>
      </c>
      <c r="C109" s="70" t="str">
        <f t="shared" si="3"/>
        <v>Y0651</v>
      </c>
      <c r="D109" s="132"/>
      <c r="E109" s="132"/>
      <c r="F109" s="70">
        <v>617</v>
      </c>
      <c r="G109" s="81"/>
      <c r="H109" s="81"/>
      <c r="I109" s="108"/>
      <c r="J109" s="70" t="str">
        <f t="shared" si="4"/>
        <v>X0651</v>
      </c>
      <c r="K109" s="132"/>
      <c r="L109" s="132"/>
      <c r="M109" s="70">
        <v>617</v>
      </c>
      <c r="N109" s="81"/>
      <c r="O109" s="81"/>
      <c r="P109" s="108"/>
    </row>
    <row r="110" spans="2:16">
      <c r="B110" s="95">
        <v>107</v>
      </c>
      <c r="C110" s="70" t="str">
        <f t="shared" si="3"/>
        <v>Y0652</v>
      </c>
      <c r="D110" s="132"/>
      <c r="E110" s="132"/>
      <c r="F110" s="70">
        <v>618</v>
      </c>
      <c r="G110" s="81"/>
      <c r="H110" s="81"/>
      <c r="I110" s="108"/>
      <c r="J110" s="70" t="str">
        <f t="shared" si="4"/>
        <v>X0652</v>
      </c>
      <c r="K110" s="132"/>
      <c r="L110" s="132"/>
      <c r="M110" s="70">
        <v>618</v>
      </c>
      <c r="N110" s="81"/>
      <c r="O110" s="81"/>
      <c r="P110" s="108"/>
    </row>
    <row r="111" spans="2:16">
      <c r="B111" s="95">
        <v>108</v>
      </c>
      <c r="C111" s="70" t="str">
        <f t="shared" si="3"/>
        <v>Y0653</v>
      </c>
      <c r="D111" s="132"/>
      <c r="E111" s="132"/>
      <c r="F111" s="70">
        <v>619</v>
      </c>
      <c r="G111" s="81"/>
      <c r="H111" s="81"/>
      <c r="I111" s="108"/>
      <c r="J111" s="70" t="str">
        <f t="shared" si="4"/>
        <v>X0653</v>
      </c>
      <c r="K111" s="132"/>
      <c r="L111" s="132"/>
      <c r="M111" s="70">
        <v>619</v>
      </c>
      <c r="N111" s="81"/>
      <c r="O111" s="81"/>
      <c r="P111" s="108"/>
    </row>
    <row r="112" spans="2:16">
      <c r="B112" s="95">
        <v>109</v>
      </c>
      <c r="C112" s="70" t="str">
        <f t="shared" si="3"/>
        <v>Y0654</v>
      </c>
      <c r="D112" s="132"/>
      <c r="E112" s="132"/>
      <c r="F112" s="70">
        <v>620</v>
      </c>
      <c r="G112" s="81"/>
      <c r="H112" s="81"/>
      <c r="I112" s="108"/>
      <c r="J112" s="70" t="str">
        <f t="shared" si="4"/>
        <v>X0654</v>
      </c>
      <c r="K112" s="132"/>
      <c r="L112" s="132"/>
      <c r="M112" s="70">
        <v>620</v>
      </c>
      <c r="N112" s="81"/>
      <c r="O112" s="81"/>
      <c r="P112" s="108"/>
    </row>
    <row r="113" spans="2:16">
      <c r="B113" s="95">
        <v>110</v>
      </c>
      <c r="C113" s="70" t="str">
        <f t="shared" si="3"/>
        <v>Y0655</v>
      </c>
      <c r="D113" s="132"/>
      <c r="E113" s="132"/>
      <c r="F113" s="70">
        <v>621</v>
      </c>
      <c r="G113" s="81"/>
      <c r="H113" s="81"/>
      <c r="I113" s="108"/>
      <c r="J113" s="70" t="str">
        <f t="shared" si="4"/>
        <v>X0655</v>
      </c>
      <c r="K113" s="132"/>
      <c r="L113" s="132"/>
      <c r="M113" s="70">
        <v>621</v>
      </c>
      <c r="N113" s="81"/>
      <c r="O113" s="81"/>
      <c r="P113" s="108"/>
    </row>
    <row r="114" spans="2:16">
      <c r="B114" s="95">
        <v>111</v>
      </c>
      <c r="C114" s="70" t="str">
        <f t="shared" si="3"/>
        <v>Y0656</v>
      </c>
      <c r="D114" s="132"/>
      <c r="E114" s="132"/>
      <c r="F114" s="70">
        <v>622</v>
      </c>
      <c r="G114" s="81"/>
      <c r="H114" s="81"/>
      <c r="I114" s="108"/>
      <c r="J114" s="70" t="str">
        <f t="shared" si="4"/>
        <v>X0656</v>
      </c>
      <c r="K114" s="132"/>
      <c r="L114" s="132"/>
      <c r="M114" s="70">
        <v>622</v>
      </c>
      <c r="N114" s="81"/>
      <c r="O114" s="81"/>
      <c r="P114" s="108"/>
    </row>
    <row r="115" spans="2:16">
      <c r="B115" s="95">
        <v>112</v>
      </c>
      <c r="C115" s="70" t="str">
        <f t="shared" si="3"/>
        <v>Y0657</v>
      </c>
      <c r="D115" s="132"/>
      <c r="E115" s="132"/>
      <c r="F115" s="70">
        <v>623</v>
      </c>
      <c r="G115" s="81"/>
      <c r="H115" s="81"/>
      <c r="I115" s="108"/>
      <c r="J115" s="70" t="str">
        <f t="shared" si="4"/>
        <v>X0657</v>
      </c>
      <c r="K115" s="132"/>
      <c r="L115" s="132"/>
      <c r="M115" s="70">
        <v>623</v>
      </c>
      <c r="N115" s="81"/>
      <c r="O115" s="81"/>
      <c r="P115" s="108"/>
    </row>
    <row r="116" spans="2:16">
      <c r="B116" s="95">
        <v>113</v>
      </c>
      <c r="C116" s="70" t="str">
        <f t="shared" si="3"/>
        <v>Y0660</v>
      </c>
      <c r="D116" s="132">
        <v>39</v>
      </c>
      <c r="E116" s="132">
        <v>78</v>
      </c>
      <c r="F116" s="70">
        <v>624</v>
      </c>
      <c r="G116" s="81"/>
      <c r="H116" s="81"/>
      <c r="I116" s="108"/>
      <c r="J116" s="70" t="str">
        <f t="shared" si="4"/>
        <v>X0660</v>
      </c>
      <c r="K116" s="132">
        <v>39</v>
      </c>
      <c r="L116" s="132">
        <v>78</v>
      </c>
      <c r="M116" s="70">
        <v>624</v>
      </c>
      <c r="N116" s="81"/>
      <c r="O116" s="81"/>
      <c r="P116" s="108"/>
    </row>
    <row r="117" spans="2:16">
      <c r="B117" s="95">
        <v>114</v>
      </c>
      <c r="C117" s="70" t="str">
        <f t="shared" si="3"/>
        <v>Y0661</v>
      </c>
      <c r="D117" s="132"/>
      <c r="E117" s="132"/>
      <c r="F117" s="70">
        <v>625</v>
      </c>
      <c r="G117" s="81"/>
      <c r="H117" s="81"/>
      <c r="I117" s="108"/>
      <c r="J117" s="70" t="str">
        <f t="shared" si="4"/>
        <v>X0661</v>
      </c>
      <c r="K117" s="132"/>
      <c r="L117" s="132"/>
      <c r="M117" s="70">
        <v>625</v>
      </c>
      <c r="N117" s="81"/>
      <c r="O117" s="81"/>
      <c r="P117" s="108"/>
    </row>
    <row r="118" spans="2:16">
      <c r="B118" s="95">
        <v>115</v>
      </c>
      <c r="C118" s="70" t="str">
        <f t="shared" si="3"/>
        <v>Y0662</v>
      </c>
      <c r="D118" s="132"/>
      <c r="E118" s="132"/>
      <c r="F118" s="70">
        <v>626</v>
      </c>
      <c r="G118" s="81"/>
      <c r="H118" s="81"/>
      <c r="I118" s="108"/>
      <c r="J118" s="70" t="str">
        <f t="shared" si="4"/>
        <v>X0662</v>
      </c>
      <c r="K118" s="132"/>
      <c r="L118" s="132"/>
      <c r="M118" s="70">
        <v>626</v>
      </c>
      <c r="N118" s="81"/>
      <c r="O118" s="81"/>
      <c r="P118" s="108"/>
    </row>
    <row r="119" spans="2:16">
      <c r="B119" s="95">
        <v>116</v>
      </c>
      <c r="C119" s="70" t="str">
        <f t="shared" si="3"/>
        <v>Y0663</v>
      </c>
      <c r="D119" s="132"/>
      <c r="E119" s="132"/>
      <c r="F119" s="70">
        <v>627</v>
      </c>
      <c r="G119" s="81"/>
      <c r="H119" s="81"/>
      <c r="I119" s="108"/>
      <c r="J119" s="70" t="str">
        <f t="shared" si="4"/>
        <v>X0663</v>
      </c>
      <c r="K119" s="132"/>
      <c r="L119" s="132"/>
      <c r="M119" s="70">
        <v>627</v>
      </c>
      <c r="N119" s="81"/>
      <c r="O119" s="81"/>
      <c r="P119" s="108"/>
    </row>
    <row r="120" spans="2:16">
      <c r="B120" s="95">
        <v>117</v>
      </c>
      <c r="C120" s="70" t="str">
        <f t="shared" si="3"/>
        <v>Y0664</v>
      </c>
      <c r="D120" s="132"/>
      <c r="E120" s="132"/>
      <c r="F120" s="70">
        <v>628</v>
      </c>
      <c r="G120" s="81"/>
      <c r="H120" s="81"/>
      <c r="I120" s="108"/>
      <c r="J120" s="70" t="str">
        <f t="shared" si="4"/>
        <v>X0664</v>
      </c>
      <c r="K120" s="132"/>
      <c r="L120" s="132"/>
      <c r="M120" s="70">
        <v>628</v>
      </c>
      <c r="N120" s="81"/>
      <c r="O120" s="81"/>
      <c r="P120" s="108"/>
    </row>
    <row r="121" spans="2:16">
      <c r="B121" s="95">
        <v>118</v>
      </c>
      <c r="C121" s="70" t="str">
        <f t="shared" si="3"/>
        <v>Y0665</v>
      </c>
      <c r="D121" s="132"/>
      <c r="E121" s="132"/>
      <c r="F121" s="70">
        <v>629</v>
      </c>
      <c r="G121" s="81"/>
      <c r="H121" s="81"/>
      <c r="I121" s="108"/>
      <c r="J121" s="70" t="str">
        <f t="shared" si="4"/>
        <v>X0665</v>
      </c>
      <c r="K121" s="132"/>
      <c r="L121" s="132"/>
      <c r="M121" s="70">
        <v>629</v>
      </c>
      <c r="N121" s="81"/>
      <c r="O121" s="81"/>
      <c r="P121" s="108"/>
    </row>
    <row r="122" spans="2:16">
      <c r="B122" s="95">
        <v>119</v>
      </c>
      <c r="C122" s="70" t="str">
        <f t="shared" si="3"/>
        <v>Y0666</v>
      </c>
      <c r="D122" s="132"/>
      <c r="E122" s="132"/>
      <c r="F122" s="70">
        <v>630</v>
      </c>
      <c r="G122" s="81"/>
      <c r="H122" s="81"/>
      <c r="I122" s="108"/>
      <c r="J122" s="70" t="str">
        <f t="shared" si="4"/>
        <v>X0666</v>
      </c>
      <c r="K122" s="132"/>
      <c r="L122" s="132"/>
      <c r="M122" s="70">
        <v>630</v>
      </c>
      <c r="N122" s="81"/>
      <c r="O122" s="81"/>
      <c r="P122" s="108"/>
    </row>
    <row r="123" spans="2:16">
      <c r="B123" s="95">
        <v>120</v>
      </c>
      <c r="C123" s="70" t="str">
        <f t="shared" si="3"/>
        <v>Y0667</v>
      </c>
      <c r="D123" s="132"/>
      <c r="E123" s="132"/>
      <c r="F123" s="70">
        <v>631</v>
      </c>
      <c r="G123" s="81"/>
      <c r="H123" s="81"/>
      <c r="I123" s="108"/>
      <c r="J123" s="70" t="str">
        <f t="shared" si="4"/>
        <v>X0667</v>
      </c>
      <c r="K123" s="132"/>
      <c r="L123" s="132"/>
      <c r="M123" s="70">
        <v>631</v>
      </c>
      <c r="N123" s="81"/>
      <c r="O123" s="81"/>
      <c r="P123" s="108"/>
    </row>
    <row r="124" spans="2:16">
      <c r="B124" s="95">
        <v>121</v>
      </c>
      <c r="C124" s="70" t="str">
        <f t="shared" si="3"/>
        <v>Y0670</v>
      </c>
      <c r="D124" s="132"/>
      <c r="E124" s="132">
        <v>79</v>
      </c>
      <c r="F124" s="70">
        <v>632</v>
      </c>
      <c r="G124" s="81"/>
      <c r="H124" s="81"/>
      <c r="I124" s="108"/>
      <c r="J124" s="70" t="str">
        <f t="shared" si="4"/>
        <v>X0670</v>
      </c>
      <c r="K124" s="132"/>
      <c r="L124" s="132">
        <v>79</v>
      </c>
      <c r="M124" s="70">
        <v>632</v>
      </c>
      <c r="N124" s="81"/>
      <c r="O124" s="81"/>
      <c r="P124" s="108"/>
    </row>
    <row r="125" spans="2:16">
      <c r="B125" s="95">
        <v>122</v>
      </c>
      <c r="C125" s="70" t="str">
        <f t="shared" si="3"/>
        <v>Y0671</v>
      </c>
      <c r="D125" s="132"/>
      <c r="E125" s="132"/>
      <c r="F125" s="70">
        <v>633</v>
      </c>
      <c r="G125" s="81"/>
      <c r="H125" s="81"/>
      <c r="I125" s="108"/>
      <c r="J125" s="70" t="str">
        <f t="shared" si="4"/>
        <v>X0671</v>
      </c>
      <c r="K125" s="132"/>
      <c r="L125" s="132"/>
      <c r="M125" s="70">
        <v>633</v>
      </c>
      <c r="N125" s="81"/>
      <c r="O125" s="81"/>
      <c r="P125" s="108"/>
    </row>
    <row r="126" spans="2:16">
      <c r="B126" s="95">
        <v>123</v>
      </c>
      <c r="C126" s="70" t="str">
        <f t="shared" si="3"/>
        <v>Y0672</v>
      </c>
      <c r="D126" s="132"/>
      <c r="E126" s="132"/>
      <c r="F126" s="70">
        <v>634</v>
      </c>
      <c r="G126" s="81"/>
      <c r="H126" s="81"/>
      <c r="I126" s="108"/>
      <c r="J126" s="70" t="str">
        <f t="shared" si="4"/>
        <v>X0672</v>
      </c>
      <c r="K126" s="132"/>
      <c r="L126" s="132"/>
      <c r="M126" s="70">
        <v>634</v>
      </c>
      <c r="N126" s="81"/>
      <c r="O126" s="81"/>
      <c r="P126" s="108"/>
    </row>
    <row r="127" spans="2:16">
      <c r="B127" s="95">
        <v>124</v>
      </c>
      <c r="C127" s="70" t="str">
        <f t="shared" si="3"/>
        <v>Y0673</v>
      </c>
      <c r="D127" s="132"/>
      <c r="E127" s="132"/>
      <c r="F127" s="70">
        <v>635</v>
      </c>
      <c r="G127" s="81"/>
      <c r="H127" s="81"/>
      <c r="I127" s="108"/>
      <c r="J127" s="70" t="str">
        <f t="shared" si="4"/>
        <v>X0673</v>
      </c>
      <c r="K127" s="132"/>
      <c r="L127" s="132"/>
      <c r="M127" s="70">
        <v>635</v>
      </c>
      <c r="N127" s="81"/>
      <c r="O127" s="81"/>
      <c r="P127" s="108"/>
    </row>
    <row r="128" spans="2:16">
      <c r="B128" s="95">
        <v>125</v>
      </c>
      <c r="C128" s="70" t="str">
        <f t="shared" si="3"/>
        <v>Y0674</v>
      </c>
      <c r="D128" s="132"/>
      <c r="E128" s="132"/>
      <c r="F128" s="70">
        <v>636</v>
      </c>
      <c r="G128" s="81"/>
      <c r="H128" s="81"/>
      <c r="I128" s="108"/>
      <c r="J128" s="70" t="str">
        <f t="shared" si="4"/>
        <v>X0674</v>
      </c>
      <c r="K128" s="132"/>
      <c r="L128" s="132"/>
      <c r="M128" s="70">
        <v>636</v>
      </c>
      <c r="N128" s="81"/>
      <c r="O128" s="81"/>
      <c r="P128" s="108"/>
    </row>
    <row r="129" spans="2:16">
      <c r="B129" s="95">
        <v>126</v>
      </c>
      <c r="C129" s="70" t="str">
        <f t="shared" si="3"/>
        <v>Y0675</v>
      </c>
      <c r="D129" s="132"/>
      <c r="E129" s="132"/>
      <c r="F129" s="70">
        <v>637</v>
      </c>
      <c r="G129" s="81"/>
      <c r="H129" s="81"/>
      <c r="I129" s="108"/>
      <c r="J129" s="70" t="str">
        <f t="shared" si="4"/>
        <v>X0675</v>
      </c>
      <c r="K129" s="132"/>
      <c r="L129" s="132"/>
      <c r="M129" s="70">
        <v>637</v>
      </c>
      <c r="N129" s="81"/>
      <c r="O129" s="81"/>
      <c r="P129" s="108"/>
    </row>
    <row r="130" spans="2:16">
      <c r="B130" s="95">
        <v>127</v>
      </c>
      <c r="C130" s="70" t="str">
        <f t="shared" si="3"/>
        <v>Y0676</v>
      </c>
      <c r="D130" s="132"/>
      <c r="E130" s="132"/>
      <c r="F130" s="70">
        <v>638</v>
      </c>
      <c r="G130" s="81"/>
      <c r="H130" s="81"/>
      <c r="I130" s="108"/>
      <c r="J130" s="70" t="str">
        <f t="shared" si="4"/>
        <v>X0676</v>
      </c>
      <c r="K130" s="132"/>
      <c r="L130" s="132"/>
      <c r="M130" s="70">
        <v>638</v>
      </c>
      <c r="N130" s="81"/>
      <c r="O130" s="81"/>
      <c r="P130" s="108"/>
    </row>
    <row r="131" spans="2:16">
      <c r="B131" s="95">
        <v>128</v>
      </c>
      <c r="C131" s="70" t="str">
        <f t="shared" si="3"/>
        <v>Y0677</v>
      </c>
      <c r="D131" s="132"/>
      <c r="E131" s="132"/>
      <c r="F131" s="70">
        <v>639</v>
      </c>
      <c r="G131" s="81"/>
      <c r="H131" s="81"/>
      <c r="I131" s="108"/>
      <c r="J131" s="70" t="str">
        <f t="shared" si="4"/>
        <v>X0677</v>
      </c>
      <c r="K131" s="132"/>
      <c r="L131" s="132"/>
      <c r="M131" s="70">
        <v>639</v>
      </c>
      <c r="N131" s="81"/>
      <c r="O131" s="81"/>
      <c r="P131" s="108"/>
    </row>
  </sheetData>
  <mergeCells count="129">
    <mergeCell ref="D84:D99"/>
    <mergeCell ref="E84:E91"/>
    <mergeCell ref="K84:K99"/>
    <mergeCell ref="L84:L91"/>
    <mergeCell ref="E92:E99"/>
    <mergeCell ref="L92:L99"/>
    <mergeCell ref="Q66:Q67"/>
    <mergeCell ref="D116:D131"/>
    <mergeCell ref="E116:E123"/>
    <mergeCell ref="K116:K131"/>
    <mergeCell ref="L116:L123"/>
    <mergeCell ref="E124:E131"/>
    <mergeCell ref="L124:L131"/>
    <mergeCell ref="D100:D115"/>
    <mergeCell ref="E100:E107"/>
    <mergeCell ref="K100:K115"/>
    <mergeCell ref="L100:L107"/>
    <mergeCell ref="E108:E115"/>
    <mergeCell ref="L108:L115"/>
    <mergeCell ref="D68:D83"/>
    <mergeCell ref="E68:E75"/>
    <mergeCell ref="K68:K83"/>
    <mergeCell ref="L68:L75"/>
    <mergeCell ref="Q68:Q69"/>
    <mergeCell ref="R68:R69"/>
    <mergeCell ref="Q70:Q71"/>
    <mergeCell ref="R70:R71"/>
    <mergeCell ref="D52:D67"/>
    <mergeCell ref="E76:E83"/>
    <mergeCell ref="L76:L83"/>
    <mergeCell ref="Q58:Q59"/>
    <mergeCell ref="R58:R59"/>
    <mergeCell ref="E60:E67"/>
    <mergeCell ref="L60:L67"/>
    <mergeCell ref="Q60:Q61"/>
    <mergeCell ref="R60:R61"/>
    <mergeCell ref="Q62:Q63"/>
    <mergeCell ref="R62:R63"/>
    <mergeCell ref="Q64:Q65"/>
    <mergeCell ref="R64:R65"/>
    <mergeCell ref="E52:E59"/>
    <mergeCell ref="K52:K67"/>
    <mergeCell ref="L52:L59"/>
    <mergeCell ref="Q52:Q53"/>
    <mergeCell ref="R52:R53"/>
    <mergeCell ref="Q54:Q55"/>
    <mergeCell ref="R54:R55"/>
    <mergeCell ref="Q56:Q57"/>
    <mergeCell ref="R56:R57"/>
    <mergeCell ref="R66:R67"/>
    <mergeCell ref="L44:L51"/>
    <mergeCell ref="Q44:Q45"/>
    <mergeCell ref="R44:R45"/>
    <mergeCell ref="Q46:Q47"/>
    <mergeCell ref="R46:R47"/>
    <mergeCell ref="Q48:Q49"/>
    <mergeCell ref="R48:R49"/>
    <mergeCell ref="Q50:Q51"/>
    <mergeCell ref="R50:R51"/>
    <mergeCell ref="S38:S39"/>
    <mergeCell ref="T38:V38"/>
    <mergeCell ref="Q40:Q41"/>
    <mergeCell ref="R40:R41"/>
    <mergeCell ref="Q42:Q43"/>
    <mergeCell ref="R42:R43"/>
    <mergeCell ref="R30:R31"/>
    <mergeCell ref="Q32:Q33"/>
    <mergeCell ref="R32:R33"/>
    <mergeCell ref="Q34:Q35"/>
    <mergeCell ref="R34:R35"/>
    <mergeCell ref="D20:D35"/>
    <mergeCell ref="E20:E27"/>
    <mergeCell ref="K20:K35"/>
    <mergeCell ref="L20:L27"/>
    <mergeCell ref="Q20:Q21"/>
    <mergeCell ref="R20:R21"/>
    <mergeCell ref="Q22:Q23"/>
    <mergeCell ref="D36:D51"/>
    <mergeCell ref="E36:E43"/>
    <mergeCell ref="K36:K51"/>
    <mergeCell ref="L36:L43"/>
    <mergeCell ref="Q38:Q39"/>
    <mergeCell ref="R22:R23"/>
    <mergeCell ref="Q24:Q25"/>
    <mergeCell ref="R24:R25"/>
    <mergeCell ref="Q26:Q27"/>
    <mergeCell ref="R26:R27"/>
    <mergeCell ref="E28:E35"/>
    <mergeCell ref="L28:L35"/>
    <mergeCell ref="Q28:Q29"/>
    <mergeCell ref="R28:R29"/>
    <mergeCell ref="Q30:Q31"/>
    <mergeCell ref="R38:R39"/>
    <mergeCell ref="E44:E51"/>
    <mergeCell ref="R10:R11"/>
    <mergeCell ref="E12:E19"/>
    <mergeCell ref="L12:L19"/>
    <mergeCell ref="Q12:Q13"/>
    <mergeCell ref="R12:R13"/>
    <mergeCell ref="Q14:Q15"/>
    <mergeCell ref="R14:R15"/>
    <mergeCell ref="Q16:Q17"/>
    <mergeCell ref="R16:R17"/>
    <mergeCell ref="Q18:Q19"/>
    <mergeCell ref="R18:R19"/>
    <mergeCell ref="B2:B3"/>
    <mergeCell ref="C2:C3"/>
    <mergeCell ref="D2:D3"/>
    <mergeCell ref="E2:E3"/>
    <mergeCell ref="F2:H2"/>
    <mergeCell ref="J2:J3"/>
    <mergeCell ref="T2:V2"/>
    <mergeCell ref="D4:D19"/>
    <mergeCell ref="E4:E11"/>
    <mergeCell ref="K4:K19"/>
    <mergeCell ref="L4:L11"/>
    <mergeCell ref="Q4:Q5"/>
    <mergeCell ref="R4:R5"/>
    <mergeCell ref="Q6:Q7"/>
    <mergeCell ref="R6:R7"/>
    <mergeCell ref="Q8:Q9"/>
    <mergeCell ref="K2:K3"/>
    <mergeCell ref="L2:L3"/>
    <mergeCell ref="M2:O2"/>
    <mergeCell ref="Q2:Q3"/>
    <mergeCell ref="R2:R3"/>
    <mergeCell ref="S2:S3"/>
    <mergeCell ref="R8:R9"/>
    <mergeCell ref="Q10:Q11"/>
  </mergeCells>
  <phoneticPr fontId="3" type="noConversion"/>
  <conditionalFormatting sqref="B4:H9 J4:K131 B10:F11 H10:H11 G20:G24 B22:F22 H22 B23:H131">
    <cfRule type="expression" dxfId="60" priority="8">
      <formula>MOD(ROW(),2)&gt;0</formula>
    </cfRule>
  </conditionalFormatting>
  <conditionalFormatting sqref="B12:H21">
    <cfRule type="expression" dxfId="59" priority="1">
      <formula>MOD(ROW(),2)&gt;0</formula>
    </cfRule>
  </conditionalFormatting>
  <conditionalFormatting sqref="G9:G11">
    <cfRule type="expression" dxfId="58" priority="2">
      <formula>MOD(ROW(),2)&gt;0</formula>
    </cfRule>
  </conditionalFormatting>
  <conditionalFormatting sqref="L4:L131">
    <cfRule type="expression" dxfId="57" priority="10">
      <formula>MOD(ROW(),2)&gt;0</formula>
    </cfRule>
  </conditionalFormatting>
  <conditionalFormatting sqref="M16 O16 M17:O131">
    <cfRule type="expression" dxfId="56" priority="6">
      <formula>MOD(ROW(),2)&gt;0</formula>
    </cfRule>
  </conditionalFormatting>
  <conditionalFormatting sqref="M4:O15">
    <cfRule type="expression" dxfId="55" priority="4">
      <formula>MOD(ROW(),2)&gt;0</formula>
    </cfRule>
  </conditionalFormatting>
  <conditionalFormatting sqref="Q4:V5 R6:V8 Q6:Q35">
    <cfRule type="expression" dxfId="54" priority="12">
      <formula>MOD(ROW(),2)&gt;0</formula>
    </cfRule>
  </conditionalFormatting>
  <conditionalFormatting sqref="Q40:V71">
    <cfRule type="expression" dxfId="53" priority="9">
      <formula>MOD(ROW(),2)&gt;0</formula>
    </cfRule>
  </conditionalFormatting>
  <conditionalFormatting sqref="U9:U11">
    <cfRule type="expression" dxfId="52" priority="5">
      <formula>MOD(ROW(),2)&gt;0</formula>
    </cfRule>
  </conditionalFormatting>
  <conditionalFormatting sqref="V9 R9:T10 R11:V35">
    <cfRule type="expression" dxfId="51" priority="11">
      <formula>MOD(ROW(),2)&gt;0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7083F-35F7-4276-8092-33EFCDF0893B}">
  <dimension ref="B2:BN110"/>
  <sheetViews>
    <sheetView topLeftCell="A7" zoomScale="85" zoomScaleNormal="85" workbookViewId="0">
      <selection activeCell="F25" sqref="F25"/>
    </sheetView>
  </sheetViews>
  <sheetFormatPr defaultRowHeight="15.05"/>
  <cols>
    <col min="1" max="1" width="5" customWidth="1"/>
    <col min="2" max="2" width="5.6640625" style="43" customWidth="1"/>
    <col min="3" max="3" width="26.88671875" style="45" customWidth="1"/>
    <col min="4" max="7" width="10.6640625" style="44" customWidth="1"/>
    <col min="9" max="9" width="5.6640625" style="43" customWidth="1"/>
    <col min="10" max="10" width="26.88671875" style="45" customWidth="1"/>
    <col min="11" max="14" width="10.6640625" style="44" customWidth="1"/>
    <col min="16" max="16" width="5.6640625" style="43" customWidth="1"/>
    <col min="17" max="17" width="15" style="43" customWidth="1"/>
    <col min="18" max="18" width="33.44140625" style="45" customWidth="1"/>
    <col min="19" max="22" width="10.6640625" style="44" customWidth="1"/>
    <col min="24" max="24" width="5.6640625" style="43" customWidth="1"/>
    <col min="25" max="25" width="40.6640625" style="45" customWidth="1"/>
    <col min="26" max="29" width="10.6640625" style="44" customWidth="1"/>
    <col min="32" max="32" width="5.6640625" customWidth="1"/>
    <col min="33" max="33" width="40.6640625" customWidth="1"/>
    <col min="34" max="41" width="10.6640625" customWidth="1"/>
    <col min="43" max="43" width="5.6640625" customWidth="1"/>
    <col min="44" max="44" width="40.6640625" customWidth="1"/>
    <col min="45" max="50" width="10.6640625" customWidth="1"/>
    <col min="52" max="52" width="5.6640625" customWidth="1"/>
    <col min="53" max="53" width="40.6640625" customWidth="1"/>
    <col min="54" max="57" width="10.6640625" customWidth="1"/>
    <col min="59" max="59" width="5.6640625" customWidth="1"/>
    <col min="60" max="60" width="40.6640625" customWidth="1"/>
    <col min="61" max="66" width="10.6640625" customWidth="1"/>
  </cols>
  <sheetData>
    <row r="2" spans="2:66">
      <c r="B2" s="145" t="s">
        <v>7</v>
      </c>
      <c r="C2" s="146"/>
      <c r="D2" s="146"/>
      <c r="E2" s="146"/>
      <c r="F2" s="146"/>
      <c r="G2" s="147"/>
      <c r="I2" s="145" t="s">
        <v>985</v>
      </c>
      <c r="J2" s="146"/>
      <c r="K2" s="146"/>
      <c r="L2" s="146"/>
      <c r="M2" s="146"/>
      <c r="N2" s="147"/>
      <c r="P2" s="145" t="s">
        <v>695</v>
      </c>
      <c r="Q2" s="146"/>
      <c r="R2" s="146"/>
      <c r="S2" s="146"/>
      <c r="T2" s="146"/>
      <c r="U2" s="146"/>
      <c r="V2" s="147"/>
      <c r="X2" s="145" t="s">
        <v>797</v>
      </c>
      <c r="Y2" s="146"/>
      <c r="Z2" s="146"/>
      <c r="AA2" s="146"/>
      <c r="AB2" s="146"/>
      <c r="AC2" s="147"/>
      <c r="AF2" s="148" t="s">
        <v>1400</v>
      </c>
      <c r="AG2" s="148"/>
      <c r="AH2" s="148"/>
      <c r="AI2" s="148"/>
      <c r="AJ2" s="148"/>
      <c r="AK2" s="148"/>
      <c r="AL2" s="148"/>
      <c r="AM2" s="148"/>
      <c r="AN2" s="148"/>
      <c r="AO2" s="148"/>
      <c r="AQ2" s="148" t="s">
        <v>1389</v>
      </c>
      <c r="AR2" s="148"/>
      <c r="AS2" s="148"/>
      <c r="AT2" s="148"/>
      <c r="AU2" s="148"/>
      <c r="AV2" s="148"/>
      <c r="AW2" s="148"/>
      <c r="AX2" s="148"/>
      <c r="AZ2" s="148" t="s">
        <v>941</v>
      </c>
      <c r="BA2" s="148"/>
      <c r="BB2" s="148"/>
      <c r="BC2" s="148"/>
      <c r="BD2" s="148"/>
      <c r="BE2" s="148"/>
      <c r="BG2" s="148" t="s">
        <v>1808</v>
      </c>
      <c r="BH2" s="148"/>
      <c r="BI2" s="148"/>
      <c r="BJ2" s="148"/>
      <c r="BK2" s="148"/>
      <c r="BL2" s="148"/>
      <c r="BM2" s="148"/>
      <c r="BN2" s="148"/>
    </row>
    <row r="3" spans="2:66">
      <c r="B3" s="143" t="s">
        <v>239</v>
      </c>
      <c r="C3" s="143" t="s">
        <v>251</v>
      </c>
      <c r="D3" s="140" t="s">
        <v>691</v>
      </c>
      <c r="E3" s="142"/>
      <c r="F3" s="140" t="s">
        <v>692</v>
      </c>
      <c r="G3" s="142"/>
      <c r="I3" s="143" t="s">
        <v>239</v>
      </c>
      <c r="J3" s="143" t="s">
        <v>251</v>
      </c>
      <c r="K3" s="140" t="s">
        <v>691</v>
      </c>
      <c r="L3" s="142"/>
      <c r="M3" s="140" t="s">
        <v>692</v>
      </c>
      <c r="N3" s="142"/>
      <c r="P3" s="143" t="s">
        <v>239</v>
      </c>
      <c r="Q3" s="143" t="s">
        <v>696</v>
      </c>
      <c r="R3" s="143" t="s">
        <v>251</v>
      </c>
      <c r="S3" s="140" t="s">
        <v>691</v>
      </c>
      <c r="T3" s="142"/>
      <c r="U3" s="140" t="s">
        <v>692</v>
      </c>
      <c r="V3" s="142"/>
      <c r="X3" s="143" t="s">
        <v>239</v>
      </c>
      <c r="Y3" s="143" t="s">
        <v>251</v>
      </c>
      <c r="Z3" s="140" t="s">
        <v>691</v>
      </c>
      <c r="AA3" s="142"/>
      <c r="AB3" s="140" t="s">
        <v>692</v>
      </c>
      <c r="AC3" s="142"/>
      <c r="AF3" s="149" t="s">
        <v>239</v>
      </c>
      <c r="AG3" s="149" t="s">
        <v>251</v>
      </c>
      <c r="AH3" s="149" t="s">
        <v>879</v>
      </c>
      <c r="AI3" s="149"/>
      <c r="AJ3" s="149"/>
      <c r="AK3" s="149"/>
      <c r="AL3" s="149" t="s">
        <v>1458</v>
      </c>
      <c r="AM3" s="149"/>
      <c r="AN3" s="149"/>
      <c r="AO3" s="149"/>
      <c r="AQ3" s="149" t="s">
        <v>239</v>
      </c>
      <c r="AR3" s="149" t="s">
        <v>251</v>
      </c>
      <c r="AS3" s="149" t="s">
        <v>879</v>
      </c>
      <c r="AT3" s="149"/>
      <c r="AU3" s="149"/>
      <c r="AV3" s="149" t="s">
        <v>880</v>
      </c>
      <c r="AW3" s="149"/>
      <c r="AX3" s="149"/>
      <c r="AZ3" s="149" t="s">
        <v>239</v>
      </c>
      <c r="BA3" s="149" t="s">
        <v>251</v>
      </c>
      <c r="BB3" s="141" t="s">
        <v>691</v>
      </c>
      <c r="BC3" s="142"/>
      <c r="BD3" s="141" t="s">
        <v>692</v>
      </c>
      <c r="BE3" s="142"/>
      <c r="BG3" s="74" t="s">
        <v>239</v>
      </c>
      <c r="BH3" s="74" t="s">
        <v>251</v>
      </c>
      <c r="BI3" s="140" t="s">
        <v>1809</v>
      </c>
      <c r="BJ3" s="141"/>
      <c r="BK3" s="142"/>
      <c r="BL3" s="140" t="s">
        <v>1810</v>
      </c>
      <c r="BM3" s="141"/>
      <c r="BN3" s="142"/>
    </row>
    <row r="4" spans="2:66">
      <c r="B4" s="144"/>
      <c r="C4" s="144"/>
      <c r="D4" s="74" t="s">
        <v>252</v>
      </c>
      <c r="E4" s="74" t="s">
        <v>253</v>
      </c>
      <c r="F4" s="74" t="s">
        <v>252</v>
      </c>
      <c r="G4" s="74" t="s">
        <v>253</v>
      </c>
      <c r="I4" s="144"/>
      <c r="J4" s="144"/>
      <c r="K4" s="74" t="s">
        <v>252</v>
      </c>
      <c r="L4" s="74" t="s">
        <v>253</v>
      </c>
      <c r="M4" s="74" t="s">
        <v>252</v>
      </c>
      <c r="N4" s="74" t="s">
        <v>253</v>
      </c>
      <c r="P4" s="144"/>
      <c r="Q4" s="144"/>
      <c r="R4" s="144"/>
      <c r="S4" s="74" t="s">
        <v>252</v>
      </c>
      <c r="T4" s="74" t="s">
        <v>253</v>
      </c>
      <c r="U4" s="74" t="s">
        <v>252</v>
      </c>
      <c r="V4" s="74" t="s">
        <v>253</v>
      </c>
      <c r="X4" s="144"/>
      <c r="Y4" s="144"/>
      <c r="Z4" s="74" t="s">
        <v>254</v>
      </c>
      <c r="AA4" s="74" t="s">
        <v>255</v>
      </c>
      <c r="AB4" s="74" t="s">
        <v>254</v>
      </c>
      <c r="AC4" s="74" t="s">
        <v>255</v>
      </c>
      <c r="AF4" s="149"/>
      <c r="AG4" s="149"/>
      <c r="AH4" s="74" t="s">
        <v>252</v>
      </c>
      <c r="AI4" s="74" t="s">
        <v>253</v>
      </c>
      <c r="AJ4" s="74" t="s">
        <v>856</v>
      </c>
      <c r="AK4" s="74" t="s">
        <v>857</v>
      </c>
      <c r="AL4" s="74" t="s">
        <v>252</v>
      </c>
      <c r="AM4" s="74" t="s">
        <v>253</v>
      </c>
      <c r="AN4" s="74" t="s">
        <v>856</v>
      </c>
      <c r="AO4" s="74" t="s">
        <v>857</v>
      </c>
      <c r="AQ4" s="149"/>
      <c r="AR4" s="149"/>
      <c r="AS4" s="74" t="s">
        <v>252</v>
      </c>
      <c r="AT4" s="74" t="s">
        <v>253</v>
      </c>
      <c r="AU4" s="74" t="s">
        <v>888</v>
      </c>
      <c r="AV4" s="74" t="s">
        <v>252</v>
      </c>
      <c r="AW4" s="74" t="s">
        <v>253</v>
      </c>
      <c r="AX4" s="74" t="s">
        <v>888</v>
      </c>
      <c r="AZ4" s="149"/>
      <c r="BA4" s="149"/>
      <c r="BB4" s="74" t="s">
        <v>888</v>
      </c>
      <c r="BC4" s="74" t="s">
        <v>940</v>
      </c>
      <c r="BD4" s="74" t="s">
        <v>888</v>
      </c>
      <c r="BE4" s="74" t="s">
        <v>940</v>
      </c>
      <c r="BG4" s="74"/>
      <c r="BH4" s="74"/>
      <c r="BI4" s="74" t="s">
        <v>252</v>
      </c>
      <c r="BJ4" s="74" t="s">
        <v>253</v>
      </c>
      <c r="BK4" s="74" t="s">
        <v>888</v>
      </c>
      <c r="BL4" s="74" t="s">
        <v>252</v>
      </c>
      <c r="BM4" s="74" t="s">
        <v>253</v>
      </c>
      <c r="BN4" s="74" t="s">
        <v>888</v>
      </c>
    </row>
    <row r="5" spans="2:66">
      <c r="B5" s="70">
        <v>1</v>
      </c>
      <c r="C5" s="57" t="s">
        <v>256</v>
      </c>
      <c r="D5" s="71" t="s">
        <v>787</v>
      </c>
      <c r="E5" s="71" t="s">
        <v>792</v>
      </c>
      <c r="F5" s="71"/>
      <c r="G5" s="71"/>
      <c r="I5" s="70">
        <v>1</v>
      </c>
      <c r="J5" s="57" t="s">
        <v>257</v>
      </c>
      <c r="K5" s="71" t="s">
        <v>803</v>
      </c>
      <c r="L5" s="71" t="s">
        <v>802</v>
      </c>
      <c r="M5" s="71"/>
      <c r="N5" s="71"/>
      <c r="P5" s="70">
        <v>1</v>
      </c>
      <c r="Q5" s="150" t="s">
        <v>1271</v>
      </c>
      <c r="R5" s="57" t="s">
        <v>1261</v>
      </c>
      <c r="S5" s="71" t="s">
        <v>697</v>
      </c>
      <c r="T5" s="71" t="s">
        <v>764</v>
      </c>
      <c r="U5" s="71"/>
      <c r="V5" s="71"/>
      <c r="X5" s="70">
        <v>1</v>
      </c>
      <c r="Y5" s="57" t="s">
        <v>1485</v>
      </c>
      <c r="Z5" s="71" t="s">
        <v>258</v>
      </c>
      <c r="AA5" s="71" t="s">
        <v>259</v>
      </c>
      <c r="AB5" s="71"/>
      <c r="AC5" s="71"/>
      <c r="AF5" s="70">
        <v>1</v>
      </c>
      <c r="AG5" s="57" t="s">
        <v>858</v>
      </c>
      <c r="AH5" s="71" t="s">
        <v>861</v>
      </c>
      <c r="AI5" s="71" t="s">
        <v>859</v>
      </c>
      <c r="AJ5" s="71" t="s">
        <v>1429</v>
      </c>
      <c r="AK5" s="71" t="s">
        <v>1443</v>
      </c>
      <c r="AL5" s="115" t="s">
        <v>2001</v>
      </c>
      <c r="AM5" s="115" t="s">
        <v>2008</v>
      </c>
      <c r="AN5" s="71"/>
      <c r="AO5" s="71"/>
      <c r="AQ5" s="70">
        <v>1</v>
      </c>
      <c r="AR5" s="57" t="s">
        <v>1387</v>
      </c>
      <c r="AS5" s="71" t="s">
        <v>900</v>
      </c>
      <c r="AT5" s="71" t="s">
        <v>901</v>
      </c>
      <c r="AU5" s="71"/>
      <c r="AV5" s="71"/>
      <c r="AW5" s="71"/>
      <c r="AX5" s="71"/>
      <c r="AZ5" s="70">
        <v>1</v>
      </c>
      <c r="BA5" s="57" t="s">
        <v>1464</v>
      </c>
      <c r="BB5" s="71" t="s">
        <v>1461</v>
      </c>
      <c r="BC5" s="71"/>
      <c r="BD5" s="71"/>
      <c r="BE5" s="71"/>
      <c r="BG5" s="70">
        <v>1</v>
      </c>
      <c r="BH5" s="57" t="s">
        <v>1811</v>
      </c>
      <c r="BI5" s="71" t="s">
        <v>1820</v>
      </c>
      <c r="BJ5" s="71" t="s">
        <v>1872</v>
      </c>
      <c r="BK5" s="71"/>
      <c r="BL5" s="71"/>
      <c r="BM5" s="71"/>
      <c r="BN5" s="71"/>
    </row>
    <row r="6" spans="2:66">
      <c r="B6" s="70">
        <v>2</v>
      </c>
      <c r="C6" s="57" t="s">
        <v>260</v>
      </c>
      <c r="D6" s="71" t="s">
        <v>788</v>
      </c>
      <c r="E6" s="71" t="s">
        <v>793</v>
      </c>
      <c r="F6" s="71"/>
      <c r="G6" s="71"/>
      <c r="I6" s="70">
        <v>2</v>
      </c>
      <c r="J6" s="57" t="s">
        <v>261</v>
      </c>
      <c r="K6" s="71" t="s">
        <v>804</v>
      </c>
      <c r="L6" s="71" t="s">
        <v>808</v>
      </c>
      <c r="M6" s="71"/>
      <c r="N6" s="71"/>
      <c r="P6" s="70">
        <v>2</v>
      </c>
      <c r="Q6" s="132"/>
      <c r="R6" s="57" t="s">
        <v>1262</v>
      </c>
      <c r="S6" s="71" t="s">
        <v>698</v>
      </c>
      <c r="T6" s="71" t="s">
        <v>709</v>
      </c>
      <c r="U6" s="71"/>
      <c r="V6" s="71"/>
      <c r="X6" s="70">
        <v>2</v>
      </c>
      <c r="Y6" s="57" t="s">
        <v>1486</v>
      </c>
      <c r="Z6" s="71" t="s">
        <v>262</v>
      </c>
      <c r="AA6" s="71" t="s">
        <v>263</v>
      </c>
      <c r="AB6" s="71"/>
      <c r="AC6" s="71"/>
      <c r="AF6" s="70">
        <v>2</v>
      </c>
      <c r="AG6" s="57" t="s">
        <v>1401</v>
      </c>
      <c r="AH6" s="71" t="s">
        <v>862</v>
      </c>
      <c r="AI6" s="71" t="s">
        <v>860</v>
      </c>
      <c r="AJ6" s="71" t="s">
        <v>1430</v>
      </c>
      <c r="AK6" s="71" t="s">
        <v>1444</v>
      </c>
      <c r="AL6" s="115" t="s">
        <v>2001</v>
      </c>
      <c r="AM6" s="115" t="s">
        <v>2002</v>
      </c>
      <c r="AN6" s="71"/>
      <c r="AO6" s="71"/>
      <c r="AQ6" s="70">
        <v>2</v>
      </c>
      <c r="AR6" s="57" t="s">
        <v>889</v>
      </c>
      <c r="AS6" s="71" t="s">
        <v>902</v>
      </c>
      <c r="AT6" s="71" t="s">
        <v>903</v>
      </c>
      <c r="AU6" s="71"/>
      <c r="AV6" s="71"/>
      <c r="AW6" s="71"/>
      <c r="AX6" s="71"/>
      <c r="AZ6" s="70">
        <v>2</v>
      </c>
      <c r="BA6" s="57" t="s">
        <v>1459</v>
      </c>
      <c r="BB6" s="71" t="s">
        <v>1462</v>
      </c>
      <c r="BC6" s="71"/>
      <c r="BD6" s="71"/>
      <c r="BE6" s="71"/>
      <c r="BG6" s="70">
        <v>2</v>
      </c>
      <c r="BH6" s="57" t="s">
        <v>260</v>
      </c>
      <c r="BI6" s="71" t="s">
        <v>1821</v>
      </c>
      <c r="BJ6" s="71" t="s">
        <v>1823</v>
      </c>
      <c r="BK6" s="71"/>
      <c r="BL6" s="71"/>
      <c r="BM6" s="71"/>
      <c r="BN6" s="71"/>
    </row>
    <row r="7" spans="2:66">
      <c r="B7" s="70">
        <v>3</v>
      </c>
      <c r="C7" s="57" t="s">
        <v>10</v>
      </c>
      <c r="D7" s="71" t="s">
        <v>789</v>
      </c>
      <c r="E7" s="71" t="s">
        <v>794</v>
      </c>
      <c r="F7" s="71"/>
      <c r="G7" s="71"/>
      <c r="I7" s="70">
        <v>3</v>
      </c>
      <c r="J7" s="57" t="s">
        <v>1730</v>
      </c>
      <c r="K7" s="71" t="s">
        <v>805</v>
      </c>
      <c r="L7" s="71" t="s">
        <v>809</v>
      </c>
      <c r="M7" s="71"/>
      <c r="N7" s="71"/>
      <c r="P7" s="70">
        <v>3</v>
      </c>
      <c r="Q7" s="132"/>
      <c r="R7" s="57" t="s">
        <v>1263</v>
      </c>
      <c r="S7" s="71" t="s">
        <v>757</v>
      </c>
      <c r="T7" s="71" t="s">
        <v>710</v>
      </c>
      <c r="U7" s="71"/>
      <c r="V7" s="71"/>
      <c r="X7" s="70">
        <v>3</v>
      </c>
      <c r="Y7" s="57" t="s">
        <v>1487</v>
      </c>
      <c r="Z7" s="71" t="s">
        <v>265</v>
      </c>
      <c r="AA7" s="71" t="s">
        <v>266</v>
      </c>
      <c r="AB7" s="71"/>
      <c r="AC7" s="71"/>
      <c r="AF7" s="70">
        <v>3</v>
      </c>
      <c r="AG7" s="57" t="s">
        <v>1402</v>
      </c>
      <c r="AH7" s="71" t="s">
        <v>863</v>
      </c>
      <c r="AI7" s="71" t="s">
        <v>864</v>
      </c>
      <c r="AJ7" s="71" t="s">
        <v>1431</v>
      </c>
      <c r="AK7" s="71" t="s">
        <v>1445</v>
      </c>
      <c r="AL7" s="115" t="s">
        <v>2001</v>
      </c>
      <c r="AM7" s="115" t="s">
        <v>2003</v>
      </c>
      <c r="AN7" s="71"/>
      <c r="AO7" s="71"/>
      <c r="AQ7" s="70">
        <v>3</v>
      </c>
      <c r="AR7" s="57" t="s">
        <v>890</v>
      </c>
      <c r="AS7" s="71" t="s">
        <v>907</v>
      </c>
      <c r="AT7" s="71" t="s">
        <v>904</v>
      </c>
      <c r="AU7" s="71"/>
      <c r="AV7" s="71"/>
      <c r="AW7" s="71"/>
      <c r="AX7" s="71"/>
      <c r="AZ7" s="70">
        <v>3</v>
      </c>
      <c r="BA7" s="57"/>
      <c r="BB7" s="71"/>
      <c r="BC7" s="71"/>
      <c r="BD7" s="71"/>
      <c r="BE7" s="71"/>
      <c r="BG7" s="70">
        <v>3</v>
      </c>
      <c r="BH7" s="57" t="s">
        <v>1812</v>
      </c>
      <c r="BI7" s="71" t="s">
        <v>1822</v>
      </c>
      <c r="BJ7" s="71" t="s">
        <v>1824</v>
      </c>
      <c r="BK7" s="71"/>
      <c r="BL7" s="71"/>
      <c r="BM7" s="71"/>
      <c r="BN7" s="71"/>
    </row>
    <row r="8" spans="2:66">
      <c r="B8" s="70">
        <v>4</v>
      </c>
      <c r="C8" s="57" t="s">
        <v>270</v>
      </c>
      <c r="D8" s="71" t="s">
        <v>790</v>
      </c>
      <c r="E8" s="71" t="s">
        <v>795</v>
      </c>
      <c r="F8" s="71"/>
      <c r="G8" s="71"/>
      <c r="I8" s="70">
        <v>4</v>
      </c>
      <c r="J8" s="57" t="s">
        <v>264</v>
      </c>
      <c r="K8" s="71" t="s">
        <v>806</v>
      </c>
      <c r="L8" s="71" t="s">
        <v>810</v>
      </c>
      <c r="M8" s="71"/>
      <c r="N8" s="71"/>
      <c r="P8" s="70">
        <v>4</v>
      </c>
      <c r="Q8" s="132"/>
      <c r="R8" s="57" t="s">
        <v>1264</v>
      </c>
      <c r="S8" s="71" t="s">
        <v>758</v>
      </c>
      <c r="T8" s="71" t="s">
        <v>761</v>
      </c>
      <c r="U8" s="71"/>
      <c r="V8" s="71"/>
      <c r="X8" s="70">
        <v>4</v>
      </c>
      <c r="Y8" s="57" t="s">
        <v>1267</v>
      </c>
      <c r="Z8" s="71" t="s">
        <v>268</v>
      </c>
      <c r="AA8" s="71" t="s">
        <v>269</v>
      </c>
      <c r="AB8" s="71"/>
      <c r="AC8" s="71"/>
      <c r="AF8" s="70">
        <v>4</v>
      </c>
      <c r="AG8" s="57" t="s">
        <v>1405</v>
      </c>
      <c r="AH8" s="71" t="s">
        <v>1407</v>
      </c>
      <c r="AI8" s="71" t="s">
        <v>1411</v>
      </c>
      <c r="AJ8" s="71" t="s">
        <v>1432</v>
      </c>
      <c r="AK8" s="71" t="s">
        <v>1446</v>
      </c>
      <c r="AL8" s="115" t="s">
        <v>2001</v>
      </c>
      <c r="AM8" s="115" t="s">
        <v>2004</v>
      </c>
      <c r="AN8" s="71"/>
      <c r="AO8" s="71"/>
      <c r="AQ8" s="70">
        <v>4</v>
      </c>
      <c r="AR8" s="57" t="s">
        <v>1388</v>
      </c>
      <c r="AS8" s="71" t="s">
        <v>909</v>
      </c>
      <c r="AT8" s="71" t="s">
        <v>910</v>
      </c>
      <c r="AU8" s="71"/>
      <c r="AV8" s="71"/>
      <c r="AW8" s="71"/>
      <c r="AX8" s="71"/>
      <c r="AZ8" s="70">
        <v>4</v>
      </c>
      <c r="BA8" s="57" t="s">
        <v>1460</v>
      </c>
      <c r="BB8" s="71" t="s">
        <v>1463</v>
      </c>
      <c r="BC8" s="71"/>
      <c r="BD8" s="71"/>
      <c r="BE8" s="71"/>
      <c r="BG8" s="70">
        <v>4</v>
      </c>
      <c r="BH8" s="57" t="s">
        <v>1825</v>
      </c>
      <c r="BI8" s="71" t="s">
        <v>1826</v>
      </c>
      <c r="BJ8" s="71" t="s">
        <v>1827</v>
      </c>
      <c r="BK8" s="71"/>
      <c r="BL8" s="71"/>
      <c r="BM8" s="71"/>
      <c r="BN8" s="71"/>
    </row>
    <row r="9" spans="2:66">
      <c r="B9" s="70">
        <v>5</v>
      </c>
      <c r="C9" s="57" t="s">
        <v>786</v>
      </c>
      <c r="D9" s="71" t="s">
        <v>791</v>
      </c>
      <c r="E9" s="71" t="s">
        <v>796</v>
      </c>
      <c r="F9" s="71"/>
      <c r="G9" s="71"/>
      <c r="I9" s="70">
        <v>5</v>
      </c>
      <c r="J9" s="57" t="s">
        <v>801</v>
      </c>
      <c r="K9" s="71" t="s">
        <v>807</v>
      </c>
      <c r="L9" s="71" t="s">
        <v>811</v>
      </c>
      <c r="M9" s="71"/>
      <c r="N9" s="71"/>
      <c r="P9" s="70">
        <v>5</v>
      </c>
      <c r="Q9" s="132"/>
      <c r="R9" s="57" t="s">
        <v>1265</v>
      </c>
      <c r="S9" s="71" t="s">
        <v>699</v>
      </c>
      <c r="T9" s="71" t="s">
        <v>711</v>
      </c>
      <c r="U9" s="71"/>
      <c r="V9" s="71"/>
      <c r="X9" s="70">
        <v>5</v>
      </c>
      <c r="Y9" s="57" t="s">
        <v>1488</v>
      </c>
      <c r="Z9" s="71" t="s">
        <v>271</v>
      </c>
      <c r="AA9" s="71" t="s">
        <v>272</v>
      </c>
      <c r="AB9" s="71"/>
      <c r="AC9" s="71"/>
      <c r="AF9" s="70">
        <v>5</v>
      </c>
      <c r="AG9" s="57" t="s">
        <v>1406</v>
      </c>
      <c r="AH9" s="71" t="s">
        <v>1408</v>
      </c>
      <c r="AI9" s="71" t="s">
        <v>1412</v>
      </c>
      <c r="AJ9" s="71" t="s">
        <v>1433</v>
      </c>
      <c r="AK9" s="71" t="s">
        <v>1447</v>
      </c>
      <c r="AL9" s="115" t="s">
        <v>2001</v>
      </c>
      <c r="AM9" s="115" t="s">
        <v>2005</v>
      </c>
      <c r="AN9" s="71"/>
      <c r="AO9" s="71"/>
      <c r="AQ9" s="70">
        <v>5</v>
      </c>
      <c r="AR9" s="57" t="s">
        <v>1386</v>
      </c>
      <c r="AS9" s="71" t="s">
        <v>911</v>
      </c>
      <c r="AT9" s="71" t="s">
        <v>912</v>
      </c>
      <c r="AU9" s="71"/>
      <c r="AV9" s="71"/>
      <c r="AW9" s="71"/>
      <c r="AX9" s="71"/>
      <c r="AZ9" s="70">
        <v>5</v>
      </c>
      <c r="BA9" s="57"/>
      <c r="BB9" s="71"/>
      <c r="BC9" s="71"/>
      <c r="BD9" s="71"/>
      <c r="BE9" s="71"/>
      <c r="BG9" s="70">
        <v>5</v>
      </c>
      <c r="BH9" s="57"/>
      <c r="BI9" s="71"/>
      <c r="BJ9" s="71"/>
      <c r="BK9" s="71"/>
      <c r="BL9" s="71"/>
      <c r="BM9" s="71"/>
      <c r="BN9" s="71"/>
    </row>
    <row r="10" spans="2:66">
      <c r="B10" s="70">
        <v>6</v>
      </c>
      <c r="C10" s="57"/>
      <c r="D10" s="71"/>
      <c r="E10" s="71"/>
      <c r="F10" s="71"/>
      <c r="G10" s="71"/>
      <c r="I10" s="70">
        <v>6</v>
      </c>
      <c r="J10" s="57" t="s">
        <v>267</v>
      </c>
      <c r="K10" s="71" t="s">
        <v>886</v>
      </c>
      <c r="L10" s="71" t="s">
        <v>887</v>
      </c>
      <c r="M10" s="71"/>
      <c r="N10" s="71"/>
      <c r="P10" s="70">
        <v>6</v>
      </c>
      <c r="Q10" s="132"/>
      <c r="R10" s="57" t="s">
        <v>1266</v>
      </c>
      <c r="S10" s="71" t="s">
        <v>700</v>
      </c>
      <c r="T10" s="71" t="s">
        <v>712</v>
      </c>
      <c r="U10" s="71"/>
      <c r="V10" s="71"/>
      <c r="X10" s="70">
        <v>6</v>
      </c>
      <c r="Y10" s="57" t="s">
        <v>1493</v>
      </c>
      <c r="Z10" s="71" t="s">
        <v>273</v>
      </c>
      <c r="AA10" s="71" t="s">
        <v>274</v>
      </c>
      <c r="AB10" s="71"/>
      <c r="AC10" s="71"/>
      <c r="AF10" s="70">
        <v>6</v>
      </c>
      <c r="AG10" s="57" t="s">
        <v>1403</v>
      </c>
      <c r="AH10" s="71" t="s">
        <v>1409</v>
      </c>
      <c r="AI10" s="71" t="s">
        <v>1413</v>
      </c>
      <c r="AJ10" s="71" t="s">
        <v>1434</v>
      </c>
      <c r="AK10" s="71" t="s">
        <v>1448</v>
      </c>
      <c r="AL10" s="115" t="s">
        <v>2001</v>
      </c>
      <c r="AM10" s="115" t="s">
        <v>2006</v>
      </c>
      <c r="AN10" s="71"/>
      <c r="AO10" s="71"/>
      <c r="AQ10" s="70">
        <v>6</v>
      </c>
      <c r="AR10" s="57"/>
      <c r="AS10" s="71"/>
      <c r="AT10" s="71"/>
      <c r="AU10" s="71"/>
      <c r="AV10" s="71"/>
      <c r="AW10" s="71"/>
      <c r="AX10" s="71"/>
      <c r="AZ10" s="70">
        <v>6</v>
      </c>
      <c r="BA10" s="57"/>
      <c r="BB10" s="71"/>
      <c r="BC10" s="71"/>
      <c r="BD10" s="71"/>
      <c r="BE10" s="71"/>
      <c r="BG10" s="70">
        <v>6</v>
      </c>
      <c r="BH10" s="57" t="s">
        <v>1894</v>
      </c>
      <c r="BI10" s="71" t="s">
        <v>1828</v>
      </c>
      <c r="BJ10" s="71" t="s">
        <v>1830</v>
      </c>
      <c r="BK10" s="71"/>
      <c r="BL10" s="71"/>
      <c r="BM10" s="71"/>
      <c r="BN10" s="71"/>
    </row>
    <row r="11" spans="2:66">
      <c r="B11" s="70">
        <v>7</v>
      </c>
      <c r="C11" s="57"/>
      <c r="D11" s="71"/>
      <c r="E11" s="71"/>
      <c r="F11" s="71"/>
      <c r="G11" s="71"/>
      <c r="I11" s="70">
        <v>7</v>
      </c>
      <c r="J11" s="57"/>
      <c r="K11" s="71"/>
      <c r="L11" s="71"/>
      <c r="M11" s="71"/>
      <c r="N11" s="71"/>
      <c r="P11" s="70">
        <v>7</v>
      </c>
      <c r="Q11" s="150" t="s">
        <v>1272</v>
      </c>
      <c r="R11" s="57" t="s">
        <v>1267</v>
      </c>
      <c r="S11" s="71" t="s">
        <v>759</v>
      </c>
      <c r="T11" s="71" t="s">
        <v>762</v>
      </c>
      <c r="U11" s="71"/>
      <c r="V11" s="71"/>
      <c r="X11" s="70">
        <v>7</v>
      </c>
      <c r="Y11" s="57" t="s">
        <v>1489</v>
      </c>
      <c r="Z11" s="71" t="s">
        <v>275</v>
      </c>
      <c r="AA11" s="71" t="s">
        <v>276</v>
      </c>
      <c r="AB11" s="71"/>
      <c r="AC11" s="71"/>
      <c r="AF11" s="70">
        <v>7</v>
      </c>
      <c r="AG11" s="57" t="s">
        <v>1404</v>
      </c>
      <c r="AH11" s="71" t="s">
        <v>1410</v>
      </c>
      <c r="AI11" s="71" t="s">
        <v>1414</v>
      </c>
      <c r="AJ11" s="71" t="s">
        <v>1435</v>
      </c>
      <c r="AK11" s="71" t="s">
        <v>1449</v>
      </c>
      <c r="AL11" s="115" t="s">
        <v>2001</v>
      </c>
      <c r="AM11" s="115" t="s">
        <v>2007</v>
      </c>
      <c r="AN11" s="71"/>
      <c r="AO11" s="71"/>
      <c r="AQ11" s="70">
        <v>7</v>
      </c>
      <c r="AR11" s="57" t="s">
        <v>896</v>
      </c>
      <c r="AS11" s="71"/>
      <c r="AT11" s="71" t="s">
        <v>1392</v>
      </c>
      <c r="AU11" s="71"/>
      <c r="AV11" s="71"/>
      <c r="AW11" s="71"/>
      <c r="AX11" s="71"/>
      <c r="AZ11" s="70">
        <v>7</v>
      </c>
      <c r="BA11" s="57"/>
      <c r="BB11" s="71"/>
      <c r="BC11" s="71"/>
      <c r="BD11" s="71"/>
      <c r="BE11" s="71"/>
      <c r="BG11" s="70">
        <v>7</v>
      </c>
      <c r="BH11" s="57" t="s">
        <v>1831</v>
      </c>
      <c r="BI11" s="71" t="s">
        <v>1829</v>
      </c>
      <c r="BJ11" s="71" t="s">
        <v>1873</v>
      </c>
      <c r="BK11" s="71"/>
      <c r="BL11" s="71"/>
      <c r="BM11" s="71"/>
      <c r="BN11" s="71"/>
    </row>
    <row r="12" spans="2:66">
      <c r="B12" s="70">
        <v>8</v>
      </c>
      <c r="C12" s="57"/>
      <c r="D12" s="71"/>
      <c r="E12" s="71"/>
      <c r="F12" s="71"/>
      <c r="G12" s="71"/>
      <c r="I12" s="70">
        <v>8</v>
      </c>
      <c r="J12" s="57"/>
      <c r="K12" s="71"/>
      <c r="L12" s="71"/>
      <c r="M12" s="71"/>
      <c r="N12" s="71"/>
      <c r="P12" s="70">
        <v>8</v>
      </c>
      <c r="Q12" s="132"/>
      <c r="R12" s="57" t="s">
        <v>1268</v>
      </c>
      <c r="S12" s="71" t="s">
        <v>760</v>
      </c>
      <c r="T12" s="71" t="s">
        <v>763</v>
      </c>
      <c r="U12" s="71"/>
      <c r="V12" s="71"/>
      <c r="X12" s="70">
        <v>8</v>
      </c>
      <c r="Y12" s="57" t="s">
        <v>1490</v>
      </c>
      <c r="Z12" s="71" t="s">
        <v>277</v>
      </c>
      <c r="AA12" s="71" t="s">
        <v>278</v>
      </c>
      <c r="AB12" s="71"/>
      <c r="AC12" s="71"/>
      <c r="AF12" s="70">
        <v>8</v>
      </c>
      <c r="AG12" s="57"/>
      <c r="AH12" s="71"/>
      <c r="AI12" s="71"/>
      <c r="AJ12" s="71"/>
      <c r="AK12" s="71"/>
      <c r="AL12" s="71"/>
      <c r="AM12" s="71"/>
      <c r="AN12" s="71"/>
      <c r="AO12" s="71"/>
      <c r="AQ12" s="70">
        <v>8</v>
      </c>
      <c r="AR12" s="57" t="s">
        <v>895</v>
      </c>
      <c r="AS12" s="71"/>
      <c r="AT12" s="71" t="s">
        <v>1393</v>
      </c>
      <c r="AU12" s="71"/>
      <c r="AV12" s="71"/>
      <c r="AW12" s="71"/>
      <c r="AX12" s="71"/>
      <c r="AZ12" s="70">
        <v>8</v>
      </c>
      <c r="BA12" s="57"/>
      <c r="BB12" s="71"/>
      <c r="BC12" s="71"/>
      <c r="BD12" s="71"/>
      <c r="BE12" s="71"/>
      <c r="BG12" s="70">
        <v>8</v>
      </c>
      <c r="BH12" s="57" t="s">
        <v>1832</v>
      </c>
      <c r="BI12" s="71" t="s">
        <v>1855</v>
      </c>
      <c r="BJ12" s="71" t="s">
        <v>1874</v>
      </c>
      <c r="BK12" s="71"/>
      <c r="BL12" s="71"/>
      <c r="BM12" s="71"/>
      <c r="BN12" s="71"/>
    </row>
    <row r="13" spans="2:66">
      <c r="B13" s="70">
        <v>9</v>
      </c>
      <c r="C13" s="57"/>
      <c r="D13" s="71"/>
      <c r="E13" s="71"/>
      <c r="F13" s="71"/>
      <c r="G13" s="71"/>
      <c r="I13" s="70">
        <v>9</v>
      </c>
      <c r="J13" s="57"/>
      <c r="K13" s="71"/>
      <c r="L13" s="71"/>
      <c r="M13" s="71"/>
      <c r="N13" s="71"/>
      <c r="P13" s="70">
        <v>9</v>
      </c>
      <c r="Q13" s="132"/>
      <c r="R13" s="57" t="s">
        <v>1269</v>
      </c>
      <c r="S13" s="71" t="s">
        <v>701</v>
      </c>
      <c r="T13" s="71" t="s">
        <v>714</v>
      </c>
      <c r="U13" s="71"/>
      <c r="V13" s="71"/>
      <c r="X13" s="70">
        <v>9</v>
      </c>
      <c r="Y13" s="57" t="s">
        <v>1491</v>
      </c>
      <c r="Z13" s="71" t="s">
        <v>1466</v>
      </c>
      <c r="AA13" s="71" t="s">
        <v>1473</v>
      </c>
      <c r="AB13" s="71"/>
      <c r="AC13" s="71"/>
      <c r="AF13" s="70">
        <v>9</v>
      </c>
      <c r="AG13" s="57"/>
      <c r="AH13" s="71"/>
      <c r="AI13" s="71"/>
      <c r="AJ13" s="71"/>
      <c r="AK13" s="71"/>
      <c r="AL13" s="71"/>
      <c r="AM13" s="71"/>
      <c r="AN13" s="71"/>
      <c r="AO13" s="71"/>
      <c r="AQ13" s="70">
        <v>9</v>
      </c>
      <c r="AR13" s="57" t="s">
        <v>897</v>
      </c>
      <c r="AS13" s="71"/>
      <c r="AT13" s="71" t="s">
        <v>1395</v>
      </c>
      <c r="AU13" s="71"/>
      <c r="AV13" s="71"/>
      <c r="AW13" s="71"/>
      <c r="AX13" s="71"/>
      <c r="AZ13" s="70">
        <v>9</v>
      </c>
      <c r="BA13" s="57"/>
      <c r="BB13" s="71"/>
      <c r="BC13" s="71"/>
      <c r="BD13" s="71"/>
      <c r="BE13" s="71"/>
      <c r="BG13" s="70">
        <v>9</v>
      </c>
      <c r="BH13" s="57" t="s">
        <v>1833</v>
      </c>
      <c r="BI13" s="71" t="s">
        <v>1852</v>
      </c>
      <c r="BJ13" s="71" t="s">
        <v>1875</v>
      </c>
      <c r="BK13" s="71"/>
      <c r="BL13" s="71"/>
      <c r="BM13" s="71"/>
      <c r="BN13" s="71"/>
    </row>
    <row r="14" spans="2:66">
      <c r="B14" s="70">
        <v>10</v>
      </c>
      <c r="C14" s="57" t="s">
        <v>946</v>
      </c>
      <c r="D14" s="71" t="s">
        <v>947</v>
      </c>
      <c r="E14" s="71" t="s">
        <v>948</v>
      </c>
      <c r="F14" s="71"/>
      <c r="G14" s="71"/>
      <c r="I14" s="70">
        <v>10</v>
      </c>
      <c r="J14" s="57" t="s">
        <v>1731</v>
      </c>
      <c r="K14" s="71" t="s">
        <v>977</v>
      </c>
      <c r="L14" s="71" t="s">
        <v>981</v>
      </c>
      <c r="M14" s="71"/>
      <c r="N14" s="71"/>
      <c r="P14" s="70">
        <v>10</v>
      </c>
      <c r="Q14" s="132"/>
      <c r="R14" s="57" t="s">
        <v>1270</v>
      </c>
      <c r="S14" s="71" t="s">
        <v>702</v>
      </c>
      <c r="T14" s="71" t="s">
        <v>715</v>
      </c>
      <c r="U14" s="71"/>
      <c r="V14" s="71"/>
      <c r="X14" s="70">
        <v>10</v>
      </c>
      <c r="Y14" s="57" t="s">
        <v>1198</v>
      </c>
      <c r="Z14" s="71" t="s">
        <v>1467</v>
      </c>
      <c r="AA14" s="71" t="s">
        <v>1474</v>
      </c>
      <c r="AB14" s="71"/>
      <c r="AC14" s="71"/>
      <c r="AF14" s="70"/>
      <c r="AG14" s="57"/>
      <c r="AH14" s="71"/>
      <c r="AI14" s="71"/>
      <c r="AJ14" s="71"/>
      <c r="AK14" s="71"/>
      <c r="AL14" s="71"/>
      <c r="AM14" s="71"/>
      <c r="AN14" s="71"/>
      <c r="AO14" s="71"/>
      <c r="AQ14" s="70">
        <v>10</v>
      </c>
      <c r="AR14" s="57" t="s">
        <v>1391</v>
      </c>
      <c r="AS14" s="71"/>
      <c r="AT14" s="71" t="s">
        <v>1397</v>
      </c>
      <c r="AU14" s="71"/>
      <c r="AV14" s="71"/>
      <c r="AW14" s="71"/>
      <c r="AX14" s="71"/>
      <c r="AZ14" s="70">
        <v>10</v>
      </c>
      <c r="BA14" s="57"/>
      <c r="BB14" s="71"/>
      <c r="BC14" s="71"/>
      <c r="BD14" s="71"/>
      <c r="BE14" s="71"/>
      <c r="BG14" s="70">
        <v>10</v>
      </c>
      <c r="BH14" s="57" t="s">
        <v>1834</v>
      </c>
      <c r="BI14" s="71" t="s">
        <v>1856</v>
      </c>
      <c r="BJ14" s="71" t="s">
        <v>1876</v>
      </c>
      <c r="BK14" s="71"/>
      <c r="BL14" s="71"/>
      <c r="BM14" s="71"/>
      <c r="BN14" s="71"/>
    </row>
    <row r="15" spans="2:66">
      <c r="B15" s="70">
        <v>11</v>
      </c>
      <c r="C15" s="57" t="s">
        <v>2088</v>
      </c>
      <c r="D15" s="71" t="s">
        <v>943</v>
      </c>
      <c r="E15" s="71"/>
      <c r="F15" s="71"/>
      <c r="G15" s="71"/>
      <c r="I15" s="70">
        <v>11</v>
      </c>
      <c r="J15" s="57" t="s">
        <v>1732</v>
      </c>
      <c r="K15" s="71" t="s">
        <v>978</v>
      </c>
      <c r="L15" s="71" t="s">
        <v>982</v>
      </c>
      <c r="M15" s="71"/>
      <c r="N15" s="71"/>
      <c r="P15" s="70">
        <v>11</v>
      </c>
      <c r="Q15" s="132"/>
      <c r="R15" s="57" t="s">
        <v>1190</v>
      </c>
      <c r="S15" s="71" t="s">
        <v>703</v>
      </c>
      <c r="T15" s="71" t="s">
        <v>716</v>
      </c>
      <c r="U15" s="71"/>
      <c r="V15" s="71"/>
      <c r="X15" s="70">
        <v>11</v>
      </c>
      <c r="Y15" s="57" t="s">
        <v>1200</v>
      </c>
      <c r="Z15" s="71" t="s">
        <v>1468</v>
      </c>
      <c r="AA15" s="71" t="s">
        <v>1475</v>
      </c>
      <c r="AB15" s="71"/>
      <c r="AC15" s="71"/>
      <c r="AF15" s="70"/>
      <c r="AG15" s="57"/>
      <c r="AH15" s="71"/>
      <c r="AI15" s="71"/>
      <c r="AJ15" s="71"/>
      <c r="AK15" s="71"/>
      <c r="AL15" s="71"/>
      <c r="AM15" s="71"/>
      <c r="AN15" s="71"/>
      <c r="AO15" s="71"/>
      <c r="AQ15" s="70">
        <v>11</v>
      </c>
      <c r="AR15" s="57"/>
      <c r="AS15" s="71"/>
      <c r="AT15" s="71"/>
      <c r="AU15" s="71"/>
      <c r="AV15" s="71"/>
      <c r="AW15" s="71"/>
      <c r="AX15" s="71"/>
      <c r="AZ15" s="70">
        <v>11</v>
      </c>
      <c r="BA15" s="57"/>
      <c r="BB15" s="71"/>
      <c r="BC15" s="71"/>
      <c r="BD15" s="71"/>
      <c r="BE15" s="71"/>
      <c r="BG15" s="70">
        <v>11</v>
      </c>
      <c r="BH15" s="57" t="s">
        <v>1835</v>
      </c>
      <c r="BI15" s="71" t="s">
        <v>1853</v>
      </c>
      <c r="BJ15" s="71" t="s">
        <v>1877</v>
      </c>
      <c r="BK15" s="71"/>
      <c r="BL15" s="71"/>
      <c r="BM15" s="71"/>
      <c r="BN15" s="71"/>
    </row>
    <row r="16" spans="2:66">
      <c r="B16" s="70">
        <v>12</v>
      </c>
      <c r="C16" s="57" t="s">
        <v>2089</v>
      </c>
      <c r="D16" s="71" t="s">
        <v>944</v>
      </c>
      <c r="E16" s="71"/>
      <c r="F16" s="71"/>
      <c r="G16" s="71"/>
      <c r="I16" s="70">
        <v>12</v>
      </c>
      <c r="J16" s="57" t="s">
        <v>1973</v>
      </c>
      <c r="K16" s="71" t="s">
        <v>979</v>
      </c>
      <c r="L16" s="71" t="s">
        <v>983</v>
      </c>
      <c r="M16" s="71"/>
      <c r="N16" s="71"/>
      <c r="P16" s="70">
        <v>12</v>
      </c>
      <c r="Q16" s="132"/>
      <c r="R16" s="57" t="s">
        <v>1191</v>
      </c>
      <c r="S16" s="71" t="s">
        <v>704</v>
      </c>
      <c r="T16" s="71" t="s">
        <v>717</v>
      </c>
      <c r="U16" s="71"/>
      <c r="V16" s="71"/>
      <c r="X16" s="70">
        <v>12</v>
      </c>
      <c r="Y16" s="57" t="s">
        <v>1203</v>
      </c>
      <c r="Z16" s="71" t="s">
        <v>1469</v>
      </c>
      <c r="AA16" s="71" t="s">
        <v>1476</v>
      </c>
      <c r="AB16" s="71"/>
      <c r="AC16" s="71"/>
      <c r="AF16" s="70"/>
      <c r="AG16" s="57"/>
      <c r="AH16" s="71"/>
      <c r="AI16" s="71"/>
      <c r="AJ16" s="71"/>
      <c r="AK16" s="71"/>
      <c r="AL16" s="71"/>
      <c r="AM16" s="71"/>
      <c r="AN16" s="71"/>
      <c r="AO16" s="71"/>
      <c r="AQ16" s="70">
        <v>12</v>
      </c>
      <c r="AR16" s="57"/>
      <c r="AS16" s="71"/>
      <c r="AT16" s="71"/>
      <c r="AU16" s="71"/>
      <c r="AV16" s="71"/>
      <c r="AW16" s="71"/>
      <c r="AX16" s="71"/>
      <c r="AZ16" s="70">
        <v>12</v>
      </c>
      <c r="BA16" s="57"/>
      <c r="BB16" s="71"/>
      <c r="BC16" s="71"/>
      <c r="BD16" s="71"/>
      <c r="BE16" s="71"/>
      <c r="BG16" s="70">
        <v>12</v>
      </c>
      <c r="BH16" s="57" t="s">
        <v>1836</v>
      </c>
      <c r="BI16" s="71" t="s">
        <v>1854</v>
      </c>
      <c r="BJ16" s="71" t="s">
        <v>1878</v>
      </c>
      <c r="BK16" s="71"/>
      <c r="BL16" s="71"/>
      <c r="BM16" s="71"/>
      <c r="BN16" s="71"/>
    </row>
    <row r="17" spans="2:66">
      <c r="B17" s="70">
        <v>13</v>
      </c>
      <c r="C17" s="57" t="s">
        <v>2090</v>
      </c>
      <c r="D17" s="71" t="s">
        <v>945</v>
      </c>
      <c r="E17" s="71"/>
      <c r="F17" s="71"/>
      <c r="G17" s="71"/>
      <c r="I17" s="70">
        <v>13</v>
      </c>
      <c r="J17" s="57" t="s">
        <v>1974</v>
      </c>
      <c r="K17" s="71" t="s">
        <v>980</v>
      </c>
      <c r="L17" s="71" t="s">
        <v>984</v>
      </c>
      <c r="M17" s="71"/>
      <c r="N17" s="71"/>
      <c r="P17" s="70">
        <v>13</v>
      </c>
      <c r="Q17" s="132" t="s">
        <v>1202</v>
      </c>
      <c r="R17" s="57" t="s">
        <v>1192</v>
      </c>
      <c r="S17" s="71" t="s">
        <v>705</v>
      </c>
      <c r="T17" s="71" t="s">
        <v>718</v>
      </c>
      <c r="U17" s="71"/>
      <c r="V17" s="71"/>
      <c r="X17" s="70">
        <v>13</v>
      </c>
      <c r="Y17" s="57" t="s">
        <v>1492</v>
      </c>
      <c r="Z17" s="71" t="s">
        <v>1470</v>
      </c>
      <c r="AA17" s="71" t="s">
        <v>1477</v>
      </c>
      <c r="AB17" s="71"/>
      <c r="AC17" s="71"/>
      <c r="AF17" s="70"/>
      <c r="AG17" s="57"/>
      <c r="AH17" s="71"/>
      <c r="AI17" s="71"/>
      <c r="AJ17" s="71"/>
      <c r="AK17" s="71"/>
      <c r="AL17" s="71"/>
      <c r="AM17" s="71"/>
      <c r="AN17" s="71"/>
      <c r="AO17" s="71"/>
      <c r="AQ17" s="70">
        <v>13</v>
      </c>
      <c r="AR17" s="57" t="s">
        <v>898</v>
      </c>
      <c r="AS17" s="71"/>
      <c r="AT17" s="71"/>
      <c r="AU17" s="71" t="s">
        <v>913</v>
      </c>
      <c r="AV17" s="71"/>
      <c r="AW17" s="71"/>
      <c r="AX17" s="71"/>
      <c r="AZ17" s="70">
        <v>13</v>
      </c>
      <c r="BA17" s="57"/>
      <c r="BB17" s="71"/>
      <c r="BC17" s="71"/>
      <c r="BD17" s="71"/>
      <c r="BE17" s="71"/>
      <c r="BG17" s="70">
        <v>13</v>
      </c>
      <c r="BH17" s="57"/>
      <c r="BI17" s="71"/>
      <c r="BJ17" s="71"/>
      <c r="BK17" s="71"/>
      <c r="BL17" s="71"/>
      <c r="BM17" s="71"/>
      <c r="BN17" s="71"/>
    </row>
    <row r="18" spans="2:66">
      <c r="B18" s="70">
        <v>14</v>
      </c>
      <c r="C18" s="45" t="s">
        <v>2096</v>
      </c>
      <c r="D18" s="80" t="s">
        <v>2091</v>
      </c>
      <c r="E18" s="80"/>
      <c r="F18" s="80"/>
      <c r="G18" s="80"/>
      <c r="I18" s="79">
        <v>14</v>
      </c>
      <c r="J18" s="57" t="s">
        <v>1969</v>
      </c>
      <c r="K18" s="71" t="s">
        <v>1975</v>
      </c>
      <c r="L18" s="71" t="s">
        <v>1979</v>
      </c>
      <c r="M18" s="71"/>
      <c r="N18" s="71"/>
      <c r="P18" s="70">
        <v>14</v>
      </c>
      <c r="Q18" s="132"/>
      <c r="R18" s="57" t="s">
        <v>1193</v>
      </c>
      <c r="S18" s="71" t="s">
        <v>706</v>
      </c>
      <c r="T18" s="71" t="s">
        <v>719</v>
      </c>
      <c r="U18" s="71"/>
      <c r="V18" s="71"/>
      <c r="X18" s="70">
        <v>14</v>
      </c>
      <c r="Y18" s="57" t="s">
        <v>1494</v>
      </c>
      <c r="Z18" s="71" t="s">
        <v>1471</v>
      </c>
      <c r="AA18" s="71" t="s">
        <v>1478</v>
      </c>
      <c r="AB18" s="71"/>
      <c r="AC18" s="71"/>
      <c r="AF18" s="70"/>
      <c r="AG18" s="57"/>
      <c r="AH18" s="71"/>
      <c r="AI18" s="71"/>
      <c r="AJ18" s="71"/>
      <c r="AK18" s="71"/>
      <c r="AL18" s="71"/>
      <c r="AM18" s="71"/>
      <c r="AN18" s="71"/>
      <c r="AO18" s="71"/>
      <c r="AQ18" s="70">
        <v>14</v>
      </c>
      <c r="AR18" s="57" t="s">
        <v>899</v>
      </c>
      <c r="AS18" s="71"/>
      <c r="AT18" s="71"/>
      <c r="AU18" s="71" t="s">
        <v>914</v>
      </c>
      <c r="AV18" s="71"/>
      <c r="AW18" s="71"/>
      <c r="AX18" s="71"/>
      <c r="AZ18" s="70">
        <v>14</v>
      </c>
      <c r="BA18" s="57"/>
      <c r="BB18" s="71"/>
      <c r="BC18" s="71"/>
      <c r="BD18" s="71"/>
      <c r="BE18" s="71"/>
      <c r="BG18" s="70">
        <v>14</v>
      </c>
      <c r="BH18" s="57" t="s">
        <v>1837</v>
      </c>
      <c r="BI18" s="71" t="s">
        <v>1857</v>
      </c>
      <c r="BJ18" s="71" t="s">
        <v>1879</v>
      </c>
      <c r="BK18" s="71"/>
      <c r="BL18" s="71"/>
      <c r="BM18" s="71"/>
      <c r="BN18" s="71"/>
    </row>
    <row r="19" spans="2:66">
      <c r="B19" s="79">
        <v>15</v>
      </c>
      <c r="C19" s="57"/>
      <c r="D19" s="71"/>
      <c r="E19" s="71"/>
      <c r="F19" s="71"/>
      <c r="G19" s="71"/>
      <c r="I19" s="79">
        <v>15</v>
      </c>
      <c r="J19" s="57" t="s">
        <v>1970</v>
      </c>
      <c r="K19" s="71" t="s">
        <v>1976</v>
      </c>
      <c r="L19" s="71" t="s">
        <v>1980</v>
      </c>
      <c r="M19" s="71"/>
      <c r="N19" s="71"/>
      <c r="P19" s="70">
        <v>15</v>
      </c>
      <c r="Q19" s="132"/>
      <c r="R19" s="57" t="s">
        <v>1194</v>
      </c>
      <c r="S19" s="71" t="s">
        <v>707</v>
      </c>
      <c r="T19" s="71" t="s">
        <v>720</v>
      </c>
      <c r="U19" s="71"/>
      <c r="V19" s="71"/>
      <c r="X19" s="70">
        <v>15</v>
      </c>
      <c r="Y19" s="57" t="s">
        <v>1495</v>
      </c>
      <c r="Z19" s="71" t="s">
        <v>1472</v>
      </c>
      <c r="AA19" s="71" t="s">
        <v>1479</v>
      </c>
      <c r="AB19" s="71"/>
      <c r="AC19" s="71"/>
      <c r="AF19" s="70"/>
      <c r="AG19" s="57"/>
      <c r="AH19" s="71"/>
      <c r="AI19" s="71"/>
      <c r="AJ19" s="71"/>
      <c r="AK19" s="71"/>
      <c r="AL19" s="71"/>
      <c r="AM19" s="71"/>
      <c r="AN19" s="71"/>
      <c r="AO19" s="71"/>
      <c r="AQ19" s="70">
        <v>15</v>
      </c>
      <c r="AR19" s="57" t="s">
        <v>921</v>
      </c>
      <c r="AS19" s="71"/>
      <c r="AT19" s="71"/>
      <c r="AU19" s="71" t="s">
        <v>915</v>
      </c>
      <c r="AV19" s="71"/>
      <c r="AW19" s="71"/>
      <c r="AX19" s="71"/>
      <c r="AZ19" s="70">
        <v>15</v>
      </c>
      <c r="BA19" s="57"/>
      <c r="BB19" s="71"/>
      <c r="BC19" s="71"/>
      <c r="BD19" s="71"/>
      <c r="BE19" s="71"/>
      <c r="BG19" s="70">
        <v>15</v>
      </c>
      <c r="BH19" s="57" t="s">
        <v>1838</v>
      </c>
      <c r="BI19" s="71" t="s">
        <v>1858</v>
      </c>
      <c r="BJ19" s="71" t="s">
        <v>1880</v>
      </c>
      <c r="BK19" s="71"/>
      <c r="BL19" s="71"/>
      <c r="BM19" s="71"/>
      <c r="BN19" s="71"/>
    </row>
    <row r="20" spans="2:66">
      <c r="B20" s="79">
        <v>16</v>
      </c>
      <c r="C20" s="57"/>
      <c r="D20" s="71"/>
      <c r="E20" s="71"/>
      <c r="F20" s="71"/>
      <c r="G20" s="71"/>
      <c r="I20" s="79">
        <v>16</v>
      </c>
      <c r="J20" s="57" t="s">
        <v>1971</v>
      </c>
      <c r="K20" s="71" t="s">
        <v>1977</v>
      </c>
      <c r="L20" s="71" t="s">
        <v>1981</v>
      </c>
      <c r="M20" s="71"/>
      <c r="N20" s="71"/>
      <c r="P20" s="70">
        <v>16</v>
      </c>
      <c r="Q20" s="132"/>
      <c r="R20" s="57" t="s">
        <v>1195</v>
      </c>
      <c r="S20" s="71" t="s">
        <v>708</v>
      </c>
      <c r="T20" s="71" t="s">
        <v>713</v>
      </c>
      <c r="U20" s="71"/>
      <c r="V20" s="71"/>
      <c r="X20" s="70">
        <v>16</v>
      </c>
      <c r="Y20" s="57"/>
      <c r="Z20" s="71"/>
      <c r="AA20" s="71"/>
      <c r="AB20" s="71"/>
      <c r="AC20" s="71"/>
      <c r="AF20" s="70"/>
      <c r="AG20" s="57"/>
      <c r="AH20" s="71"/>
      <c r="AI20" s="71"/>
      <c r="AJ20" s="71"/>
      <c r="AK20" s="71"/>
      <c r="AL20" s="71"/>
      <c r="AM20" s="71"/>
      <c r="AN20" s="71"/>
      <c r="AO20" s="71"/>
      <c r="AQ20" s="70">
        <v>16</v>
      </c>
      <c r="AR20" s="57" t="s">
        <v>892</v>
      </c>
      <c r="AS20" s="71"/>
      <c r="AT20" s="71"/>
      <c r="AU20" s="71" t="s">
        <v>916</v>
      </c>
      <c r="AV20" s="71"/>
      <c r="AW20" s="71"/>
      <c r="AX20" s="71"/>
      <c r="AZ20" s="70">
        <v>16</v>
      </c>
      <c r="BA20" s="57"/>
      <c r="BB20" s="71"/>
      <c r="BC20" s="71"/>
      <c r="BD20" s="71"/>
      <c r="BE20" s="71"/>
      <c r="BG20" s="70">
        <v>16</v>
      </c>
      <c r="BH20" s="57" t="s">
        <v>1839</v>
      </c>
      <c r="BI20" s="71" t="s">
        <v>1859</v>
      </c>
      <c r="BJ20" s="71" t="s">
        <v>1881</v>
      </c>
      <c r="BK20" s="71"/>
      <c r="BL20" s="71"/>
      <c r="BM20" s="71"/>
      <c r="BN20" s="71"/>
    </row>
    <row r="21" spans="2:66">
      <c r="B21" s="70">
        <v>17</v>
      </c>
      <c r="C21" s="63"/>
      <c r="D21" s="54"/>
      <c r="E21" s="54"/>
      <c r="F21" s="54"/>
      <c r="G21" s="54"/>
      <c r="I21" s="79">
        <v>17</v>
      </c>
      <c r="J21" s="57" t="s">
        <v>1972</v>
      </c>
      <c r="K21" s="71" t="s">
        <v>1978</v>
      </c>
      <c r="L21" s="71" t="s">
        <v>1982</v>
      </c>
      <c r="M21" s="71"/>
      <c r="N21" s="71"/>
      <c r="P21" s="70">
        <v>17</v>
      </c>
      <c r="Q21" s="132"/>
      <c r="R21" s="57" t="s">
        <v>1196</v>
      </c>
      <c r="S21" s="71" t="s">
        <v>1218</v>
      </c>
      <c r="T21" s="71" t="s">
        <v>1232</v>
      </c>
      <c r="U21" s="71"/>
      <c r="V21" s="71"/>
      <c r="X21" s="70">
        <v>17</v>
      </c>
      <c r="Y21" s="57" t="s">
        <v>1496</v>
      </c>
      <c r="Z21" s="71" t="s">
        <v>279</v>
      </c>
      <c r="AA21" s="71" t="s">
        <v>280</v>
      </c>
      <c r="AB21" s="71"/>
      <c r="AC21" s="71"/>
      <c r="AF21" s="70"/>
      <c r="AG21" s="57"/>
      <c r="AH21" s="71"/>
      <c r="AI21" s="71"/>
      <c r="AJ21" s="71"/>
      <c r="AK21" s="71"/>
      <c r="AL21" s="71"/>
      <c r="AM21" s="71"/>
      <c r="AN21" s="71"/>
      <c r="AO21" s="71"/>
      <c r="AQ21" s="70">
        <v>17</v>
      </c>
      <c r="AR21" s="57" t="s">
        <v>891</v>
      </c>
      <c r="AS21" s="71"/>
      <c r="AT21" s="71"/>
      <c r="AU21" s="71" t="s">
        <v>917</v>
      </c>
      <c r="AV21" s="71"/>
      <c r="AW21" s="71"/>
      <c r="AX21" s="71"/>
      <c r="AZ21" s="70">
        <v>17</v>
      </c>
      <c r="BA21" s="57"/>
      <c r="BB21" s="71"/>
      <c r="BC21" s="71"/>
      <c r="BD21" s="71"/>
      <c r="BE21" s="71"/>
      <c r="BG21" s="70">
        <v>17</v>
      </c>
      <c r="BH21" s="57" t="s">
        <v>1840</v>
      </c>
      <c r="BI21" s="71" t="s">
        <v>1860</v>
      </c>
      <c r="BJ21" s="71" t="s">
        <v>1882</v>
      </c>
      <c r="BK21" s="71"/>
      <c r="BL21" s="71"/>
      <c r="BM21" s="71"/>
      <c r="BN21" s="71"/>
    </row>
    <row r="22" spans="2:66">
      <c r="B22" s="70">
        <v>18</v>
      </c>
      <c r="C22" s="63"/>
      <c r="D22" s="71"/>
      <c r="E22" s="71"/>
      <c r="F22" s="71"/>
      <c r="G22" s="71"/>
      <c r="I22" s="79">
        <v>18</v>
      </c>
      <c r="J22" s="57" t="s">
        <v>2017</v>
      </c>
      <c r="K22" s="71" t="s">
        <v>2018</v>
      </c>
      <c r="L22" s="71" t="s">
        <v>2019</v>
      </c>
      <c r="M22" s="71"/>
      <c r="N22" s="71"/>
      <c r="P22" s="70">
        <v>18</v>
      </c>
      <c r="Q22" s="132"/>
      <c r="R22" s="57" t="s">
        <v>1197</v>
      </c>
      <c r="S22" s="71" t="s">
        <v>1219</v>
      </c>
      <c r="T22" s="71" t="s">
        <v>1233</v>
      </c>
      <c r="U22" s="71"/>
      <c r="V22" s="71"/>
      <c r="X22" s="70">
        <v>18</v>
      </c>
      <c r="Y22" s="57" t="s">
        <v>1497</v>
      </c>
      <c r="Z22" s="71" t="s">
        <v>281</v>
      </c>
      <c r="AA22" s="71" t="s">
        <v>282</v>
      </c>
      <c r="AB22" s="71"/>
      <c r="AC22" s="71"/>
      <c r="AF22" s="70"/>
      <c r="AG22" s="57"/>
      <c r="AH22" s="71"/>
      <c r="AI22" s="71"/>
      <c r="AJ22" s="71"/>
      <c r="AK22" s="71"/>
      <c r="AL22" s="71"/>
      <c r="AM22" s="71"/>
      <c r="AN22" s="71"/>
      <c r="AO22" s="71"/>
      <c r="AQ22" s="70">
        <v>18</v>
      </c>
      <c r="AR22" s="57"/>
      <c r="AS22" s="71"/>
      <c r="AT22" s="71"/>
      <c r="AU22" s="71"/>
      <c r="AV22" s="71"/>
      <c r="AW22" s="71"/>
      <c r="AX22" s="71"/>
      <c r="AZ22" s="70">
        <v>18</v>
      </c>
      <c r="BA22" s="57"/>
      <c r="BB22" s="71"/>
      <c r="BC22" s="71"/>
      <c r="BD22" s="71"/>
      <c r="BE22" s="71"/>
      <c r="BG22" s="70">
        <v>18</v>
      </c>
      <c r="BH22" s="57" t="s">
        <v>1841</v>
      </c>
      <c r="BI22" s="71" t="s">
        <v>1861</v>
      </c>
      <c r="BJ22" s="71" t="s">
        <v>1883</v>
      </c>
      <c r="BK22" s="71"/>
      <c r="BL22" s="71"/>
      <c r="BM22" s="71"/>
      <c r="BN22" s="71"/>
    </row>
    <row r="23" spans="2:66">
      <c r="B23" s="70">
        <v>19</v>
      </c>
      <c r="C23" s="63"/>
      <c r="D23" s="54"/>
      <c r="E23" s="71"/>
      <c r="F23" s="71"/>
      <c r="G23" s="71"/>
      <c r="I23" s="79">
        <v>19</v>
      </c>
      <c r="J23" s="57" t="s">
        <v>2085</v>
      </c>
      <c r="K23" s="71" t="s">
        <v>2086</v>
      </c>
      <c r="L23" s="71" t="s">
        <v>2087</v>
      </c>
      <c r="M23" s="71"/>
      <c r="N23" s="71"/>
      <c r="P23" s="70">
        <v>19</v>
      </c>
      <c r="Q23" s="132"/>
      <c r="R23" s="57" t="s">
        <v>1198</v>
      </c>
      <c r="S23" s="71" t="s">
        <v>1220</v>
      </c>
      <c r="T23" s="71" t="s">
        <v>1234</v>
      </c>
      <c r="U23" s="71"/>
      <c r="V23" s="71"/>
      <c r="X23" s="70">
        <v>19</v>
      </c>
      <c r="Y23" s="57" t="s">
        <v>1498</v>
      </c>
      <c r="Z23" s="71" t="s">
        <v>283</v>
      </c>
      <c r="AA23" s="71" t="s">
        <v>284</v>
      </c>
      <c r="AB23" s="71"/>
      <c r="AC23" s="71"/>
      <c r="AF23" s="70"/>
      <c r="AG23" s="57"/>
      <c r="AH23" s="71"/>
      <c r="AI23" s="71"/>
      <c r="AJ23" s="71"/>
      <c r="AK23" s="71"/>
      <c r="AL23" s="71"/>
      <c r="AM23" s="71"/>
      <c r="AN23" s="71"/>
      <c r="AO23" s="71"/>
      <c r="AQ23" s="70">
        <v>19</v>
      </c>
      <c r="AR23" s="57" t="s">
        <v>893</v>
      </c>
      <c r="AS23" s="71"/>
      <c r="AT23" s="71"/>
      <c r="AU23" s="71" t="s">
        <v>918</v>
      </c>
      <c r="AV23" s="71"/>
      <c r="AW23" s="71"/>
      <c r="AX23" s="71"/>
      <c r="AZ23" s="70">
        <v>19</v>
      </c>
      <c r="BA23" s="57"/>
      <c r="BB23" s="71"/>
      <c r="BC23" s="71"/>
      <c r="BD23" s="71"/>
      <c r="BE23" s="71"/>
      <c r="BG23" s="70">
        <v>19</v>
      </c>
      <c r="BH23" s="57" t="s">
        <v>1842</v>
      </c>
      <c r="BI23" s="71" t="s">
        <v>1862</v>
      </c>
      <c r="BJ23" s="71" t="s">
        <v>1884</v>
      </c>
      <c r="BK23" s="71"/>
      <c r="BL23" s="71"/>
      <c r="BM23" s="71"/>
      <c r="BN23" s="71"/>
    </row>
    <row r="24" spans="2:66">
      <c r="B24" s="70">
        <v>20</v>
      </c>
      <c r="C24" s="63" t="s">
        <v>1700</v>
      </c>
      <c r="D24" s="71" t="s">
        <v>949</v>
      </c>
      <c r="E24" s="71"/>
      <c r="F24" s="71"/>
      <c r="G24" s="71"/>
      <c r="I24" s="79">
        <v>20</v>
      </c>
      <c r="J24" s="57" t="s">
        <v>1733</v>
      </c>
      <c r="K24" s="71" t="s">
        <v>952</v>
      </c>
      <c r="L24" s="71" t="s">
        <v>956</v>
      </c>
      <c r="M24" s="71"/>
      <c r="N24" s="71"/>
      <c r="P24" s="70">
        <v>20</v>
      </c>
      <c r="Q24" s="132"/>
      <c r="R24" s="57" t="s">
        <v>1199</v>
      </c>
      <c r="S24" s="71" t="s">
        <v>1221</v>
      </c>
      <c r="T24" s="71" t="s">
        <v>1235</v>
      </c>
      <c r="U24" s="71"/>
      <c r="V24" s="71"/>
      <c r="X24" s="70">
        <v>20</v>
      </c>
      <c r="Y24" s="57" t="s">
        <v>1499</v>
      </c>
      <c r="Z24" s="71" t="s">
        <v>285</v>
      </c>
      <c r="AA24" s="71" t="s">
        <v>286</v>
      </c>
      <c r="AB24" s="71"/>
      <c r="AC24" s="71"/>
      <c r="AF24" s="70"/>
      <c r="AG24" s="57"/>
      <c r="AH24" s="71"/>
      <c r="AI24" s="71"/>
      <c r="AJ24" s="71"/>
      <c r="AK24" s="71"/>
      <c r="AL24" s="71"/>
      <c r="AM24" s="71"/>
      <c r="AN24" s="71"/>
      <c r="AO24" s="71"/>
      <c r="AQ24" s="70">
        <v>20</v>
      </c>
      <c r="AR24" s="57" t="s">
        <v>894</v>
      </c>
      <c r="AS24" s="71"/>
      <c r="AT24" s="71"/>
      <c r="AU24" s="71" t="s">
        <v>919</v>
      </c>
      <c r="AV24" s="71"/>
      <c r="AW24" s="71"/>
      <c r="AX24" s="71"/>
      <c r="AZ24" s="70">
        <v>20</v>
      </c>
      <c r="BA24" s="57"/>
      <c r="BB24" s="71"/>
      <c r="BC24" s="71"/>
      <c r="BD24" s="71"/>
      <c r="BE24" s="71"/>
      <c r="BG24" s="70">
        <v>20</v>
      </c>
      <c r="BH24" s="57" t="s">
        <v>1843</v>
      </c>
      <c r="BI24" s="71" t="s">
        <v>1863</v>
      </c>
      <c r="BJ24" s="71" t="s">
        <v>1885</v>
      </c>
      <c r="BK24" s="71"/>
      <c r="BL24" s="71"/>
      <c r="BM24" s="71"/>
      <c r="BN24" s="71"/>
    </row>
    <row r="25" spans="2:66">
      <c r="B25" s="70">
        <v>21</v>
      </c>
      <c r="C25" s="57"/>
      <c r="D25" s="71"/>
      <c r="E25" s="71"/>
      <c r="F25" s="71"/>
      <c r="G25" s="71"/>
      <c r="I25" s="70">
        <v>21</v>
      </c>
      <c r="J25" s="57" t="s">
        <v>1734</v>
      </c>
      <c r="K25" s="71" t="s">
        <v>953</v>
      </c>
      <c r="L25" s="71" t="s">
        <v>957</v>
      </c>
      <c r="M25" s="71"/>
      <c r="N25" s="71"/>
      <c r="P25" s="70">
        <v>21</v>
      </c>
      <c r="Q25" s="132"/>
      <c r="R25" s="57" t="s">
        <v>1200</v>
      </c>
      <c r="S25" s="71" t="s">
        <v>1222</v>
      </c>
      <c r="T25" s="71" t="s">
        <v>1236</v>
      </c>
      <c r="U25" s="71"/>
      <c r="V25" s="71"/>
      <c r="X25" s="70">
        <v>21</v>
      </c>
      <c r="Y25" s="57" t="s">
        <v>1500</v>
      </c>
      <c r="Z25" s="71" t="s">
        <v>287</v>
      </c>
      <c r="AA25" s="71" t="s">
        <v>288</v>
      </c>
      <c r="AB25" s="71"/>
      <c r="AC25" s="71"/>
      <c r="AQ25" s="70">
        <v>21</v>
      </c>
      <c r="AR25" s="57" t="s">
        <v>1390</v>
      </c>
      <c r="AS25" s="71"/>
      <c r="AT25" s="71"/>
      <c r="AU25" s="71" t="s">
        <v>920</v>
      </c>
      <c r="AV25" s="71"/>
      <c r="AW25" s="71"/>
      <c r="AX25" s="71"/>
      <c r="AZ25" s="70">
        <v>21</v>
      </c>
      <c r="BA25" s="57"/>
      <c r="BB25" s="71"/>
      <c r="BC25" s="71"/>
      <c r="BD25" s="71"/>
      <c r="BE25" s="71"/>
      <c r="BG25" s="70">
        <v>21</v>
      </c>
      <c r="BH25" s="57" t="s">
        <v>1844</v>
      </c>
      <c r="BI25" s="71" t="s">
        <v>1864</v>
      </c>
      <c r="BJ25" s="71" t="s">
        <v>1886</v>
      </c>
      <c r="BK25" s="71"/>
      <c r="BL25" s="71"/>
      <c r="BM25" s="71"/>
      <c r="BN25" s="71"/>
    </row>
    <row r="26" spans="2:66">
      <c r="B26" s="70">
        <v>22</v>
      </c>
      <c r="C26" s="57" t="s">
        <v>2097</v>
      </c>
      <c r="D26" s="71" t="s">
        <v>950</v>
      </c>
      <c r="E26" s="71"/>
      <c r="F26" s="71"/>
      <c r="G26" s="71"/>
      <c r="I26" s="70">
        <v>22</v>
      </c>
      <c r="J26" s="57" t="s">
        <v>1735</v>
      </c>
      <c r="K26" s="71" t="s">
        <v>954</v>
      </c>
      <c r="L26" s="71" t="s">
        <v>958</v>
      </c>
      <c r="M26" s="71"/>
      <c r="N26" s="71"/>
      <c r="P26" s="70">
        <v>22</v>
      </c>
      <c r="Q26" s="132"/>
      <c r="R26" s="57" t="s">
        <v>1201</v>
      </c>
      <c r="S26" s="71" t="s">
        <v>1223</v>
      </c>
      <c r="T26" s="71" t="s">
        <v>1237</v>
      </c>
      <c r="U26" s="71"/>
      <c r="V26" s="71"/>
      <c r="X26" s="70">
        <v>22</v>
      </c>
      <c r="Y26" s="57" t="s">
        <v>1501</v>
      </c>
      <c r="Z26" s="71" t="s">
        <v>1480</v>
      </c>
      <c r="AA26" s="71" t="s">
        <v>1482</v>
      </c>
      <c r="AB26" s="71"/>
      <c r="AC26" s="71"/>
      <c r="AQ26" s="70">
        <v>22</v>
      </c>
      <c r="AR26" s="57"/>
      <c r="AS26" s="71"/>
      <c r="AT26" s="71"/>
      <c r="AU26" s="71"/>
      <c r="AV26" s="71"/>
      <c r="AW26" s="71"/>
      <c r="AX26" s="71"/>
      <c r="AZ26" s="70">
        <v>22</v>
      </c>
      <c r="BA26" s="57"/>
      <c r="BB26" s="71"/>
      <c r="BC26" s="71"/>
      <c r="BD26" s="71"/>
      <c r="BE26" s="71"/>
      <c r="BG26" s="70">
        <v>22</v>
      </c>
      <c r="BH26" s="57" t="s">
        <v>1845</v>
      </c>
      <c r="BI26" s="71" t="s">
        <v>1865</v>
      </c>
      <c r="BJ26" s="71" t="s">
        <v>1887</v>
      </c>
      <c r="BK26" s="71"/>
      <c r="BL26" s="71"/>
      <c r="BM26" s="71"/>
      <c r="BN26" s="71"/>
    </row>
    <row r="27" spans="2:66">
      <c r="B27" s="70">
        <v>23</v>
      </c>
      <c r="C27" s="57" t="s">
        <v>2098</v>
      </c>
      <c r="D27" s="71" t="s">
        <v>2101</v>
      </c>
      <c r="E27" s="71"/>
      <c r="F27" s="71"/>
      <c r="G27" s="71"/>
      <c r="I27" s="70">
        <v>23</v>
      </c>
      <c r="J27" s="57" t="s">
        <v>1736</v>
      </c>
      <c r="K27" s="71" t="s">
        <v>955</v>
      </c>
      <c r="L27" s="71" t="s">
        <v>959</v>
      </c>
      <c r="M27" s="71"/>
      <c r="N27" s="71"/>
      <c r="P27" s="70">
        <v>23</v>
      </c>
      <c r="Q27" s="132" t="s">
        <v>1211</v>
      </c>
      <c r="R27" s="57" t="s">
        <v>1203</v>
      </c>
      <c r="S27" s="71" t="s">
        <v>1224</v>
      </c>
      <c r="T27" s="71" t="s">
        <v>1238</v>
      </c>
      <c r="U27" s="71"/>
      <c r="V27" s="71"/>
      <c r="X27" s="70">
        <v>23</v>
      </c>
      <c r="Y27" s="57" t="s">
        <v>1502</v>
      </c>
      <c r="Z27" s="71" t="s">
        <v>1481</v>
      </c>
      <c r="AA27" s="71" t="s">
        <v>1483</v>
      </c>
      <c r="AB27" s="71"/>
      <c r="AC27" s="71"/>
      <c r="AF27" s="145" t="s">
        <v>865</v>
      </c>
      <c r="AG27" s="146"/>
      <c r="AH27" s="146"/>
      <c r="AI27" s="146"/>
      <c r="AJ27" s="146"/>
      <c r="AK27" s="146"/>
      <c r="AL27" s="146"/>
      <c r="AM27" s="146"/>
      <c r="AN27" s="146"/>
      <c r="AO27" s="147"/>
      <c r="AZ27" s="70">
        <v>23</v>
      </c>
      <c r="BA27" s="57"/>
      <c r="BB27" s="71"/>
      <c r="BC27" s="71"/>
      <c r="BD27" s="71"/>
      <c r="BE27" s="71"/>
      <c r="BG27" s="70">
        <v>23</v>
      </c>
      <c r="BH27" s="57"/>
      <c r="BI27" s="71"/>
      <c r="BJ27" s="71"/>
      <c r="BK27" s="71"/>
      <c r="BL27" s="71"/>
      <c r="BM27" s="71"/>
      <c r="BN27" s="71"/>
    </row>
    <row r="28" spans="2:66">
      <c r="B28" s="70">
        <v>24</v>
      </c>
      <c r="C28" s="57" t="s">
        <v>2099</v>
      </c>
      <c r="D28" s="71" t="s">
        <v>951</v>
      </c>
      <c r="E28" s="71"/>
      <c r="F28" s="71"/>
      <c r="G28" s="71"/>
      <c r="I28" s="70">
        <v>24</v>
      </c>
      <c r="J28" s="57"/>
      <c r="K28" s="71"/>
      <c r="L28" s="71"/>
      <c r="M28" s="71"/>
      <c r="N28" s="71"/>
      <c r="P28" s="70">
        <v>24</v>
      </c>
      <c r="Q28" s="132"/>
      <c r="R28" s="57" t="s">
        <v>1204</v>
      </c>
      <c r="S28" s="71" t="s">
        <v>1225</v>
      </c>
      <c r="T28" s="71" t="s">
        <v>1239</v>
      </c>
      <c r="U28" s="71"/>
      <c r="V28" s="71"/>
      <c r="X28" s="70">
        <v>24</v>
      </c>
      <c r="Y28" s="57"/>
      <c r="Z28" s="71"/>
      <c r="AA28" s="71"/>
      <c r="AB28" s="71"/>
      <c r="AC28" s="71"/>
      <c r="AF28" s="143" t="s">
        <v>239</v>
      </c>
      <c r="AG28" s="143" t="s">
        <v>251</v>
      </c>
      <c r="AH28" s="140" t="s">
        <v>877</v>
      </c>
      <c r="AI28" s="141"/>
      <c r="AJ28" s="141"/>
      <c r="AK28" s="142"/>
      <c r="AL28" s="140" t="s">
        <v>1458</v>
      </c>
      <c r="AM28" s="141"/>
      <c r="AN28" s="141"/>
      <c r="AO28" s="142"/>
      <c r="AQ28" s="145" t="s">
        <v>923</v>
      </c>
      <c r="AR28" s="146"/>
      <c r="AS28" s="146"/>
      <c r="AT28" s="146"/>
      <c r="AU28" s="146"/>
      <c r="AV28" s="146"/>
      <c r="AW28" s="146"/>
      <c r="AX28" s="147"/>
      <c r="AZ28" s="70">
        <v>24</v>
      </c>
      <c r="BA28" s="57"/>
      <c r="BB28" s="71"/>
      <c r="BC28" s="71"/>
      <c r="BD28" s="71"/>
      <c r="BE28" s="71"/>
      <c r="BG28" s="70">
        <v>24</v>
      </c>
      <c r="BH28" s="57" t="s">
        <v>1846</v>
      </c>
      <c r="BI28" s="71" t="s">
        <v>1866</v>
      </c>
      <c r="BJ28" s="71" t="s">
        <v>1888</v>
      </c>
      <c r="BK28" s="71"/>
      <c r="BL28" s="71"/>
      <c r="BM28" s="71"/>
      <c r="BN28" s="71"/>
    </row>
    <row r="29" spans="2:66">
      <c r="B29" s="70">
        <v>25</v>
      </c>
      <c r="C29" s="57" t="s">
        <v>2100</v>
      </c>
      <c r="D29" s="71" t="s">
        <v>2102</v>
      </c>
      <c r="E29" s="71"/>
      <c r="F29" s="71"/>
      <c r="G29" s="71"/>
      <c r="I29" s="70">
        <v>25</v>
      </c>
      <c r="J29" s="57"/>
      <c r="K29" s="71"/>
      <c r="L29" s="71"/>
      <c r="M29" s="71"/>
      <c r="N29" s="71"/>
      <c r="P29" s="70">
        <v>25</v>
      </c>
      <c r="Q29" s="132"/>
      <c r="R29" s="57" t="s">
        <v>1205</v>
      </c>
      <c r="S29" s="71" t="s">
        <v>1226</v>
      </c>
      <c r="T29" s="71" t="s">
        <v>1240</v>
      </c>
      <c r="U29" s="71"/>
      <c r="V29" s="71"/>
      <c r="X29" s="70">
        <v>25</v>
      </c>
      <c r="Y29" s="57" t="s">
        <v>1484</v>
      </c>
      <c r="Z29" s="71" t="s">
        <v>289</v>
      </c>
      <c r="AA29" s="71" t="s">
        <v>290</v>
      </c>
      <c r="AB29" s="71"/>
      <c r="AC29" s="71"/>
      <c r="AF29" s="144"/>
      <c r="AG29" s="144"/>
      <c r="AH29" s="74" t="s">
        <v>252</v>
      </c>
      <c r="AI29" s="74" t="s">
        <v>253</v>
      </c>
      <c r="AJ29" s="74" t="s">
        <v>856</v>
      </c>
      <c r="AK29" s="74" t="s">
        <v>857</v>
      </c>
      <c r="AL29" s="74" t="s">
        <v>252</v>
      </c>
      <c r="AM29" s="74" t="s">
        <v>253</v>
      </c>
      <c r="AN29" s="74" t="s">
        <v>856</v>
      </c>
      <c r="AO29" s="74" t="s">
        <v>857</v>
      </c>
      <c r="AQ29" s="143" t="s">
        <v>239</v>
      </c>
      <c r="AR29" s="143" t="s">
        <v>251</v>
      </c>
      <c r="AS29" s="140" t="s">
        <v>877</v>
      </c>
      <c r="AT29" s="141"/>
      <c r="AU29" s="142"/>
      <c r="AV29" s="140" t="s">
        <v>878</v>
      </c>
      <c r="AW29" s="141"/>
      <c r="AX29" s="142"/>
      <c r="AZ29" s="70">
        <v>25</v>
      </c>
      <c r="BA29" s="57"/>
      <c r="BB29" s="71"/>
      <c r="BC29" s="71"/>
      <c r="BD29" s="71"/>
      <c r="BE29" s="71"/>
      <c r="BG29" s="70">
        <v>25</v>
      </c>
      <c r="BH29" s="57" t="s">
        <v>1847</v>
      </c>
      <c r="BI29" s="71" t="s">
        <v>1867</v>
      </c>
      <c r="BJ29" s="71" t="s">
        <v>1889</v>
      </c>
      <c r="BK29" s="71"/>
      <c r="BL29" s="71"/>
      <c r="BM29" s="71"/>
      <c r="BN29" s="71"/>
    </row>
    <row r="30" spans="2:66">
      <c r="B30" s="70">
        <v>26</v>
      </c>
      <c r="C30" s="57"/>
      <c r="D30" s="71"/>
      <c r="E30" s="71"/>
      <c r="F30" s="71"/>
      <c r="G30" s="71"/>
      <c r="I30" s="70">
        <v>26</v>
      </c>
      <c r="J30" s="57" t="s">
        <v>1737</v>
      </c>
      <c r="K30" s="71" t="s">
        <v>1747</v>
      </c>
      <c r="L30" s="71"/>
      <c r="M30" s="71"/>
      <c r="N30" s="71"/>
      <c r="P30" s="70">
        <v>26</v>
      </c>
      <c r="Q30" s="132"/>
      <c r="R30" s="57" t="s">
        <v>1206</v>
      </c>
      <c r="S30" s="71" t="s">
        <v>1227</v>
      </c>
      <c r="T30" s="71" t="s">
        <v>1241</v>
      </c>
      <c r="U30" s="71"/>
      <c r="V30" s="71"/>
      <c r="X30" s="70">
        <v>26</v>
      </c>
      <c r="Y30" s="57" t="s">
        <v>1503</v>
      </c>
      <c r="Z30" s="71" t="s">
        <v>291</v>
      </c>
      <c r="AA30" s="71" t="s">
        <v>292</v>
      </c>
      <c r="AB30" s="71"/>
      <c r="AC30" s="71"/>
      <c r="AF30" s="70">
        <v>1</v>
      </c>
      <c r="AG30" s="57" t="s">
        <v>858</v>
      </c>
      <c r="AH30" s="71" t="s">
        <v>867</v>
      </c>
      <c r="AI30" s="71" t="s">
        <v>871</v>
      </c>
      <c r="AJ30" s="71" t="s">
        <v>1436</v>
      </c>
      <c r="AK30" s="71" t="s">
        <v>1450</v>
      </c>
      <c r="AL30" s="115" t="s">
        <v>2009</v>
      </c>
      <c r="AM30" s="115" t="s">
        <v>2010</v>
      </c>
      <c r="AN30" s="71"/>
      <c r="AO30" s="71"/>
      <c r="AQ30" s="144"/>
      <c r="AR30" s="144"/>
      <c r="AS30" s="74" t="s">
        <v>252</v>
      </c>
      <c r="AT30" s="74" t="s">
        <v>253</v>
      </c>
      <c r="AU30" s="74" t="s">
        <v>888</v>
      </c>
      <c r="AV30" s="74" t="s">
        <v>252</v>
      </c>
      <c r="AW30" s="74" t="s">
        <v>253</v>
      </c>
      <c r="AX30" s="74" t="s">
        <v>888</v>
      </c>
      <c r="AZ30" s="70">
        <v>26</v>
      </c>
      <c r="BA30" s="57"/>
      <c r="BB30" s="71"/>
      <c r="BC30" s="71"/>
      <c r="BD30" s="71"/>
      <c r="BE30" s="71"/>
      <c r="BG30" s="70">
        <v>26</v>
      </c>
      <c r="BH30" s="57" t="s">
        <v>1848</v>
      </c>
      <c r="BI30" s="71" t="s">
        <v>1868</v>
      </c>
      <c r="BJ30" s="71" t="s">
        <v>1890</v>
      </c>
      <c r="BK30" s="71"/>
      <c r="BL30" s="71"/>
      <c r="BM30" s="71"/>
      <c r="BN30" s="71"/>
    </row>
    <row r="31" spans="2:66">
      <c r="B31" s="70">
        <v>27</v>
      </c>
      <c r="C31" s="57"/>
      <c r="D31" s="71"/>
      <c r="E31" s="71"/>
      <c r="F31" s="71"/>
      <c r="G31" s="71"/>
      <c r="I31" s="70">
        <v>27</v>
      </c>
      <c r="J31" s="57" t="s">
        <v>1738</v>
      </c>
      <c r="K31" s="71" t="s">
        <v>1748</v>
      </c>
      <c r="L31" s="71"/>
      <c r="M31" s="71"/>
      <c r="N31" s="71"/>
      <c r="P31" s="70">
        <v>27</v>
      </c>
      <c r="Q31" s="132"/>
      <c r="R31" s="57" t="s">
        <v>1207</v>
      </c>
      <c r="S31" s="71" t="s">
        <v>1228</v>
      </c>
      <c r="T31" s="71" t="s">
        <v>1242</v>
      </c>
      <c r="U31" s="71"/>
      <c r="V31" s="71"/>
      <c r="X31" s="70">
        <v>27</v>
      </c>
      <c r="Y31" s="57" t="s">
        <v>1504</v>
      </c>
      <c r="Z31" s="71" t="s">
        <v>292</v>
      </c>
      <c r="AA31" s="71" t="s">
        <v>294</v>
      </c>
      <c r="AB31" s="71"/>
      <c r="AC31" s="71"/>
      <c r="AF31" s="70">
        <v>2</v>
      </c>
      <c r="AG31" s="57" t="s">
        <v>1415</v>
      </c>
      <c r="AH31" s="71" t="s">
        <v>868</v>
      </c>
      <c r="AI31" s="71" t="s">
        <v>872</v>
      </c>
      <c r="AJ31" s="71" t="s">
        <v>1437</v>
      </c>
      <c r="AK31" s="71" t="s">
        <v>1451</v>
      </c>
      <c r="AL31" s="115" t="s">
        <v>2009</v>
      </c>
      <c r="AM31" s="115" t="s">
        <v>2011</v>
      </c>
      <c r="AN31" s="71"/>
      <c r="AO31" s="71"/>
      <c r="AQ31" s="70">
        <v>1</v>
      </c>
      <c r="AR31" s="57" t="s">
        <v>1387</v>
      </c>
      <c r="AS31" s="71" t="s">
        <v>924</v>
      </c>
      <c r="AT31" s="71" t="s">
        <v>939</v>
      </c>
      <c r="AU31" s="71"/>
      <c r="AV31" s="71"/>
      <c r="AW31" s="71"/>
      <c r="AX31" s="71"/>
      <c r="AZ31" s="70">
        <v>27</v>
      </c>
      <c r="BA31" s="57"/>
      <c r="BB31" s="71"/>
      <c r="BC31" s="71"/>
      <c r="BD31" s="71"/>
      <c r="BE31" s="71"/>
      <c r="BG31" s="70">
        <v>27</v>
      </c>
      <c r="BH31" s="57" t="s">
        <v>1849</v>
      </c>
      <c r="BI31" s="71" t="s">
        <v>1869</v>
      </c>
      <c r="BJ31" s="71" t="s">
        <v>1891</v>
      </c>
      <c r="BK31" s="71"/>
      <c r="BL31" s="71"/>
      <c r="BM31" s="71"/>
      <c r="BN31" s="71"/>
    </row>
    <row r="32" spans="2:66">
      <c r="B32" s="70">
        <v>28</v>
      </c>
      <c r="C32" s="57"/>
      <c r="D32" s="71"/>
      <c r="E32" s="71"/>
      <c r="F32" s="71"/>
      <c r="G32" s="71"/>
      <c r="I32" s="70">
        <v>28</v>
      </c>
      <c r="J32" s="57" t="s">
        <v>1739</v>
      </c>
      <c r="K32" s="71" t="s">
        <v>1749</v>
      </c>
      <c r="L32" s="71"/>
      <c r="M32" s="71"/>
      <c r="N32" s="71"/>
      <c r="P32" s="70">
        <v>28</v>
      </c>
      <c r="Q32" s="132"/>
      <c r="R32" s="57" t="s">
        <v>1208</v>
      </c>
      <c r="S32" s="71" t="s">
        <v>1229</v>
      </c>
      <c r="T32" s="71" t="s">
        <v>1243</v>
      </c>
      <c r="U32" s="71"/>
      <c r="V32" s="71"/>
      <c r="X32" s="70">
        <v>28</v>
      </c>
      <c r="Y32" s="57" t="s">
        <v>1505</v>
      </c>
      <c r="Z32" s="71" t="s">
        <v>293</v>
      </c>
      <c r="AA32" s="71" t="s">
        <v>295</v>
      </c>
      <c r="AB32" s="71"/>
      <c r="AC32" s="71"/>
      <c r="AF32" s="70">
        <v>3</v>
      </c>
      <c r="AG32" s="57" t="s">
        <v>1416</v>
      </c>
      <c r="AH32" s="71" t="s">
        <v>869</v>
      </c>
      <c r="AI32" s="71" t="s">
        <v>873</v>
      </c>
      <c r="AJ32" s="71" t="s">
        <v>1438</v>
      </c>
      <c r="AK32" s="71" t="s">
        <v>1452</v>
      </c>
      <c r="AL32" s="115" t="s">
        <v>2009</v>
      </c>
      <c r="AM32" s="115" t="s">
        <v>2012</v>
      </c>
      <c r="AN32" s="71"/>
      <c r="AO32" s="71"/>
      <c r="AQ32" s="70">
        <v>2</v>
      </c>
      <c r="AR32" s="57" t="s">
        <v>889</v>
      </c>
      <c r="AS32" s="71" t="s">
        <v>908</v>
      </c>
      <c r="AT32" s="71" t="s">
        <v>905</v>
      </c>
      <c r="AU32" s="71"/>
      <c r="AV32" s="71"/>
      <c r="AW32" s="71"/>
      <c r="AX32" s="71"/>
      <c r="BG32" s="70">
        <v>28</v>
      </c>
      <c r="BH32" s="57" t="s">
        <v>1850</v>
      </c>
      <c r="BI32" s="71" t="s">
        <v>1870</v>
      </c>
      <c r="BJ32" s="71" t="s">
        <v>1892</v>
      </c>
      <c r="BK32" s="71"/>
      <c r="BL32" s="71"/>
      <c r="BM32" s="71"/>
      <c r="BN32" s="71"/>
    </row>
    <row r="33" spans="2:66">
      <c r="B33" s="70">
        <v>29</v>
      </c>
      <c r="C33" s="57"/>
      <c r="D33" s="71"/>
      <c r="E33" s="71"/>
      <c r="F33" s="71"/>
      <c r="G33" s="71"/>
      <c r="I33" s="70">
        <v>29</v>
      </c>
      <c r="J33" s="57" t="s">
        <v>1740</v>
      </c>
      <c r="K33" s="71" t="s">
        <v>1750</v>
      </c>
      <c r="L33" s="71"/>
      <c r="M33" s="71"/>
      <c r="N33" s="71"/>
      <c r="P33" s="70">
        <v>29</v>
      </c>
      <c r="Q33" s="132"/>
      <c r="R33" s="57" t="s">
        <v>1209</v>
      </c>
      <c r="S33" s="71" t="s">
        <v>1230</v>
      </c>
      <c r="T33" s="71" t="s">
        <v>1244</v>
      </c>
      <c r="U33" s="71"/>
      <c r="V33" s="71"/>
      <c r="X33" s="70">
        <v>29</v>
      </c>
      <c r="Y33" s="57" t="s">
        <v>1940</v>
      </c>
      <c r="Z33" s="71" t="s">
        <v>1941</v>
      </c>
      <c r="AA33" s="71" t="s">
        <v>1942</v>
      </c>
      <c r="AB33" s="71"/>
      <c r="AC33" s="71"/>
      <c r="AF33" s="70">
        <v>4</v>
      </c>
      <c r="AG33" s="57" t="s">
        <v>1417</v>
      </c>
      <c r="AH33" s="71" t="s">
        <v>870</v>
      </c>
      <c r="AI33" s="71" t="s">
        <v>874</v>
      </c>
      <c r="AJ33" s="71" t="s">
        <v>1439</v>
      </c>
      <c r="AK33" s="71" t="s">
        <v>1453</v>
      </c>
      <c r="AL33" s="115" t="s">
        <v>2009</v>
      </c>
      <c r="AM33" s="115" t="s">
        <v>2013</v>
      </c>
      <c r="AN33" s="71"/>
      <c r="AO33" s="71"/>
      <c r="AQ33" s="70">
        <v>3</v>
      </c>
      <c r="AR33" s="57" t="s">
        <v>890</v>
      </c>
      <c r="AS33" s="71" t="s">
        <v>925</v>
      </c>
      <c r="AT33" s="71" t="s">
        <v>906</v>
      </c>
      <c r="AU33" s="71"/>
      <c r="AV33" s="71"/>
      <c r="AW33" s="71"/>
      <c r="AX33" s="71"/>
      <c r="BG33" s="70">
        <v>29</v>
      </c>
      <c r="BH33" s="57" t="s">
        <v>1851</v>
      </c>
      <c r="BI33" s="71" t="s">
        <v>1871</v>
      </c>
      <c r="BJ33" s="71" t="s">
        <v>1893</v>
      </c>
      <c r="BK33" s="71"/>
      <c r="BL33" s="71"/>
      <c r="BM33" s="71"/>
      <c r="BN33" s="71"/>
    </row>
    <row r="34" spans="2:66">
      <c r="B34" s="70">
        <v>30</v>
      </c>
      <c r="C34" s="57" t="s">
        <v>1699</v>
      </c>
      <c r="D34" s="71" t="s">
        <v>960</v>
      </c>
      <c r="E34" s="71"/>
      <c r="F34" s="71"/>
      <c r="G34" s="71"/>
      <c r="I34" s="70">
        <v>30</v>
      </c>
      <c r="J34" s="57" t="s">
        <v>1741</v>
      </c>
      <c r="K34" s="71" t="s">
        <v>1751</v>
      </c>
      <c r="L34" s="71"/>
      <c r="M34" s="71"/>
      <c r="N34" s="71"/>
      <c r="P34" s="70">
        <v>30</v>
      </c>
      <c r="Q34" s="132"/>
      <c r="R34" s="57" t="s">
        <v>1210</v>
      </c>
      <c r="S34" s="71" t="s">
        <v>1231</v>
      </c>
      <c r="T34" s="71" t="s">
        <v>1245</v>
      </c>
      <c r="U34" s="71"/>
      <c r="V34" s="71"/>
      <c r="X34" s="70">
        <v>30</v>
      </c>
      <c r="Y34" s="57"/>
      <c r="Z34" s="71"/>
      <c r="AA34" s="71"/>
      <c r="AB34" s="71"/>
      <c r="AC34" s="71"/>
      <c r="AF34" s="70">
        <v>5</v>
      </c>
      <c r="AG34" s="57" t="s">
        <v>1418</v>
      </c>
      <c r="AH34" s="71" t="s">
        <v>1421</v>
      </c>
      <c r="AI34" s="71" t="s">
        <v>1425</v>
      </c>
      <c r="AJ34" s="71" t="s">
        <v>1440</v>
      </c>
      <c r="AK34" s="71" t="s">
        <v>1454</v>
      </c>
      <c r="AL34" s="115" t="s">
        <v>2009</v>
      </c>
      <c r="AM34" s="115" t="s">
        <v>2014</v>
      </c>
      <c r="AN34" s="71"/>
      <c r="AO34" s="71"/>
      <c r="AQ34" s="70">
        <v>4</v>
      </c>
      <c r="AR34" s="57" t="s">
        <v>1388</v>
      </c>
      <c r="AS34" s="71" t="s">
        <v>926</v>
      </c>
      <c r="AT34" s="71" t="s">
        <v>927</v>
      </c>
      <c r="AU34" s="71"/>
      <c r="AV34" s="71"/>
      <c r="AW34" s="71"/>
      <c r="AX34" s="71"/>
      <c r="BG34" s="70">
        <v>30</v>
      </c>
      <c r="BH34" s="57"/>
      <c r="BI34" s="71"/>
      <c r="BJ34" s="71"/>
      <c r="BK34" s="71"/>
      <c r="BL34" s="71"/>
      <c r="BM34" s="71"/>
      <c r="BN34" s="71"/>
    </row>
    <row r="35" spans="2:66">
      <c r="B35" s="70">
        <v>31</v>
      </c>
      <c r="C35" s="57" t="s">
        <v>968</v>
      </c>
      <c r="D35" s="71" t="s">
        <v>960</v>
      </c>
      <c r="E35" s="71" t="s">
        <v>966</v>
      </c>
      <c r="F35" s="71"/>
      <c r="G35" s="71"/>
      <c r="I35" s="70">
        <v>31</v>
      </c>
      <c r="J35" s="57"/>
      <c r="K35" s="71"/>
      <c r="L35" s="71"/>
      <c r="M35" s="71"/>
      <c r="N35" s="71"/>
      <c r="P35" s="70">
        <v>31</v>
      </c>
      <c r="Q35" s="133" t="s">
        <v>1258</v>
      </c>
      <c r="R35" s="57" t="s">
        <v>1212</v>
      </c>
      <c r="S35" s="71" t="s">
        <v>721</v>
      </c>
      <c r="T35" s="71" t="s">
        <v>732</v>
      </c>
      <c r="U35" s="71"/>
      <c r="V35" s="71"/>
      <c r="X35" s="70">
        <v>31</v>
      </c>
      <c r="Y35" s="57"/>
      <c r="Z35" s="71"/>
      <c r="AA35" s="71"/>
      <c r="AB35" s="71"/>
      <c r="AC35" s="71"/>
      <c r="AF35" s="70">
        <v>6</v>
      </c>
      <c r="AG35" s="57" t="s">
        <v>1403</v>
      </c>
      <c r="AH35" s="71" t="s">
        <v>1422</v>
      </c>
      <c r="AI35" s="71" t="s">
        <v>1426</v>
      </c>
      <c r="AJ35" s="71" t="s">
        <v>1441</v>
      </c>
      <c r="AK35" s="71" t="s">
        <v>1455</v>
      </c>
      <c r="AL35" s="115" t="s">
        <v>2009</v>
      </c>
      <c r="AM35" s="115" t="s">
        <v>2015</v>
      </c>
      <c r="AN35" s="71"/>
      <c r="AO35" s="71"/>
      <c r="AQ35" s="70">
        <v>5</v>
      </c>
      <c r="AR35" s="57" t="s">
        <v>1386</v>
      </c>
      <c r="AS35" s="71" t="s">
        <v>928</v>
      </c>
      <c r="AT35" s="71" t="s">
        <v>929</v>
      </c>
      <c r="AU35" s="71"/>
      <c r="AV35" s="71"/>
      <c r="AW35" s="71"/>
      <c r="AX35" s="71"/>
      <c r="BG35" s="70">
        <v>31</v>
      </c>
      <c r="BH35" s="57" t="s">
        <v>2065</v>
      </c>
      <c r="BI35" s="71" t="s">
        <v>2056</v>
      </c>
      <c r="BJ35" s="71" t="s">
        <v>2059</v>
      </c>
      <c r="BK35" s="71"/>
      <c r="BL35" s="71"/>
      <c r="BM35" s="71"/>
      <c r="BN35" s="71"/>
    </row>
    <row r="36" spans="2:66">
      <c r="B36" s="70">
        <v>32</v>
      </c>
      <c r="C36" s="57" t="s">
        <v>967</v>
      </c>
      <c r="D36" s="71" t="s">
        <v>960</v>
      </c>
      <c r="E36" s="71" t="s">
        <v>961</v>
      </c>
      <c r="F36" s="71"/>
      <c r="G36" s="71"/>
      <c r="I36" s="70">
        <v>32</v>
      </c>
      <c r="J36" s="57"/>
      <c r="K36" s="71"/>
      <c r="L36" s="71"/>
      <c r="M36" s="71"/>
      <c r="N36" s="71"/>
      <c r="P36" s="70">
        <v>32</v>
      </c>
      <c r="Q36" s="139"/>
      <c r="R36" s="57" t="s">
        <v>1213</v>
      </c>
      <c r="S36" s="71" t="s">
        <v>722</v>
      </c>
      <c r="T36" s="71" t="s">
        <v>731</v>
      </c>
      <c r="U36" s="71"/>
      <c r="V36" s="71"/>
      <c r="X36" s="70">
        <v>32</v>
      </c>
      <c r="Y36" s="57"/>
      <c r="Z36" s="71"/>
      <c r="AA36" s="71"/>
      <c r="AB36" s="71"/>
      <c r="AC36" s="71"/>
      <c r="AF36" s="70">
        <v>7</v>
      </c>
      <c r="AG36" s="57" t="s">
        <v>1419</v>
      </c>
      <c r="AH36" s="71" t="s">
        <v>1423</v>
      </c>
      <c r="AI36" s="71" t="s">
        <v>1427</v>
      </c>
      <c r="AJ36" s="71" t="s">
        <v>1442</v>
      </c>
      <c r="AK36" s="71" t="s">
        <v>1456</v>
      </c>
      <c r="AL36" s="115" t="s">
        <v>2009</v>
      </c>
      <c r="AM36" s="115" t="s">
        <v>2016</v>
      </c>
      <c r="AN36" s="71"/>
      <c r="AO36" s="71"/>
      <c r="AQ36" s="70">
        <v>6</v>
      </c>
      <c r="AR36" s="57"/>
      <c r="AS36" s="71"/>
      <c r="AT36" s="71"/>
      <c r="AU36" s="71"/>
      <c r="AV36" s="71"/>
      <c r="AW36" s="71"/>
      <c r="AX36" s="71"/>
      <c r="BG36" s="70">
        <v>32</v>
      </c>
      <c r="BH36" s="57" t="s">
        <v>2061</v>
      </c>
      <c r="BI36" s="71" t="s">
        <v>2057</v>
      </c>
      <c r="BJ36" s="71" t="s">
        <v>2058</v>
      </c>
      <c r="BK36" s="71"/>
      <c r="BL36" s="71"/>
      <c r="BM36" s="71"/>
      <c r="BN36" s="71"/>
    </row>
    <row r="37" spans="2:66">
      <c r="B37" s="70">
        <v>33</v>
      </c>
      <c r="C37" s="57" t="s">
        <v>969</v>
      </c>
      <c r="D37" s="71" t="s">
        <v>960</v>
      </c>
      <c r="E37" s="71" t="s">
        <v>962</v>
      </c>
      <c r="F37" s="71"/>
      <c r="G37" s="71"/>
      <c r="I37" s="70">
        <v>33</v>
      </c>
      <c r="J37" s="57" t="s">
        <v>1742</v>
      </c>
      <c r="K37" s="71" t="s">
        <v>1752</v>
      </c>
      <c r="L37" s="71"/>
      <c r="M37" s="71"/>
      <c r="N37" s="71"/>
      <c r="P37" s="70">
        <v>33</v>
      </c>
      <c r="Q37" s="139"/>
      <c r="R37" s="57" t="s">
        <v>1214</v>
      </c>
      <c r="S37" s="71" t="s">
        <v>723</v>
      </c>
      <c r="T37" s="71" t="s">
        <v>733</v>
      </c>
      <c r="U37" s="71"/>
      <c r="V37" s="71"/>
      <c r="AB37"/>
      <c r="AC37"/>
      <c r="AF37" s="70">
        <v>8</v>
      </c>
      <c r="AG37" s="57" t="s">
        <v>1420</v>
      </c>
      <c r="AH37" s="71" t="s">
        <v>1424</v>
      </c>
      <c r="AI37" s="71" t="s">
        <v>1428</v>
      </c>
      <c r="AJ37" s="71"/>
      <c r="AK37" s="71" t="s">
        <v>1457</v>
      </c>
      <c r="AL37" s="115"/>
      <c r="AM37" s="115"/>
      <c r="AN37" s="71"/>
      <c r="AO37" s="71"/>
      <c r="AQ37" s="70">
        <v>7</v>
      </c>
      <c r="AR37" s="57" t="s">
        <v>896</v>
      </c>
      <c r="AS37" s="71"/>
      <c r="AT37" s="71" t="s">
        <v>1394</v>
      </c>
      <c r="AU37" s="71"/>
      <c r="AV37" s="71"/>
      <c r="AW37" s="71"/>
      <c r="AX37" s="71"/>
      <c r="BG37" s="70">
        <v>33</v>
      </c>
      <c r="BH37" s="57" t="s">
        <v>2060</v>
      </c>
      <c r="BI37" s="71"/>
      <c r="BJ37" s="71" t="s">
        <v>2062</v>
      </c>
      <c r="BK37" s="71"/>
      <c r="BL37" s="71"/>
      <c r="BM37" s="71"/>
      <c r="BN37" s="71"/>
    </row>
    <row r="38" spans="2:66">
      <c r="B38" s="70">
        <v>34</v>
      </c>
      <c r="C38" s="57" t="s">
        <v>970</v>
      </c>
      <c r="D38" s="71" t="s">
        <v>960</v>
      </c>
      <c r="E38" s="71" t="s">
        <v>963</v>
      </c>
      <c r="F38" s="71"/>
      <c r="G38" s="71"/>
      <c r="I38" s="70">
        <v>34</v>
      </c>
      <c r="J38" s="57" t="s">
        <v>1743</v>
      </c>
      <c r="K38" s="71" t="s">
        <v>1753</v>
      </c>
      <c r="L38" s="71"/>
      <c r="M38" s="71"/>
      <c r="N38" s="71"/>
      <c r="P38" s="70">
        <v>34</v>
      </c>
      <c r="Q38" s="139"/>
      <c r="R38" s="57" t="s">
        <v>1215</v>
      </c>
      <c r="S38" s="71" t="s">
        <v>724</v>
      </c>
      <c r="T38" s="71" t="s">
        <v>734</v>
      </c>
      <c r="U38" s="71"/>
      <c r="V38" s="71"/>
      <c r="AB38"/>
      <c r="AC38"/>
      <c r="AF38" s="70">
        <v>9</v>
      </c>
      <c r="AG38" s="57"/>
      <c r="AH38" s="71"/>
      <c r="AI38" s="71"/>
      <c r="AJ38" s="71"/>
      <c r="AK38" s="71"/>
      <c r="AL38" s="71"/>
      <c r="AM38" s="71"/>
      <c r="AN38" s="71"/>
      <c r="AO38" s="71"/>
      <c r="AQ38" s="70">
        <v>8</v>
      </c>
      <c r="AR38" s="57" t="s">
        <v>895</v>
      </c>
      <c r="AS38" s="71"/>
      <c r="AT38" s="71" t="s">
        <v>1398</v>
      </c>
      <c r="AU38" s="71"/>
      <c r="AV38" s="71"/>
      <c r="AW38" s="71"/>
      <c r="AX38" s="71"/>
      <c r="BG38" s="70">
        <v>34</v>
      </c>
      <c r="BH38" s="57" t="s">
        <v>2064</v>
      </c>
      <c r="BI38" s="71"/>
      <c r="BJ38" s="71" t="s">
        <v>2063</v>
      </c>
      <c r="BK38" s="71"/>
      <c r="BL38" s="71"/>
      <c r="BM38" s="71"/>
      <c r="BN38" s="71"/>
    </row>
    <row r="39" spans="2:66">
      <c r="B39" s="70">
        <v>35</v>
      </c>
      <c r="C39" s="57" t="s">
        <v>971</v>
      </c>
      <c r="D39" s="71" t="s">
        <v>960</v>
      </c>
      <c r="E39" s="71" t="s">
        <v>964</v>
      </c>
      <c r="F39" s="71"/>
      <c r="G39" s="71"/>
      <c r="I39" s="70">
        <v>35</v>
      </c>
      <c r="J39" s="57" t="s">
        <v>1744</v>
      </c>
      <c r="K39" s="71" t="s">
        <v>1754</v>
      </c>
      <c r="L39" s="71"/>
      <c r="M39" s="71"/>
      <c r="N39" s="71"/>
      <c r="P39" s="70">
        <v>35</v>
      </c>
      <c r="Q39" s="139"/>
      <c r="R39" s="57" t="s">
        <v>1216</v>
      </c>
      <c r="S39" s="71" t="s">
        <v>725</v>
      </c>
      <c r="T39" s="71" t="s">
        <v>735</v>
      </c>
      <c r="U39" s="71"/>
      <c r="V39" s="71"/>
      <c r="AB39"/>
      <c r="AC39"/>
      <c r="AF39" s="70"/>
      <c r="AG39" s="57"/>
      <c r="AH39" s="71"/>
      <c r="AI39" s="71"/>
      <c r="AJ39" s="71"/>
      <c r="AK39" s="71"/>
      <c r="AL39" s="71"/>
      <c r="AM39" s="71"/>
      <c r="AN39" s="71"/>
      <c r="AO39" s="71"/>
      <c r="AQ39" s="70">
        <v>9</v>
      </c>
      <c r="AR39" s="57" t="s">
        <v>897</v>
      </c>
      <c r="AS39" s="71"/>
      <c r="AT39" s="71" t="s">
        <v>1396</v>
      </c>
      <c r="AU39" s="71"/>
      <c r="AV39" s="71"/>
      <c r="AW39" s="71"/>
      <c r="AX39" s="71"/>
      <c r="BG39" s="70">
        <v>35</v>
      </c>
      <c r="BH39" s="57"/>
      <c r="BI39" s="71"/>
      <c r="BJ39" s="71"/>
      <c r="BK39" s="71"/>
      <c r="BL39" s="71"/>
      <c r="BM39" s="71"/>
      <c r="BN39" s="71"/>
    </row>
    <row r="40" spans="2:66">
      <c r="B40" s="70">
        <v>36</v>
      </c>
      <c r="C40" s="57" t="s">
        <v>971</v>
      </c>
      <c r="D40" s="71" t="s">
        <v>960</v>
      </c>
      <c r="E40" s="71" t="s">
        <v>965</v>
      </c>
      <c r="F40" s="71"/>
      <c r="G40" s="71"/>
      <c r="I40" s="70">
        <v>36</v>
      </c>
      <c r="J40" s="57" t="s">
        <v>1745</v>
      </c>
      <c r="K40" s="71" t="s">
        <v>1755</v>
      </c>
      <c r="L40" s="71"/>
      <c r="M40" s="71"/>
      <c r="N40" s="71"/>
      <c r="P40" s="70">
        <v>36</v>
      </c>
      <c r="Q40" s="139"/>
      <c r="R40" s="57" t="s">
        <v>1217</v>
      </c>
      <c r="S40" s="71" t="s">
        <v>726</v>
      </c>
      <c r="T40" s="71" t="s">
        <v>736</v>
      </c>
      <c r="U40" s="71"/>
      <c r="V40" s="71"/>
      <c r="AF40" s="70"/>
      <c r="AG40" s="57"/>
      <c r="AH40" s="71"/>
      <c r="AI40" s="71"/>
      <c r="AJ40" s="71"/>
      <c r="AK40" s="71"/>
      <c r="AL40" s="71"/>
      <c r="AM40" s="71"/>
      <c r="AN40" s="71"/>
      <c r="AO40" s="71"/>
      <c r="AQ40" s="70">
        <v>10</v>
      </c>
      <c r="AR40" s="57" t="s">
        <v>1391</v>
      </c>
      <c r="AS40" s="71"/>
      <c r="AT40" s="71" t="s">
        <v>1399</v>
      </c>
      <c r="AU40" s="71"/>
      <c r="AV40" s="71"/>
      <c r="AW40" s="71"/>
      <c r="AX40" s="71"/>
      <c r="BG40" s="70">
        <v>36</v>
      </c>
      <c r="BH40" s="57"/>
      <c r="BI40" s="71"/>
      <c r="BJ40" s="71"/>
      <c r="BK40" s="71"/>
      <c r="BL40" s="71"/>
      <c r="BM40" s="71"/>
      <c r="BN40" s="71"/>
    </row>
    <row r="41" spans="2:66">
      <c r="B41" s="70">
        <v>37</v>
      </c>
      <c r="C41" s="57" t="s">
        <v>971</v>
      </c>
      <c r="D41" s="71" t="s">
        <v>960</v>
      </c>
      <c r="E41" s="71" t="s">
        <v>972</v>
      </c>
      <c r="F41" s="71"/>
      <c r="G41" s="71"/>
      <c r="I41" s="70">
        <v>37</v>
      </c>
      <c r="J41" s="57" t="s">
        <v>1746</v>
      </c>
      <c r="K41" s="71" t="s">
        <v>1756</v>
      </c>
      <c r="L41" s="71"/>
      <c r="M41" s="71"/>
      <c r="N41" s="71"/>
      <c r="P41" s="70">
        <v>37</v>
      </c>
      <c r="Q41" s="139"/>
      <c r="R41" s="57" t="s">
        <v>1250</v>
      </c>
      <c r="S41" s="71" t="s">
        <v>727</v>
      </c>
      <c r="T41" s="71" t="s">
        <v>737</v>
      </c>
      <c r="U41" s="71"/>
      <c r="V41" s="71"/>
      <c r="AF41" s="70"/>
      <c r="AG41" s="57"/>
      <c r="AH41" s="71"/>
      <c r="AI41" s="71"/>
      <c r="AJ41" s="71"/>
      <c r="AK41" s="71"/>
      <c r="AL41" s="71"/>
      <c r="AM41" s="71"/>
      <c r="AN41" s="71"/>
      <c r="AO41" s="71"/>
      <c r="AQ41" s="70">
        <v>11</v>
      </c>
      <c r="AR41" s="57"/>
      <c r="AS41" s="71"/>
      <c r="AT41" s="71"/>
      <c r="AU41" s="71"/>
      <c r="AV41" s="71"/>
      <c r="AW41" s="71"/>
      <c r="AX41" s="71"/>
      <c r="BG41" s="70">
        <v>37</v>
      </c>
      <c r="BH41" s="57"/>
      <c r="BI41" s="71"/>
      <c r="BJ41" s="71"/>
      <c r="BK41" s="71"/>
      <c r="BL41" s="71"/>
      <c r="BM41" s="71"/>
      <c r="BN41" s="71"/>
    </row>
    <row r="42" spans="2:66">
      <c r="B42" s="70">
        <v>38</v>
      </c>
      <c r="C42" s="57" t="s">
        <v>971</v>
      </c>
      <c r="D42" s="71" t="s">
        <v>960</v>
      </c>
      <c r="E42" s="71" t="s">
        <v>973</v>
      </c>
      <c r="F42" s="71"/>
      <c r="G42" s="71"/>
      <c r="I42" s="70">
        <v>38</v>
      </c>
      <c r="J42" s="57"/>
      <c r="K42" s="71"/>
      <c r="L42" s="71"/>
      <c r="M42" s="71"/>
      <c r="N42" s="71"/>
      <c r="P42" s="70">
        <v>38</v>
      </c>
      <c r="Q42" s="139"/>
      <c r="R42" s="57" t="s">
        <v>1252</v>
      </c>
      <c r="S42" s="71" t="s">
        <v>728</v>
      </c>
      <c r="T42" s="71" t="s">
        <v>738</v>
      </c>
      <c r="U42" s="71"/>
      <c r="V42" s="71"/>
      <c r="X42"/>
      <c r="Y42"/>
      <c r="Z42"/>
      <c r="AA42"/>
      <c r="AF42" s="70"/>
      <c r="AG42" s="57" t="s">
        <v>1465</v>
      </c>
      <c r="AH42" s="71" t="s">
        <v>884</v>
      </c>
      <c r="AI42" s="71" t="s">
        <v>885</v>
      </c>
      <c r="AJ42" s="71"/>
      <c r="AK42" s="71"/>
      <c r="AL42" s="71"/>
      <c r="AM42" s="71"/>
      <c r="AN42" s="71"/>
      <c r="AO42" s="71"/>
      <c r="AQ42" s="70">
        <v>12</v>
      </c>
      <c r="AR42" s="57"/>
      <c r="AS42" s="71"/>
      <c r="AT42" s="71"/>
      <c r="AU42" s="71"/>
      <c r="AV42" s="71"/>
      <c r="AW42" s="71"/>
      <c r="AX42" s="71"/>
    </row>
    <row r="43" spans="2:66">
      <c r="B43" s="70">
        <v>39</v>
      </c>
      <c r="C43" s="57" t="s">
        <v>971</v>
      </c>
      <c r="D43" s="71" t="s">
        <v>960</v>
      </c>
      <c r="E43" s="71" t="s">
        <v>974</v>
      </c>
      <c r="F43" s="71"/>
      <c r="G43" s="71"/>
      <c r="I43" s="70">
        <v>39</v>
      </c>
      <c r="J43" s="57"/>
      <c r="K43" s="71"/>
      <c r="L43" s="71"/>
      <c r="M43" s="71"/>
      <c r="N43" s="71"/>
      <c r="P43" s="70">
        <v>39</v>
      </c>
      <c r="Q43" s="139"/>
      <c r="R43" s="57" t="s">
        <v>1253</v>
      </c>
      <c r="S43" s="71" t="s">
        <v>729</v>
      </c>
      <c r="T43" s="71" t="s">
        <v>739</v>
      </c>
      <c r="U43" s="71"/>
      <c r="V43" s="71"/>
      <c r="X43"/>
      <c r="Y43"/>
      <c r="Z43"/>
      <c r="AA43"/>
      <c r="AF43" s="70"/>
      <c r="AG43" s="57"/>
      <c r="AH43" s="71"/>
      <c r="AI43" s="71"/>
      <c r="AJ43" s="71"/>
      <c r="AK43" s="71"/>
      <c r="AL43" s="71"/>
      <c r="AM43" s="71"/>
      <c r="AN43" s="71"/>
      <c r="AO43" s="71"/>
      <c r="AQ43" s="70">
        <v>13</v>
      </c>
      <c r="AR43" s="57" t="s">
        <v>898</v>
      </c>
      <c r="AS43" s="71"/>
      <c r="AT43" s="71"/>
      <c r="AU43" s="71" t="s">
        <v>930</v>
      </c>
      <c r="AV43" s="71"/>
      <c r="AW43" s="71"/>
      <c r="AX43" s="71"/>
    </row>
    <row r="44" spans="2:66">
      <c r="B44" s="70">
        <v>40</v>
      </c>
      <c r="C44" s="57" t="s">
        <v>971</v>
      </c>
      <c r="D44" s="71" t="s">
        <v>960</v>
      </c>
      <c r="E44" s="71" t="s">
        <v>975</v>
      </c>
      <c r="F44" s="71"/>
      <c r="G44" s="71"/>
      <c r="I44" s="70">
        <v>40</v>
      </c>
      <c r="J44" s="57"/>
      <c r="K44" s="71"/>
      <c r="L44" s="71"/>
      <c r="M44" s="71"/>
      <c r="N44" s="71"/>
      <c r="P44" s="70">
        <v>40</v>
      </c>
      <c r="Q44" s="139"/>
      <c r="R44" s="57" t="s">
        <v>1251</v>
      </c>
      <c r="S44" s="71" t="s">
        <v>730</v>
      </c>
      <c r="T44" s="71" t="s">
        <v>740</v>
      </c>
      <c r="U44" s="71"/>
      <c r="V44" s="71"/>
      <c r="X44"/>
      <c r="Y44"/>
      <c r="Z44"/>
      <c r="AA44"/>
      <c r="AF44" s="70"/>
      <c r="AG44" s="57"/>
      <c r="AH44" s="71"/>
      <c r="AI44" s="71"/>
      <c r="AJ44" s="71"/>
      <c r="AK44" s="71"/>
      <c r="AL44" s="71"/>
      <c r="AM44" s="71"/>
      <c r="AN44" s="71"/>
      <c r="AO44" s="71"/>
      <c r="AQ44" s="70">
        <v>14</v>
      </c>
      <c r="AR44" s="57" t="s">
        <v>899</v>
      </c>
      <c r="AS44" s="71"/>
      <c r="AT44" s="71"/>
      <c r="AU44" s="71" t="s">
        <v>931</v>
      </c>
      <c r="AV44" s="71"/>
      <c r="AW44" s="71"/>
      <c r="AX44" s="71"/>
    </row>
    <row r="45" spans="2:66">
      <c r="B45" s="70">
        <v>41</v>
      </c>
      <c r="C45" s="57" t="s">
        <v>971</v>
      </c>
      <c r="D45" s="71" t="s">
        <v>960</v>
      </c>
      <c r="E45" s="71" t="s">
        <v>976</v>
      </c>
      <c r="F45" s="71"/>
      <c r="G45" s="71"/>
      <c r="I45" s="70">
        <v>41</v>
      </c>
      <c r="J45" s="57"/>
      <c r="K45" s="71"/>
      <c r="L45" s="71"/>
      <c r="M45" s="71"/>
      <c r="N45" s="71"/>
      <c r="P45" s="70">
        <v>41</v>
      </c>
      <c r="Q45" s="139"/>
      <c r="R45" s="57" t="s">
        <v>1254</v>
      </c>
      <c r="S45" s="71" t="s">
        <v>1246</v>
      </c>
      <c r="T45" s="71" t="s">
        <v>1280</v>
      </c>
      <c r="U45" s="71"/>
      <c r="V45" s="71"/>
      <c r="X45"/>
      <c r="Y45"/>
      <c r="Z45"/>
      <c r="AA45"/>
      <c r="AF45" s="70"/>
      <c r="AG45" s="57"/>
      <c r="AH45" s="71"/>
      <c r="AI45" s="71"/>
      <c r="AJ45" s="71"/>
      <c r="AK45" s="71"/>
      <c r="AL45" s="71"/>
      <c r="AM45" s="71"/>
      <c r="AN45" s="71"/>
      <c r="AO45" s="71"/>
      <c r="AQ45" s="70">
        <v>15</v>
      </c>
      <c r="AR45" s="57" t="s">
        <v>921</v>
      </c>
      <c r="AS45" s="71"/>
      <c r="AT45" s="71"/>
      <c r="AU45" s="71" t="s">
        <v>932</v>
      </c>
      <c r="AV45" s="71"/>
      <c r="AW45" s="71"/>
      <c r="AX45" s="71"/>
    </row>
    <row r="46" spans="2:66">
      <c r="B46" s="70">
        <v>42</v>
      </c>
      <c r="C46" s="57"/>
      <c r="D46" s="71"/>
      <c r="E46" s="71"/>
      <c r="F46" s="71"/>
      <c r="G46" s="71"/>
      <c r="I46" s="70">
        <v>42</v>
      </c>
      <c r="J46" s="57"/>
      <c r="K46" s="71"/>
      <c r="L46" s="71"/>
      <c r="M46" s="71"/>
      <c r="N46" s="71"/>
      <c r="P46" s="70">
        <v>42</v>
      </c>
      <c r="Q46" s="139"/>
      <c r="R46" s="57" t="s">
        <v>1255</v>
      </c>
      <c r="S46" s="71" t="s">
        <v>1247</v>
      </c>
      <c r="T46" s="71" t="s">
        <v>1281</v>
      </c>
      <c r="U46" s="71"/>
      <c r="V46" s="71"/>
      <c r="X46"/>
      <c r="Y46"/>
      <c r="Z46"/>
      <c r="AA46"/>
      <c r="AF46" s="70"/>
      <c r="AG46" s="57"/>
      <c r="AH46" s="71"/>
      <c r="AI46" s="71"/>
      <c r="AJ46" s="71"/>
      <c r="AK46" s="71"/>
      <c r="AL46" s="71"/>
      <c r="AM46" s="71"/>
      <c r="AN46" s="71"/>
      <c r="AO46" s="71"/>
      <c r="AQ46" s="70">
        <v>16</v>
      </c>
      <c r="AR46" s="57" t="s">
        <v>892</v>
      </c>
      <c r="AS46" s="71"/>
      <c r="AT46" s="71"/>
      <c r="AU46" s="71" t="s">
        <v>933</v>
      </c>
      <c r="AV46" s="71"/>
      <c r="AW46" s="71"/>
      <c r="AX46" s="71"/>
      <c r="BG46" s="148" t="s">
        <v>1813</v>
      </c>
      <c r="BH46" s="148"/>
      <c r="BI46" s="148"/>
      <c r="BJ46" s="148"/>
      <c r="BK46" s="148"/>
      <c r="BL46" s="148"/>
      <c r="BM46" s="148"/>
      <c r="BN46" s="148"/>
    </row>
    <row r="47" spans="2:66">
      <c r="B47" s="70">
        <v>43</v>
      </c>
      <c r="C47" s="57"/>
      <c r="D47" s="71"/>
      <c r="E47" s="71"/>
      <c r="F47" s="71"/>
      <c r="G47" s="71"/>
      <c r="I47" s="70">
        <v>43</v>
      </c>
      <c r="J47" s="57"/>
      <c r="K47" s="71"/>
      <c r="L47" s="71"/>
      <c r="M47" s="71"/>
      <c r="N47" s="71"/>
      <c r="P47" s="70">
        <v>43</v>
      </c>
      <c r="Q47" s="139"/>
      <c r="R47" s="57" t="s">
        <v>1256</v>
      </c>
      <c r="S47" s="71" t="s">
        <v>1248</v>
      </c>
      <c r="T47" s="71" t="s">
        <v>1282</v>
      </c>
      <c r="U47" s="71"/>
      <c r="V47" s="71"/>
      <c r="X47"/>
      <c r="Y47"/>
      <c r="Z47"/>
      <c r="AA47"/>
      <c r="AF47" s="70"/>
      <c r="AG47" s="57"/>
      <c r="AH47" s="71"/>
      <c r="AI47" s="71"/>
      <c r="AJ47" s="71"/>
      <c r="AK47" s="71"/>
      <c r="AL47" s="71"/>
      <c r="AM47" s="71"/>
      <c r="AN47" s="71"/>
      <c r="AO47" s="71"/>
      <c r="AQ47" s="70">
        <v>17</v>
      </c>
      <c r="AR47" s="57" t="s">
        <v>891</v>
      </c>
      <c r="AS47" s="71"/>
      <c r="AT47" s="71"/>
      <c r="AU47" s="71" t="s">
        <v>934</v>
      </c>
      <c r="AV47" s="71"/>
      <c r="AW47" s="71"/>
      <c r="AX47" s="71"/>
      <c r="BG47" s="74" t="s">
        <v>239</v>
      </c>
      <c r="BH47" s="74" t="s">
        <v>251</v>
      </c>
      <c r="BI47" s="140" t="s">
        <v>1809</v>
      </c>
      <c r="BJ47" s="141"/>
      <c r="BK47" s="142"/>
      <c r="BL47" s="140" t="s">
        <v>1810</v>
      </c>
      <c r="BM47" s="141"/>
      <c r="BN47" s="142"/>
    </row>
    <row r="48" spans="2:66">
      <c r="B48" s="70">
        <v>44</v>
      </c>
      <c r="C48" s="57"/>
      <c r="D48" s="71"/>
      <c r="E48" s="71"/>
      <c r="F48" s="71"/>
      <c r="G48" s="71"/>
      <c r="I48"/>
      <c r="J48"/>
      <c r="K48"/>
      <c r="L48"/>
      <c r="M48"/>
      <c r="N48"/>
      <c r="P48" s="70">
        <v>44</v>
      </c>
      <c r="Q48" s="134"/>
      <c r="R48" s="57" t="s">
        <v>1257</v>
      </c>
      <c r="S48" s="71" t="s">
        <v>1249</v>
      </c>
      <c r="T48" s="71" t="s">
        <v>1283</v>
      </c>
      <c r="U48" s="71"/>
      <c r="V48" s="71"/>
      <c r="X48" s="145" t="s">
        <v>765</v>
      </c>
      <c r="Y48" s="146"/>
      <c r="Z48" s="146"/>
      <c r="AA48" s="147"/>
      <c r="AF48" s="70"/>
      <c r="AG48" s="57"/>
      <c r="AH48" s="71"/>
      <c r="AI48" s="71"/>
      <c r="AJ48" s="71"/>
      <c r="AK48" s="71"/>
      <c r="AL48" s="71"/>
      <c r="AM48" s="71"/>
      <c r="AN48" s="71"/>
      <c r="AO48" s="71"/>
      <c r="AQ48" s="70">
        <v>18</v>
      </c>
      <c r="AR48" s="57"/>
      <c r="AS48" s="71"/>
      <c r="AT48" s="71"/>
      <c r="AU48" s="71"/>
      <c r="AV48" s="71"/>
      <c r="AW48" s="71"/>
      <c r="AX48" s="71"/>
      <c r="BG48" s="74"/>
      <c r="BH48" s="74"/>
      <c r="BI48" s="74" t="s">
        <v>252</v>
      </c>
      <c r="BJ48" s="74" t="s">
        <v>253</v>
      </c>
      <c r="BK48" s="74" t="s">
        <v>888</v>
      </c>
      <c r="BL48" s="74" t="s">
        <v>252</v>
      </c>
      <c r="BM48" s="74" t="s">
        <v>253</v>
      </c>
      <c r="BN48" s="74" t="s">
        <v>888</v>
      </c>
    </row>
    <row r="49" spans="2:66">
      <c r="B49" s="70">
        <v>45</v>
      </c>
      <c r="C49" s="57"/>
      <c r="D49" s="71"/>
      <c r="E49" s="71"/>
      <c r="F49" s="71"/>
      <c r="G49" s="71"/>
      <c r="I49"/>
      <c r="J49"/>
      <c r="K49"/>
      <c r="L49"/>
      <c r="M49"/>
      <c r="N49"/>
      <c r="P49" s="70">
        <v>45</v>
      </c>
      <c r="Q49" s="133" t="s">
        <v>1279</v>
      </c>
      <c r="R49" s="57" t="s">
        <v>1273</v>
      </c>
      <c r="S49" s="71" t="s">
        <v>741</v>
      </c>
      <c r="T49" s="71" t="s">
        <v>749</v>
      </c>
      <c r="U49" s="71"/>
      <c r="V49" s="71"/>
      <c r="X49" s="143" t="s">
        <v>239</v>
      </c>
      <c r="Y49" s="143" t="s">
        <v>251</v>
      </c>
      <c r="Z49" s="74" t="s">
        <v>691</v>
      </c>
      <c r="AA49" s="74" t="s">
        <v>692</v>
      </c>
      <c r="AF49" s="70">
        <v>20</v>
      </c>
      <c r="AG49" s="57"/>
      <c r="AH49" s="71"/>
      <c r="AI49" s="71"/>
      <c r="AJ49" s="71"/>
      <c r="AK49" s="71"/>
      <c r="AL49" s="71"/>
      <c r="AM49" s="71"/>
      <c r="AN49" s="71"/>
      <c r="AO49" s="71"/>
      <c r="AQ49" s="70">
        <v>19</v>
      </c>
      <c r="AR49" s="57" t="s">
        <v>893</v>
      </c>
      <c r="AS49" s="71"/>
      <c r="AT49" s="71"/>
      <c r="AU49" s="71" t="s">
        <v>935</v>
      </c>
      <c r="AV49" s="71"/>
      <c r="AW49" s="71"/>
      <c r="AX49" s="71"/>
      <c r="BG49" s="70">
        <v>1</v>
      </c>
      <c r="BH49" s="57" t="s">
        <v>1814</v>
      </c>
      <c r="BI49" s="71"/>
      <c r="BJ49" s="71"/>
      <c r="BK49" s="71" t="s">
        <v>1895</v>
      </c>
      <c r="BL49" s="71"/>
      <c r="BM49" s="71"/>
      <c r="BN49" s="71"/>
    </row>
    <row r="50" spans="2:66">
      <c r="B50" s="70">
        <v>46</v>
      </c>
      <c r="C50" s="57"/>
      <c r="D50" s="71"/>
      <c r="E50" s="71"/>
      <c r="F50" s="71"/>
      <c r="G50" s="71"/>
      <c r="I50"/>
      <c r="J50"/>
      <c r="K50"/>
      <c r="L50"/>
      <c r="M50"/>
      <c r="N50"/>
      <c r="P50" s="70">
        <v>46</v>
      </c>
      <c r="Q50" s="139"/>
      <c r="R50" s="57" t="s">
        <v>1274</v>
      </c>
      <c r="S50" s="71" t="s">
        <v>742</v>
      </c>
      <c r="T50" s="71" t="s">
        <v>750</v>
      </c>
      <c r="U50" s="71"/>
      <c r="V50" s="71"/>
      <c r="X50" s="144"/>
      <c r="Y50" s="144"/>
      <c r="Z50" s="74" t="s">
        <v>766</v>
      </c>
      <c r="AA50" s="74" t="s">
        <v>766</v>
      </c>
      <c r="AQ50" s="70">
        <v>20</v>
      </c>
      <c r="AR50" s="57" t="s">
        <v>894</v>
      </c>
      <c r="AS50" s="71"/>
      <c r="AT50" s="71"/>
      <c r="AU50" s="71" t="s">
        <v>936</v>
      </c>
      <c r="AV50" s="71"/>
      <c r="AW50" s="71"/>
      <c r="AX50" s="71"/>
      <c r="BG50" s="70">
        <v>2</v>
      </c>
      <c r="BH50" s="57" t="s">
        <v>1815</v>
      </c>
      <c r="BI50" s="71"/>
      <c r="BJ50" s="71"/>
      <c r="BK50" s="71" t="s">
        <v>1896</v>
      </c>
      <c r="BL50" s="71"/>
      <c r="BM50" s="71"/>
      <c r="BN50" s="71"/>
    </row>
    <row r="51" spans="2:66">
      <c r="B51" s="70">
        <v>47</v>
      </c>
      <c r="C51" s="57"/>
      <c r="D51" s="71"/>
      <c r="E51" s="71"/>
      <c r="F51" s="71"/>
      <c r="G51" s="71"/>
      <c r="I51"/>
      <c r="J51"/>
      <c r="K51"/>
      <c r="L51"/>
      <c r="M51"/>
      <c r="N51"/>
      <c r="P51" s="70">
        <v>47</v>
      </c>
      <c r="Q51" s="139"/>
      <c r="R51" s="57" t="s">
        <v>1259</v>
      </c>
      <c r="S51" s="71" t="s">
        <v>743</v>
      </c>
      <c r="T51" s="71" t="s">
        <v>751</v>
      </c>
      <c r="U51" s="71"/>
      <c r="V51" s="71"/>
      <c r="X51" s="70">
        <v>1</v>
      </c>
      <c r="Y51" s="77" t="s">
        <v>1183</v>
      </c>
      <c r="Z51" s="71" t="s">
        <v>768</v>
      </c>
      <c r="AA51" s="71"/>
      <c r="AQ51" s="70">
        <v>21</v>
      </c>
      <c r="AR51" s="57" t="s">
        <v>1390</v>
      </c>
      <c r="AS51" s="71"/>
      <c r="AT51" s="71"/>
      <c r="AU51" s="71" t="s">
        <v>937</v>
      </c>
      <c r="AV51" s="71"/>
      <c r="AW51" s="71"/>
      <c r="AX51" s="71"/>
      <c r="BG51" s="70">
        <v>3</v>
      </c>
      <c r="BH51" s="57" t="s">
        <v>1816</v>
      </c>
      <c r="BI51" s="71"/>
      <c r="BJ51" s="71"/>
      <c r="BK51" s="71" t="s">
        <v>1897</v>
      </c>
      <c r="BL51" s="71"/>
      <c r="BM51" s="71"/>
      <c r="BN51" s="71"/>
    </row>
    <row r="52" spans="2:66">
      <c r="B52" s="70">
        <v>48</v>
      </c>
      <c r="C52" s="57"/>
      <c r="D52" s="71"/>
      <c r="E52" s="71"/>
      <c r="F52" s="71"/>
      <c r="G52" s="71"/>
      <c r="I52"/>
      <c r="J52"/>
      <c r="K52"/>
      <c r="L52"/>
      <c r="M52"/>
      <c r="N52"/>
      <c r="P52" s="70">
        <v>48</v>
      </c>
      <c r="Q52" s="139"/>
      <c r="R52" s="57" t="s">
        <v>1260</v>
      </c>
      <c r="S52" s="71" t="s">
        <v>744</v>
      </c>
      <c r="T52" s="71" t="s">
        <v>752</v>
      </c>
      <c r="U52" s="71"/>
      <c r="V52" s="71"/>
      <c r="X52" s="70">
        <v>2</v>
      </c>
      <c r="Y52" s="78" t="s">
        <v>1184</v>
      </c>
      <c r="Z52" s="71" t="s">
        <v>769</v>
      </c>
      <c r="AA52" s="71"/>
      <c r="AF52" s="145" t="s">
        <v>866</v>
      </c>
      <c r="AG52" s="146"/>
      <c r="AH52" s="146"/>
      <c r="AI52" s="146"/>
      <c r="AJ52" s="146"/>
      <c r="AK52" s="146"/>
      <c r="AL52" s="146"/>
      <c r="AM52" s="146"/>
      <c r="AN52" s="146"/>
      <c r="AO52" s="147"/>
      <c r="AQ52" s="70">
        <v>22</v>
      </c>
      <c r="AR52" s="57"/>
      <c r="AS52" s="71"/>
      <c r="AT52" s="71"/>
      <c r="AU52" s="71"/>
      <c r="AV52" s="71"/>
      <c r="AW52" s="71"/>
      <c r="AX52" s="71"/>
      <c r="BG52" s="70">
        <v>4</v>
      </c>
      <c r="BH52" s="57" t="s">
        <v>1817</v>
      </c>
      <c r="BI52" s="71"/>
      <c r="BJ52" s="71"/>
      <c r="BK52" s="71" t="s">
        <v>1898</v>
      </c>
      <c r="BL52" s="71"/>
      <c r="BM52" s="71"/>
      <c r="BN52" s="71"/>
    </row>
    <row r="53" spans="2:66">
      <c r="B53" s="70">
        <v>49</v>
      </c>
      <c r="C53" s="57"/>
      <c r="D53" s="71"/>
      <c r="E53" s="71"/>
      <c r="F53" s="71"/>
      <c r="G53" s="71"/>
      <c r="I53"/>
      <c r="J53"/>
      <c r="K53"/>
      <c r="L53"/>
      <c r="M53"/>
      <c r="N53"/>
      <c r="P53" s="70">
        <v>49</v>
      </c>
      <c r="Q53" s="139"/>
      <c r="R53" s="57" t="s">
        <v>1275</v>
      </c>
      <c r="S53" s="71" t="s">
        <v>745</v>
      </c>
      <c r="T53" s="71" t="s">
        <v>753</v>
      </c>
      <c r="U53" s="71"/>
      <c r="V53" s="71"/>
      <c r="X53" s="70">
        <v>3</v>
      </c>
      <c r="Y53" s="77" t="s">
        <v>1185</v>
      </c>
      <c r="Z53" s="71" t="s">
        <v>770</v>
      </c>
      <c r="AA53" s="71"/>
      <c r="AF53" s="143" t="s">
        <v>239</v>
      </c>
      <c r="AG53" s="143" t="s">
        <v>251</v>
      </c>
      <c r="AH53" s="140" t="s">
        <v>875</v>
      </c>
      <c r="AI53" s="141"/>
      <c r="AJ53" s="141"/>
      <c r="AK53" s="142"/>
      <c r="AL53" s="151" t="s">
        <v>876</v>
      </c>
      <c r="AM53" s="152"/>
      <c r="AN53" s="152"/>
      <c r="AO53" s="153"/>
      <c r="AU53" t="s">
        <v>938</v>
      </c>
      <c r="BG53" s="70">
        <v>5</v>
      </c>
      <c r="BH53" s="57"/>
      <c r="BI53" s="71"/>
      <c r="BJ53" s="71"/>
      <c r="BK53" s="71"/>
      <c r="BL53" s="71"/>
      <c r="BM53" s="71"/>
      <c r="BN53" s="71"/>
    </row>
    <row r="54" spans="2:66">
      <c r="B54" s="70">
        <v>50</v>
      </c>
      <c r="C54" s="57"/>
      <c r="D54" s="71"/>
      <c r="E54" s="71"/>
      <c r="F54" s="71"/>
      <c r="G54" s="71"/>
      <c r="I54"/>
      <c r="J54"/>
      <c r="K54"/>
      <c r="L54"/>
      <c r="M54"/>
      <c r="N54"/>
      <c r="P54" s="70">
        <v>50</v>
      </c>
      <c r="Q54" s="139"/>
      <c r="R54" s="57" t="s">
        <v>1276</v>
      </c>
      <c r="S54" s="71" t="s">
        <v>746</v>
      </c>
      <c r="T54" s="71" t="s">
        <v>754</v>
      </c>
      <c r="U54" s="71"/>
      <c r="V54" s="71"/>
      <c r="X54" s="70">
        <v>4</v>
      </c>
      <c r="Y54" s="78" t="s">
        <v>1186</v>
      </c>
      <c r="Z54" s="71" t="s">
        <v>771</v>
      </c>
      <c r="AA54" s="71"/>
      <c r="AF54" s="144"/>
      <c r="AG54" s="144"/>
      <c r="AH54" s="74" t="s">
        <v>252</v>
      </c>
      <c r="AI54" s="74" t="s">
        <v>253</v>
      </c>
      <c r="AJ54" s="74" t="s">
        <v>856</v>
      </c>
      <c r="AK54" s="74" t="s">
        <v>857</v>
      </c>
      <c r="AL54" s="74" t="s">
        <v>252</v>
      </c>
      <c r="AM54" s="74" t="s">
        <v>253</v>
      </c>
      <c r="AN54" s="74" t="s">
        <v>856</v>
      </c>
      <c r="AO54" s="74" t="s">
        <v>857</v>
      </c>
      <c r="AQ54" s="145" t="s">
        <v>922</v>
      </c>
      <c r="AR54" s="146"/>
      <c r="AS54" s="146"/>
      <c r="AT54" s="146"/>
      <c r="AU54" s="146"/>
      <c r="AV54" s="146"/>
      <c r="AW54" s="146"/>
      <c r="AX54" s="147"/>
      <c r="BG54" s="70">
        <v>6</v>
      </c>
      <c r="BH54" s="57" t="s">
        <v>1818</v>
      </c>
      <c r="BI54" s="71"/>
      <c r="BJ54" s="71"/>
      <c r="BK54" s="71" t="s">
        <v>1899</v>
      </c>
      <c r="BL54" s="71"/>
      <c r="BM54" s="71"/>
      <c r="BN54" s="71"/>
    </row>
    <row r="55" spans="2:66">
      <c r="B55" s="70">
        <v>51</v>
      </c>
      <c r="C55" s="57"/>
      <c r="D55" s="71"/>
      <c r="E55" s="71"/>
      <c r="F55" s="71"/>
      <c r="G55" s="71"/>
      <c r="I55"/>
      <c r="J55"/>
      <c r="K55"/>
      <c r="L55"/>
      <c r="M55"/>
      <c r="N55"/>
      <c r="P55" s="70">
        <v>51</v>
      </c>
      <c r="Q55" s="139"/>
      <c r="R55" s="57" t="s">
        <v>1277</v>
      </c>
      <c r="S55" s="71" t="s">
        <v>747</v>
      </c>
      <c r="T55" s="71" t="s">
        <v>755</v>
      </c>
      <c r="U55" s="71"/>
      <c r="V55" s="71"/>
      <c r="X55" s="70">
        <v>5</v>
      </c>
      <c r="Y55" s="77" t="s">
        <v>1187</v>
      </c>
      <c r="Z55" s="71" t="s">
        <v>772</v>
      </c>
      <c r="AA55" s="71"/>
      <c r="AF55" s="70">
        <v>1</v>
      </c>
      <c r="AG55" s="57"/>
      <c r="AH55" s="71"/>
      <c r="AI55" s="71"/>
      <c r="AJ55" s="71"/>
      <c r="AK55" s="71"/>
      <c r="AL55" s="71"/>
      <c r="AM55" s="71"/>
      <c r="AN55" s="71"/>
      <c r="AO55" s="71"/>
      <c r="AQ55" s="143" t="s">
        <v>239</v>
      </c>
      <c r="AR55" s="143" t="s">
        <v>251</v>
      </c>
      <c r="AS55" s="140" t="s">
        <v>875</v>
      </c>
      <c r="AT55" s="141"/>
      <c r="AU55" s="142"/>
      <c r="AV55" s="140" t="s">
        <v>876</v>
      </c>
      <c r="AW55" s="141"/>
      <c r="AX55" s="142"/>
      <c r="BG55" s="70">
        <v>7</v>
      </c>
      <c r="BH55" s="57" t="s">
        <v>1819</v>
      </c>
      <c r="BI55" s="71"/>
      <c r="BJ55" s="71"/>
      <c r="BK55" s="71" t="s">
        <v>1900</v>
      </c>
      <c r="BL55" s="71"/>
      <c r="BM55" s="71"/>
      <c r="BN55" s="71"/>
    </row>
    <row r="56" spans="2:66">
      <c r="B56" s="70">
        <v>52</v>
      </c>
      <c r="C56" s="57"/>
      <c r="D56" s="71"/>
      <c r="E56" s="71"/>
      <c r="F56" s="71"/>
      <c r="G56" s="71"/>
      <c r="I56"/>
      <c r="J56"/>
      <c r="K56"/>
      <c r="L56"/>
      <c r="M56"/>
      <c r="N56"/>
      <c r="P56" s="70">
        <v>52</v>
      </c>
      <c r="Q56" s="139"/>
      <c r="R56" s="57" t="s">
        <v>1278</v>
      </c>
      <c r="S56" s="71" t="s">
        <v>748</v>
      </c>
      <c r="T56" s="71" t="s">
        <v>756</v>
      </c>
      <c r="U56" s="71"/>
      <c r="V56" s="71"/>
      <c r="X56" s="70">
        <v>6</v>
      </c>
      <c r="Y56" s="78" t="s">
        <v>1188</v>
      </c>
      <c r="Z56" s="71" t="s">
        <v>773</v>
      </c>
      <c r="AA56" s="71"/>
      <c r="AF56" s="70">
        <v>2</v>
      </c>
      <c r="AG56" s="57"/>
      <c r="AH56" s="71"/>
      <c r="AI56" s="71"/>
      <c r="AJ56" s="71"/>
      <c r="AK56" s="71"/>
      <c r="AL56" s="71"/>
      <c r="AM56" s="71"/>
      <c r="AN56" s="71"/>
      <c r="AO56" s="71"/>
      <c r="AQ56" s="144"/>
      <c r="AR56" s="144"/>
      <c r="AS56" s="74" t="s">
        <v>252</v>
      </c>
      <c r="AT56" s="74" t="s">
        <v>253</v>
      </c>
      <c r="AU56" s="74" t="s">
        <v>888</v>
      </c>
      <c r="AV56" s="74" t="s">
        <v>252</v>
      </c>
      <c r="AW56" s="74" t="s">
        <v>253</v>
      </c>
      <c r="AX56" s="74" t="s">
        <v>888</v>
      </c>
      <c r="BG56" s="70">
        <v>8</v>
      </c>
      <c r="BH56" s="57" t="s">
        <v>1905</v>
      </c>
      <c r="BI56" s="71"/>
      <c r="BJ56" s="71"/>
      <c r="BK56" s="71" t="s">
        <v>1901</v>
      </c>
      <c r="BL56" s="71"/>
      <c r="BM56" s="71"/>
      <c r="BN56" s="71"/>
    </row>
    <row r="57" spans="2:66">
      <c r="B57" s="70">
        <v>53</v>
      </c>
      <c r="C57" s="57"/>
      <c r="D57" s="71"/>
      <c r="E57" s="71"/>
      <c r="F57" s="71"/>
      <c r="G57" s="71"/>
      <c r="I57"/>
      <c r="J57"/>
      <c r="K57"/>
      <c r="L57"/>
      <c r="M57"/>
      <c r="N57"/>
      <c r="P57" s="70">
        <v>53</v>
      </c>
      <c r="Q57" s="139"/>
      <c r="R57" s="57" t="s">
        <v>1934</v>
      </c>
      <c r="S57" s="71" t="s">
        <v>1936</v>
      </c>
      <c r="T57" s="71" t="s">
        <v>1937</v>
      </c>
      <c r="U57" s="71"/>
      <c r="V57" s="71"/>
      <c r="X57" s="70">
        <v>7</v>
      </c>
      <c r="Y57" s="57" t="s">
        <v>1943</v>
      </c>
      <c r="Z57" s="71" t="s">
        <v>774</v>
      </c>
      <c r="AA57" s="71"/>
      <c r="AF57" s="70">
        <v>3</v>
      </c>
      <c r="AG57" s="57"/>
      <c r="AH57" s="71"/>
      <c r="AI57" s="71"/>
      <c r="AJ57" s="71"/>
      <c r="AK57" s="71"/>
      <c r="AL57" s="71"/>
      <c r="AM57" s="71"/>
      <c r="AN57" s="71"/>
      <c r="AO57" s="71"/>
      <c r="AQ57" s="70">
        <v>1</v>
      </c>
      <c r="AR57" s="57"/>
      <c r="AS57" s="71"/>
      <c r="AT57" s="71"/>
      <c r="AU57" s="71"/>
      <c r="AV57" s="71"/>
      <c r="AW57" s="71"/>
      <c r="AX57" s="71"/>
      <c r="BG57" s="70">
        <v>9</v>
      </c>
      <c r="BH57" s="57" t="s">
        <v>1906</v>
      </c>
      <c r="BI57" s="71"/>
      <c r="BJ57" s="71"/>
      <c r="BK57" s="71" t="s">
        <v>1902</v>
      </c>
      <c r="BL57" s="71"/>
      <c r="BM57" s="71"/>
      <c r="BN57" s="71"/>
    </row>
    <row r="58" spans="2:66">
      <c r="B58" s="70">
        <v>54</v>
      </c>
      <c r="C58" s="57"/>
      <c r="D58" s="71"/>
      <c r="E58" s="71"/>
      <c r="F58" s="71"/>
      <c r="G58" s="71"/>
      <c r="I58"/>
      <c r="J58"/>
      <c r="K58"/>
      <c r="L58"/>
      <c r="M58"/>
      <c r="N58"/>
      <c r="P58" s="70">
        <v>54</v>
      </c>
      <c r="Q58" s="134"/>
      <c r="R58" s="57" t="s">
        <v>1935</v>
      </c>
      <c r="S58" s="71" t="s">
        <v>1938</v>
      </c>
      <c r="T58" s="71" t="s">
        <v>1939</v>
      </c>
      <c r="U58" s="71"/>
      <c r="V58" s="71"/>
      <c r="X58" s="70">
        <v>8</v>
      </c>
      <c r="Y58" s="57" t="s">
        <v>1944</v>
      </c>
      <c r="Z58" s="71" t="s">
        <v>775</v>
      </c>
      <c r="AA58" s="71"/>
      <c r="AF58" s="70">
        <v>4</v>
      </c>
      <c r="AG58" s="57"/>
      <c r="AH58" s="71"/>
      <c r="AI58" s="71"/>
      <c r="AJ58" s="71"/>
      <c r="AK58" s="71"/>
      <c r="AL58" s="71"/>
      <c r="AM58" s="71"/>
      <c r="AN58" s="71"/>
      <c r="AO58" s="71"/>
      <c r="AQ58" s="70">
        <v>2</v>
      </c>
      <c r="AR58" s="57"/>
      <c r="AS58" s="71"/>
      <c r="AT58" s="71"/>
      <c r="AU58" s="71"/>
      <c r="AV58" s="71"/>
      <c r="AW58" s="71"/>
      <c r="AX58" s="71"/>
      <c r="BG58" s="70">
        <v>10</v>
      </c>
      <c r="BH58" s="57" t="s">
        <v>1907</v>
      </c>
      <c r="BI58" s="71"/>
      <c r="BJ58" s="71"/>
      <c r="BK58" s="71" t="s">
        <v>1903</v>
      </c>
      <c r="BL58" s="71"/>
      <c r="BM58" s="71"/>
      <c r="BN58" s="71"/>
    </row>
    <row r="59" spans="2:66">
      <c r="B59" s="70">
        <v>55</v>
      </c>
      <c r="C59" s="57"/>
      <c r="D59" s="71"/>
      <c r="E59" s="71"/>
      <c r="F59" s="71"/>
      <c r="G59" s="71"/>
      <c r="I59"/>
      <c r="J59"/>
      <c r="K59"/>
      <c r="L59"/>
      <c r="M59"/>
      <c r="N59"/>
      <c r="P59" s="70">
        <v>55</v>
      </c>
      <c r="Q59" s="57"/>
      <c r="R59" s="57"/>
      <c r="S59" s="71"/>
      <c r="T59" s="71"/>
      <c r="U59" s="71"/>
      <c r="V59" s="71"/>
      <c r="X59" s="70">
        <v>9</v>
      </c>
      <c r="Y59" s="57" t="s">
        <v>1945</v>
      </c>
      <c r="Z59" s="71" t="s">
        <v>776</v>
      </c>
      <c r="AA59" s="71"/>
      <c r="AF59" s="70">
        <v>5</v>
      </c>
      <c r="AG59" s="57"/>
      <c r="AH59" s="71"/>
      <c r="AI59" s="71"/>
      <c r="AJ59" s="71"/>
      <c r="AK59" s="71"/>
      <c r="AL59" s="71"/>
      <c r="AM59" s="71"/>
      <c r="AN59" s="71"/>
      <c r="AO59" s="71"/>
      <c r="AQ59" s="70">
        <v>3</v>
      </c>
      <c r="AR59" s="57"/>
      <c r="AS59" s="71"/>
      <c r="AT59" s="71"/>
      <c r="AU59" s="71"/>
      <c r="AV59" s="71"/>
      <c r="AW59" s="71"/>
      <c r="AX59" s="71"/>
      <c r="BG59" s="70">
        <v>11</v>
      </c>
      <c r="BH59" s="57" t="s">
        <v>1908</v>
      </c>
      <c r="BI59" s="71"/>
      <c r="BJ59" s="71"/>
      <c r="BK59" s="71" t="s">
        <v>1904</v>
      </c>
      <c r="BL59" s="71"/>
      <c r="BM59" s="71"/>
      <c r="BN59" s="71"/>
    </row>
    <row r="60" spans="2:66">
      <c r="B60" s="70">
        <v>56</v>
      </c>
      <c r="C60" s="57"/>
      <c r="D60" s="71"/>
      <c r="E60" s="71"/>
      <c r="F60" s="71"/>
      <c r="G60" s="71"/>
      <c r="I60"/>
      <c r="J60"/>
      <c r="K60"/>
      <c r="L60"/>
      <c r="M60"/>
      <c r="N60"/>
      <c r="P60" s="70">
        <v>56</v>
      </c>
      <c r="Q60" s="133" t="s">
        <v>2067</v>
      </c>
      <c r="R60" s="57" t="s">
        <v>1706</v>
      </c>
      <c r="S60" s="71" t="s">
        <v>1284</v>
      </c>
      <c r="T60" s="71" t="s">
        <v>1286</v>
      </c>
      <c r="U60" s="71" t="s">
        <v>1761</v>
      </c>
      <c r="V60" s="71" t="s">
        <v>1762</v>
      </c>
      <c r="X60" s="70">
        <v>10</v>
      </c>
      <c r="Y60" s="57" t="s">
        <v>1946</v>
      </c>
      <c r="Z60" s="71" t="s">
        <v>777</v>
      </c>
      <c r="AA60" s="71"/>
      <c r="AF60" s="70">
        <v>6</v>
      </c>
      <c r="AG60" s="57"/>
      <c r="AH60" s="71"/>
      <c r="AI60" s="71"/>
      <c r="AJ60" s="71"/>
      <c r="AK60" s="71"/>
      <c r="AL60" s="71"/>
      <c r="AM60" s="71"/>
      <c r="AN60" s="71"/>
      <c r="AO60" s="71"/>
      <c r="AQ60" s="70">
        <v>4</v>
      </c>
      <c r="AR60" s="57"/>
      <c r="AS60" s="71"/>
      <c r="AT60" s="71"/>
      <c r="AU60" s="71"/>
      <c r="AV60" s="71"/>
      <c r="AW60" s="71"/>
      <c r="AX60" s="71"/>
      <c r="BG60" s="70">
        <v>12</v>
      </c>
      <c r="BH60" s="57"/>
      <c r="BI60" s="71"/>
      <c r="BJ60" s="71"/>
      <c r="BK60" s="71"/>
      <c r="BL60" s="71"/>
      <c r="BM60" s="71"/>
      <c r="BN60" s="71"/>
    </row>
    <row r="61" spans="2:66">
      <c r="B61" s="70">
        <v>57</v>
      </c>
      <c r="C61" s="57"/>
      <c r="D61" s="71"/>
      <c r="E61" s="71"/>
      <c r="F61" s="71"/>
      <c r="G61" s="71"/>
      <c r="I61"/>
      <c r="J61"/>
      <c r="K61"/>
      <c r="L61"/>
      <c r="M61"/>
      <c r="N61"/>
      <c r="P61" s="70">
        <v>57</v>
      </c>
      <c r="Q61" s="139"/>
      <c r="R61" s="57" t="s">
        <v>1707</v>
      </c>
      <c r="S61" s="71" t="s">
        <v>1285</v>
      </c>
      <c r="T61" s="71" t="s">
        <v>1287</v>
      </c>
      <c r="U61" s="71"/>
      <c r="V61" s="71"/>
      <c r="X61" s="70">
        <v>11</v>
      </c>
      <c r="Y61" s="57" t="s">
        <v>1947</v>
      </c>
      <c r="Z61" s="71" t="s">
        <v>778</v>
      </c>
      <c r="AA61" s="71"/>
      <c r="AF61" s="70">
        <v>7</v>
      </c>
      <c r="AG61" s="57"/>
      <c r="AH61" s="71"/>
      <c r="AI61" s="71"/>
      <c r="AJ61" s="71"/>
      <c r="AK61" s="71"/>
      <c r="AL61" s="71"/>
      <c r="AM61" s="71"/>
      <c r="AN61" s="71"/>
      <c r="AO61" s="71"/>
      <c r="AQ61" s="70">
        <v>5</v>
      </c>
      <c r="AR61" s="57"/>
      <c r="AS61" s="71"/>
      <c r="AT61" s="71"/>
      <c r="AU61" s="71"/>
      <c r="AV61" s="71"/>
      <c r="AW61" s="71"/>
      <c r="AX61" s="71"/>
      <c r="BG61" s="70">
        <v>13</v>
      </c>
      <c r="BH61" s="57"/>
      <c r="BI61" s="71"/>
      <c r="BJ61" s="71"/>
      <c r="BK61" s="71"/>
      <c r="BL61" s="71"/>
      <c r="BM61" s="71"/>
      <c r="BN61" s="71"/>
    </row>
    <row r="62" spans="2:66">
      <c r="B62" s="70">
        <v>58</v>
      </c>
      <c r="C62" s="57"/>
      <c r="D62" s="71"/>
      <c r="E62" s="71"/>
      <c r="F62" s="71"/>
      <c r="G62" s="71"/>
      <c r="I62"/>
      <c r="J62"/>
      <c r="K62"/>
      <c r="L62"/>
      <c r="M62"/>
      <c r="N62"/>
      <c r="P62" s="70">
        <v>58</v>
      </c>
      <c r="Q62" s="139"/>
      <c r="R62" s="57" t="s">
        <v>1708</v>
      </c>
      <c r="S62" s="71" t="s">
        <v>1288</v>
      </c>
      <c r="T62" s="71" t="s">
        <v>1289</v>
      </c>
      <c r="U62" s="71"/>
      <c r="V62" s="71"/>
      <c r="X62" s="70">
        <v>12</v>
      </c>
      <c r="Y62" s="57" t="s">
        <v>1948</v>
      </c>
      <c r="Z62" s="71" t="s">
        <v>779</v>
      </c>
      <c r="AA62" s="71"/>
      <c r="AF62" s="70">
        <v>8</v>
      </c>
      <c r="AG62" s="57"/>
      <c r="AH62" s="71"/>
      <c r="AI62" s="71"/>
      <c r="AJ62" s="71"/>
      <c r="AK62" s="71"/>
      <c r="AL62" s="71"/>
      <c r="AM62" s="71"/>
      <c r="AN62" s="71"/>
      <c r="AO62" s="71"/>
      <c r="AQ62" s="70">
        <v>6</v>
      </c>
      <c r="AR62" s="57"/>
      <c r="AS62" s="71"/>
      <c r="AT62" s="71"/>
      <c r="AU62" s="71"/>
      <c r="AV62" s="71"/>
      <c r="AW62" s="71"/>
      <c r="AX62" s="71"/>
      <c r="BG62" s="70">
        <v>14</v>
      </c>
      <c r="BH62" s="57"/>
      <c r="BI62" s="71"/>
      <c r="BJ62" s="71"/>
      <c r="BK62" s="71"/>
      <c r="BL62" s="71"/>
      <c r="BM62" s="71"/>
      <c r="BN62" s="71"/>
    </row>
    <row r="63" spans="2:66">
      <c r="B63" s="70">
        <v>59</v>
      </c>
      <c r="C63" s="57"/>
      <c r="D63" s="71"/>
      <c r="E63" s="71"/>
      <c r="F63" s="71"/>
      <c r="G63" s="71"/>
      <c r="I63"/>
      <c r="J63"/>
      <c r="K63"/>
      <c r="L63"/>
      <c r="M63"/>
      <c r="N63"/>
      <c r="P63" s="70">
        <v>59</v>
      </c>
      <c r="Q63" s="139"/>
      <c r="R63" s="57" t="s">
        <v>1709</v>
      </c>
      <c r="S63" s="71" t="s">
        <v>1290</v>
      </c>
      <c r="T63" s="71" t="s">
        <v>1302</v>
      </c>
      <c r="U63" s="71" t="s">
        <v>1763</v>
      </c>
      <c r="V63" s="71"/>
      <c r="X63" s="70">
        <v>13</v>
      </c>
      <c r="Y63" s="57" t="s">
        <v>1949</v>
      </c>
      <c r="Z63" s="71" t="s">
        <v>780</v>
      </c>
      <c r="AA63" s="71"/>
      <c r="AF63" s="70">
        <v>9</v>
      </c>
      <c r="AG63" s="57"/>
      <c r="AH63" s="71"/>
      <c r="AI63" s="71"/>
      <c r="AJ63" s="71"/>
      <c r="AK63" s="71"/>
      <c r="AL63" s="71"/>
      <c r="AM63" s="71"/>
      <c r="AN63" s="71"/>
      <c r="AO63" s="71"/>
      <c r="AQ63" s="70">
        <v>7</v>
      </c>
      <c r="AR63" s="57"/>
      <c r="AS63" s="71"/>
      <c r="AT63" s="71"/>
      <c r="AU63" s="71"/>
      <c r="AV63" s="71"/>
      <c r="AW63" s="71"/>
      <c r="AX63" s="71"/>
      <c r="BG63" s="70">
        <v>15</v>
      </c>
      <c r="BH63" s="57"/>
      <c r="BI63" s="71"/>
      <c r="BJ63" s="71"/>
      <c r="BK63" s="71"/>
      <c r="BL63" s="71"/>
      <c r="BM63" s="71"/>
      <c r="BN63" s="71"/>
    </row>
    <row r="64" spans="2:66">
      <c r="B64" s="70">
        <v>60</v>
      </c>
      <c r="C64" s="57"/>
      <c r="D64" s="71"/>
      <c r="E64" s="71"/>
      <c r="F64" s="71"/>
      <c r="G64" s="71"/>
      <c r="P64" s="70">
        <v>60</v>
      </c>
      <c r="Q64" s="139"/>
      <c r="R64" s="57" t="s">
        <v>1710</v>
      </c>
      <c r="S64" s="71" t="s">
        <v>1291</v>
      </c>
      <c r="T64" s="71" t="s">
        <v>1303</v>
      </c>
      <c r="U64" s="71"/>
      <c r="V64" s="71"/>
      <c r="X64" s="70">
        <v>14</v>
      </c>
      <c r="Y64" s="57" t="s">
        <v>1950</v>
      </c>
      <c r="Z64" s="71" t="s">
        <v>781</v>
      </c>
      <c r="AA64" s="71"/>
      <c r="AF64" s="70">
        <v>10</v>
      </c>
      <c r="AG64" s="57"/>
      <c r="AH64" s="71"/>
      <c r="AI64" s="71"/>
      <c r="AJ64" s="71"/>
      <c r="AK64" s="71"/>
      <c r="AL64" s="71"/>
      <c r="AM64" s="71"/>
      <c r="AN64" s="71"/>
      <c r="AO64" s="71"/>
      <c r="AQ64" s="70">
        <v>8</v>
      </c>
      <c r="AR64" s="57"/>
      <c r="AS64" s="71"/>
      <c r="AT64" s="71"/>
      <c r="AU64" s="71"/>
      <c r="AV64" s="71"/>
      <c r="AW64" s="71"/>
      <c r="AX64" s="71"/>
      <c r="BG64" s="70">
        <v>16</v>
      </c>
      <c r="BH64" s="57"/>
      <c r="BI64" s="71"/>
      <c r="BJ64" s="71"/>
      <c r="BK64" s="71"/>
      <c r="BL64" s="71"/>
      <c r="BM64" s="71"/>
      <c r="BN64" s="71"/>
    </row>
    <row r="65" spans="2:66">
      <c r="B65" s="70">
        <v>61</v>
      </c>
      <c r="C65" s="57"/>
      <c r="D65" s="71"/>
      <c r="E65" s="71"/>
      <c r="F65" s="71"/>
      <c r="G65" s="71"/>
      <c r="P65" s="70">
        <v>61</v>
      </c>
      <c r="Q65" s="139"/>
      <c r="R65" s="57" t="s">
        <v>1711</v>
      </c>
      <c r="S65" s="71" t="s">
        <v>1292</v>
      </c>
      <c r="T65" s="71" t="s">
        <v>1304</v>
      </c>
      <c r="U65" s="71"/>
      <c r="V65" s="71"/>
      <c r="X65" s="70">
        <v>15</v>
      </c>
      <c r="Y65" s="57" t="s">
        <v>1951</v>
      </c>
      <c r="Z65" s="71" t="s">
        <v>782</v>
      </c>
      <c r="AA65" s="71"/>
      <c r="AF65" s="70">
        <v>11</v>
      </c>
      <c r="AG65" s="57"/>
      <c r="AH65" s="71"/>
      <c r="AI65" s="71"/>
      <c r="AJ65" s="71"/>
      <c r="AK65" s="71"/>
      <c r="AL65" s="71"/>
      <c r="AM65" s="71"/>
      <c r="AN65" s="71"/>
      <c r="AO65" s="71"/>
      <c r="AQ65" s="70">
        <v>9</v>
      </c>
      <c r="AR65" s="57"/>
      <c r="AS65" s="71"/>
      <c r="AT65" s="71"/>
      <c r="AU65" s="71"/>
      <c r="AV65" s="71"/>
      <c r="AW65" s="71"/>
      <c r="AX65" s="71"/>
      <c r="BG65" s="70">
        <v>17</v>
      </c>
      <c r="BH65" s="57"/>
      <c r="BI65" s="71"/>
      <c r="BJ65" s="71"/>
      <c r="BK65" s="71"/>
      <c r="BL65" s="71"/>
      <c r="BM65" s="71"/>
      <c r="BN65" s="71"/>
    </row>
    <row r="66" spans="2:66">
      <c r="B66" s="70">
        <v>62</v>
      </c>
      <c r="C66" s="57"/>
      <c r="D66" s="71"/>
      <c r="E66" s="71"/>
      <c r="F66" s="71"/>
      <c r="G66" s="71"/>
      <c r="P66" s="70">
        <v>62</v>
      </c>
      <c r="Q66" s="139"/>
      <c r="R66" s="57" t="s">
        <v>1712</v>
      </c>
      <c r="S66" s="71" t="s">
        <v>1293</v>
      </c>
      <c r="T66" s="71" t="s">
        <v>1305</v>
      </c>
      <c r="U66" s="71" t="s">
        <v>1764</v>
      </c>
      <c r="V66" s="71"/>
      <c r="X66" s="70">
        <v>16</v>
      </c>
      <c r="Y66" s="57" t="s">
        <v>1952</v>
      </c>
      <c r="Z66" s="71" t="s">
        <v>783</v>
      </c>
      <c r="AA66" s="71"/>
      <c r="AF66" s="70">
        <v>12</v>
      </c>
      <c r="AG66" s="57"/>
      <c r="AH66" s="71"/>
      <c r="AI66" s="71"/>
      <c r="AJ66" s="71"/>
      <c r="AK66" s="71"/>
      <c r="AL66" s="71"/>
      <c r="AM66" s="71"/>
      <c r="AN66" s="71"/>
      <c r="AO66" s="71"/>
      <c r="AQ66" s="70">
        <v>10</v>
      </c>
      <c r="AR66" s="57"/>
      <c r="AS66" s="71"/>
      <c r="AT66" s="71"/>
      <c r="AU66" s="71"/>
      <c r="AV66" s="71"/>
      <c r="AW66" s="71"/>
      <c r="AX66" s="71"/>
      <c r="BG66" s="70">
        <v>18</v>
      </c>
      <c r="BH66" s="57"/>
      <c r="BI66" s="71"/>
      <c r="BJ66" s="71"/>
      <c r="BK66" s="71"/>
      <c r="BL66" s="71"/>
      <c r="BM66" s="71"/>
      <c r="BN66" s="71"/>
    </row>
    <row r="67" spans="2:66">
      <c r="P67" s="70">
        <v>63</v>
      </c>
      <c r="Q67" s="139"/>
      <c r="R67" s="57" t="s">
        <v>1713</v>
      </c>
      <c r="S67" s="71" t="s">
        <v>1294</v>
      </c>
      <c r="T67" s="71" t="s">
        <v>1306</v>
      </c>
      <c r="U67" s="71"/>
      <c r="V67" s="71"/>
      <c r="X67" s="70">
        <v>17</v>
      </c>
      <c r="Y67" s="57" t="s">
        <v>1953</v>
      </c>
      <c r="Z67" s="71" t="s">
        <v>784</v>
      </c>
      <c r="AA67" s="71"/>
      <c r="AF67" s="70">
        <v>13</v>
      </c>
      <c r="AG67" s="57"/>
      <c r="AH67" s="71"/>
      <c r="AI67" s="71"/>
      <c r="AJ67" s="71"/>
      <c r="AK67" s="71"/>
      <c r="AL67" s="71"/>
      <c r="AM67" s="71"/>
      <c r="AN67" s="71"/>
      <c r="AO67" s="71"/>
      <c r="AQ67" s="70">
        <v>11</v>
      </c>
      <c r="AR67" s="57"/>
      <c r="AS67" s="71"/>
      <c r="AT67" s="71"/>
      <c r="AU67" s="71"/>
      <c r="AV67" s="71"/>
      <c r="AW67" s="71"/>
      <c r="AX67" s="71"/>
      <c r="BG67" s="70">
        <v>19</v>
      </c>
      <c r="BH67" s="57"/>
      <c r="BI67" s="71"/>
      <c r="BJ67" s="71"/>
      <c r="BK67" s="71"/>
      <c r="BL67" s="71"/>
      <c r="BM67" s="71"/>
      <c r="BN67" s="71"/>
    </row>
    <row r="68" spans="2:66">
      <c r="P68" s="70">
        <v>64</v>
      </c>
      <c r="Q68" s="139"/>
      <c r="R68" s="57" t="s">
        <v>1714</v>
      </c>
      <c r="S68" s="71" t="s">
        <v>1295</v>
      </c>
      <c r="T68" s="71" t="s">
        <v>1307</v>
      </c>
      <c r="U68" s="71"/>
      <c r="V68" s="71"/>
      <c r="X68" s="70">
        <v>18</v>
      </c>
      <c r="Y68" s="57" t="s">
        <v>1954</v>
      </c>
      <c r="Z68" s="71" t="s">
        <v>785</v>
      </c>
      <c r="AA68" s="71"/>
      <c r="AF68" s="70">
        <v>14</v>
      </c>
      <c r="AG68" s="57"/>
      <c r="AH68" s="71"/>
      <c r="AI68" s="71"/>
      <c r="AJ68" s="71"/>
      <c r="AK68" s="71"/>
      <c r="AL68" s="71"/>
      <c r="AM68" s="71"/>
      <c r="AN68" s="71"/>
      <c r="AO68" s="71"/>
      <c r="AQ68" s="70">
        <v>12</v>
      </c>
      <c r="AR68" s="57"/>
      <c r="AS68" s="71"/>
      <c r="AT68" s="71"/>
      <c r="AU68" s="71"/>
      <c r="AV68" s="71"/>
      <c r="AW68" s="71"/>
      <c r="AX68" s="71"/>
      <c r="BG68" s="70">
        <v>20</v>
      </c>
      <c r="BH68" s="57"/>
      <c r="BI68" s="71"/>
      <c r="BJ68" s="71"/>
      <c r="BK68" s="71"/>
      <c r="BL68" s="71"/>
      <c r="BM68" s="71"/>
      <c r="BN68" s="71"/>
    </row>
    <row r="69" spans="2:66">
      <c r="P69" s="70">
        <v>65</v>
      </c>
      <c r="Q69" s="139"/>
      <c r="R69" s="57" t="s">
        <v>1715</v>
      </c>
      <c r="S69" s="71" t="s">
        <v>1296</v>
      </c>
      <c r="T69" s="71" t="s">
        <v>1308</v>
      </c>
      <c r="U69" s="71" t="s">
        <v>1765</v>
      </c>
      <c r="V69" s="71"/>
      <c r="X69" s="70">
        <v>19</v>
      </c>
      <c r="Y69" s="57" t="s">
        <v>1955</v>
      </c>
      <c r="Z69" s="71" t="s">
        <v>798</v>
      </c>
      <c r="AA69" s="71"/>
      <c r="AF69" s="70">
        <v>15</v>
      </c>
      <c r="AG69" s="57"/>
      <c r="AH69" s="71"/>
      <c r="AI69" s="71"/>
      <c r="AJ69" s="71"/>
      <c r="AK69" s="71"/>
      <c r="AL69" s="71"/>
      <c r="AM69" s="71"/>
      <c r="AN69" s="71"/>
      <c r="AO69" s="71"/>
      <c r="AQ69" s="70">
        <v>13</v>
      </c>
      <c r="AR69" s="57"/>
      <c r="AS69" s="71"/>
      <c r="AT69" s="71"/>
      <c r="AU69" s="71"/>
      <c r="AV69" s="71"/>
      <c r="AW69" s="71"/>
      <c r="AX69" s="71"/>
      <c r="BG69" s="70">
        <v>21</v>
      </c>
      <c r="BH69" s="57"/>
      <c r="BI69" s="71"/>
      <c r="BJ69" s="71"/>
      <c r="BK69" s="71"/>
      <c r="BL69" s="71"/>
      <c r="BM69" s="71"/>
      <c r="BN69" s="71"/>
    </row>
    <row r="70" spans="2:66">
      <c r="P70" s="70">
        <v>66</v>
      </c>
      <c r="Q70" s="139"/>
      <c r="R70" s="57" t="s">
        <v>1716</v>
      </c>
      <c r="S70" s="71" t="s">
        <v>1297</v>
      </c>
      <c r="T70" s="71" t="s">
        <v>1309</v>
      </c>
      <c r="U70" s="71"/>
      <c r="V70" s="71"/>
      <c r="X70" s="70">
        <v>20</v>
      </c>
      <c r="Y70" s="57" t="s">
        <v>1983</v>
      </c>
      <c r="Z70" s="71" t="s">
        <v>799</v>
      </c>
      <c r="AA70" s="71"/>
      <c r="AF70" s="70">
        <v>16</v>
      </c>
      <c r="AG70" s="57"/>
      <c r="AH70" s="71"/>
      <c r="AI70" s="71"/>
      <c r="AJ70" s="71"/>
      <c r="AK70" s="71"/>
      <c r="AL70" s="71"/>
      <c r="AM70" s="71"/>
      <c r="AN70" s="71"/>
      <c r="AO70" s="71"/>
      <c r="AQ70" s="70">
        <v>14</v>
      </c>
      <c r="AR70" s="57"/>
      <c r="AS70" s="71"/>
      <c r="AT70" s="71"/>
      <c r="AU70" s="71"/>
      <c r="AV70" s="71"/>
      <c r="AW70" s="71"/>
      <c r="AX70" s="71"/>
      <c r="BG70" s="70">
        <v>22</v>
      </c>
      <c r="BH70" s="57"/>
      <c r="BI70" s="71"/>
      <c r="BJ70" s="71"/>
      <c r="BK70" s="71"/>
      <c r="BL70" s="71"/>
      <c r="BM70" s="71"/>
      <c r="BN70" s="71"/>
    </row>
    <row r="71" spans="2:66">
      <c r="P71" s="70">
        <v>67</v>
      </c>
      <c r="Q71" s="139"/>
      <c r="R71" s="57" t="s">
        <v>1717</v>
      </c>
      <c r="S71" s="71" t="s">
        <v>1298</v>
      </c>
      <c r="T71" s="71" t="s">
        <v>1310</v>
      </c>
      <c r="U71" s="71"/>
      <c r="V71" s="71"/>
      <c r="X71" s="70">
        <v>21</v>
      </c>
      <c r="Y71" s="57" t="s">
        <v>1956</v>
      </c>
      <c r="Z71" s="71" t="s">
        <v>1959</v>
      </c>
      <c r="AA71" s="71"/>
      <c r="AF71" s="70">
        <v>17</v>
      </c>
      <c r="AG71" s="57"/>
      <c r="AH71" s="71"/>
      <c r="AI71" s="71"/>
      <c r="AJ71" s="71"/>
      <c r="AK71" s="71"/>
      <c r="AL71" s="71"/>
      <c r="AM71" s="71"/>
      <c r="AN71" s="71"/>
      <c r="AO71" s="71"/>
      <c r="AQ71" s="70">
        <v>15</v>
      </c>
      <c r="AR71" s="57"/>
      <c r="AS71" s="71"/>
      <c r="AT71" s="71"/>
      <c r="AU71" s="71"/>
      <c r="AV71" s="71"/>
      <c r="AW71" s="71"/>
      <c r="AX71" s="71"/>
    </row>
    <row r="72" spans="2:66">
      <c r="P72" s="70">
        <v>68</v>
      </c>
      <c r="Q72" s="139"/>
      <c r="R72" s="57" t="s">
        <v>1718</v>
      </c>
      <c r="S72" s="71" t="s">
        <v>1299</v>
      </c>
      <c r="T72" s="71" t="s">
        <v>1311</v>
      </c>
      <c r="U72" s="71" t="s">
        <v>1766</v>
      </c>
      <c r="V72" s="71" t="s">
        <v>1767</v>
      </c>
      <c r="X72" s="70">
        <v>22</v>
      </c>
      <c r="Y72" s="57" t="s">
        <v>1957</v>
      </c>
      <c r="Z72" s="71" t="s">
        <v>1960</v>
      </c>
      <c r="AA72" s="71"/>
      <c r="AF72" s="70">
        <v>18</v>
      </c>
      <c r="AG72" s="57"/>
      <c r="AH72" s="71"/>
      <c r="AI72" s="71"/>
      <c r="AJ72" s="71"/>
      <c r="AK72" s="71"/>
      <c r="AL72" s="71"/>
      <c r="AM72" s="71"/>
      <c r="AN72" s="71"/>
      <c r="AO72" s="71"/>
      <c r="AQ72" s="70">
        <v>16</v>
      </c>
      <c r="AR72" s="57"/>
      <c r="AS72" s="71"/>
      <c r="AT72" s="71"/>
      <c r="AU72" s="71"/>
      <c r="AV72" s="71"/>
      <c r="AW72" s="71"/>
      <c r="AX72" s="71"/>
    </row>
    <row r="73" spans="2:66">
      <c r="P73" s="70">
        <v>69</v>
      </c>
      <c r="Q73" s="139"/>
      <c r="R73" s="57" t="s">
        <v>1719</v>
      </c>
      <c r="S73" s="71" t="s">
        <v>1300</v>
      </c>
      <c r="T73" s="71" t="s">
        <v>1312</v>
      </c>
      <c r="U73" s="71"/>
      <c r="V73" s="71"/>
      <c r="X73" s="70">
        <v>23</v>
      </c>
      <c r="Y73" s="57" t="s">
        <v>1984</v>
      </c>
      <c r="Z73" s="71" t="s">
        <v>1961</v>
      </c>
      <c r="AA73" s="71"/>
      <c r="AF73" s="70">
        <v>19</v>
      </c>
      <c r="AG73" s="57"/>
      <c r="AH73" s="71"/>
      <c r="AI73" s="71"/>
      <c r="AJ73" s="71"/>
      <c r="AK73" s="71"/>
      <c r="AL73" s="71"/>
      <c r="AM73" s="71"/>
      <c r="AN73" s="71"/>
      <c r="AO73" s="71"/>
      <c r="AQ73" s="70">
        <v>17</v>
      </c>
      <c r="AR73" s="57"/>
      <c r="AS73" s="71"/>
      <c r="AT73" s="71"/>
      <c r="AU73" s="71"/>
      <c r="AV73" s="71"/>
      <c r="AW73" s="71"/>
      <c r="AX73" s="71"/>
    </row>
    <row r="74" spans="2:66">
      <c r="P74" s="70">
        <v>70</v>
      </c>
      <c r="Q74" s="139"/>
      <c r="R74" s="57" t="s">
        <v>1720</v>
      </c>
      <c r="S74" s="71" t="s">
        <v>1301</v>
      </c>
      <c r="T74" s="71" t="s">
        <v>1313</v>
      </c>
      <c r="U74" s="71"/>
      <c r="V74" s="71"/>
      <c r="X74" s="70">
        <v>24</v>
      </c>
      <c r="Y74" s="57" t="s">
        <v>1958</v>
      </c>
      <c r="Z74" s="71" t="s">
        <v>1962</v>
      </c>
      <c r="AA74" s="71"/>
      <c r="AF74" s="70">
        <v>20</v>
      </c>
      <c r="AG74" s="57"/>
      <c r="AH74" s="71"/>
      <c r="AI74" s="71"/>
      <c r="AJ74" s="71"/>
      <c r="AK74" s="71"/>
      <c r="AL74" s="71"/>
      <c r="AM74" s="71"/>
      <c r="AN74" s="71"/>
      <c r="AO74" s="71"/>
      <c r="AQ74" s="70">
        <v>18</v>
      </c>
      <c r="AR74" s="57"/>
      <c r="AS74" s="71"/>
      <c r="AT74" s="71"/>
      <c r="AU74" s="71"/>
      <c r="AV74" s="71"/>
      <c r="AW74" s="71"/>
      <c r="AX74" s="71"/>
    </row>
    <row r="75" spans="2:66">
      <c r="P75" s="70">
        <v>71</v>
      </c>
      <c r="Q75" s="139"/>
      <c r="R75" s="57" t="s">
        <v>1721</v>
      </c>
      <c r="S75" s="71" t="s">
        <v>1724</v>
      </c>
      <c r="T75" s="71" t="s">
        <v>1727</v>
      </c>
      <c r="U75" s="71" t="s">
        <v>1768</v>
      </c>
      <c r="V75" s="71"/>
      <c r="X75" s="70">
        <v>25</v>
      </c>
      <c r="Y75" s="57" t="s">
        <v>767</v>
      </c>
      <c r="Z75" s="71" t="s">
        <v>1963</v>
      </c>
      <c r="AA75" s="71"/>
      <c r="AQ75" s="70">
        <v>19</v>
      </c>
      <c r="AR75" s="57"/>
      <c r="AS75" s="71"/>
      <c r="AT75" s="71"/>
      <c r="AU75" s="71"/>
      <c r="AV75" s="71"/>
      <c r="AW75" s="71"/>
      <c r="AX75" s="71"/>
    </row>
    <row r="76" spans="2:66">
      <c r="P76" s="70">
        <v>72</v>
      </c>
      <c r="Q76" s="139"/>
      <c r="R76" s="57" t="s">
        <v>1722</v>
      </c>
      <c r="S76" s="71" t="s">
        <v>1725</v>
      </c>
      <c r="T76" s="71" t="s">
        <v>1728</v>
      </c>
      <c r="U76" s="71"/>
      <c r="V76" s="71"/>
      <c r="X76" s="70">
        <v>26</v>
      </c>
      <c r="Y76" s="57" t="s">
        <v>767</v>
      </c>
      <c r="Z76" s="71" t="s">
        <v>1964</v>
      </c>
      <c r="AA76" s="71"/>
      <c r="AQ76" s="70">
        <v>20</v>
      </c>
      <c r="AR76" s="57"/>
      <c r="AS76" s="71"/>
      <c r="AT76" s="71"/>
      <c r="AU76" s="71"/>
      <c r="AV76" s="71"/>
      <c r="AW76" s="71"/>
      <c r="AX76" s="71"/>
    </row>
    <row r="77" spans="2:66">
      <c r="P77" s="70">
        <v>73</v>
      </c>
      <c r="Q77" s="139"/>
      <c r="R77" s="57" t="s">
        <v>1723</v>
      </c>
      <c r="S77" s="71" t="s">
        <v>1726</v>
      </c>
      <c r="T77" s="71" t="s">
        <v>1729</v>
      </c>
      <c r="U77" s="71"/>
      <c r="V77" s="71"/>
      <c r="X77" s="70">
        <v>27</v>
      </c>
      <c r="Y77" s="57" t="s">
        <v>767</v>
      </c>
      <c r="Z77" s="71" t="s">
        <v>1965</v>
      </c>
      <c r="AA77" s="71"/>
      <c r="AF77" s="145" t="s">
        <v>881</v>
      </c>
      <c r="AG77" s="146"/>
      <c r="AH77" s="146"/>
      <c r="AI77" s="146"/>
      <c r="AJ77" s="146"/>
      <c r="AK77" s="146"/>
      <c r="AL77" s="146"/>
      <c r="AM77" s="146"/>
      <c r="AN77" s="146"/>
      <c r="AO77" s="147"/>
      <c r="AQ77" s="70">
        <v>21</v>
      </c>
      <c r="AR77" s="57"/>
      <c r="AS77" s="71"/>
      <c r="AT77" s="71"/>
      <c r="AU77" s="71"/>
      <c r="AV77" s="71"/>
      <c r="AW77" s="71"/>
      <c r="AX77" s="71"/>
    </row>
    <row r="78" spans="2:66">
      <c r="P78" s="70">
        <v>73</v>
      </c>
      <c r="Q78" s="132" t="s">
        <v>2066</v>
      </c>
      <c r="R78" s="57" t="s">
        <v>2068</v>
      </c>
      <c r="S78" s="71" t="s">
        <v>2071</v>
      </c>
      <c r="T78" s="71" t="s">
        <v>2074</v>
      </c>
      <c r="U78" s="71" t="s">
        <v>2077</v>
      </c>
      <c r="V78" s="71"/>
      <c r="X78" s="70">
        <v>28</v>
      </c>
      <c r="Y78" s="57" t="s">
        <v>767</v>
      </c>
      <c r="Z78" s="71" t="s">
        <v>1966</v>
      </c>
      <c r="AA78" s="71"/>
      <c r="AF78" s="143" t="s">
        <v>239</v>
      </c>
      <c r="AG78" s="143" t="s">
        <v>251</v>
      </c>
      <c r="AH78" s="140" t="s">
        <v>882</v>
      </c>
      <c r="AI78" s="141"/>
      <c r="AJ78" s="141"/>
      <c r="AK78" s="142"/>
      <c r="AL78" s="140" t="s">
        <v>883</v>
      </c>
      <c r="AM78" s="141"/>
      <c r="AN78" s="141"/>
      <c r="AO78" s="142"/>
      <c r="AQ78" s="70">
        <v>22</v>
      </c>
      <c r="AR78" s="57"/>
      <c r="AS78" s="71"/>
      <c r="AT78" s="71"/>
      <c r="AU78" s="71"/>
      <c r="AV78" s="71"/>
      <c r="AW78" s="71"/>
      <c r="AX78" s="71"/>
    </row>
    <row r="79" spans="2:66">
      <c r="P79" s="70">
        <v>73</v>
      </c>
      <c r="Q79" s="132"/>
      <c r="R79" s="57" t="s">
        <v>2069</v>
      </c>
      <c r="S79" s="71" t="s">
        <v>2072</v>
      </c>
      <c r="T79" s="71" t="s">
        <v>2075</v>
      </c>
      <c r="U79" s="71"/>
      <c r="V79" s="71"/>
      <c r="X79" s="70">
        <v>29</v>
      </c>
      <c r="Y79" s="57" t="s">
        <v>767</v>
      </c>
      <c r="Z79" s="71" t="s">
        <v>1967</v>
      </c>
      <c r="AA79" s="71"/>
      <c r="AF79" s="144"/>
      <c r="AG79" s="144"/>
      <c r="AH79" s="74" t="s">
        <v>252</v>
      </c>
      <c r="AI79" s="74" t="s">
        <v>253</v>
      </c>
      <c r="AJ79" s="74" t="s">
        <v>856</v>
      </c>
      <c r="AK79" s="74" t="s">
        <v>857</v>
      </c>
      <c r="AL79" s="74" t="s">
        <v>252</v>
      </c>
      <c r="AM79" s="74" t="s">
        <v>253</v>
      </c>
      <c r="AN79" s="74" t="s">
        <v>856</v>
      </c>
      <c r="AO79" s="74" t="s">
        <v>857</v>
      </c>
    </row>
    <row r="80" spans="2:66">
      <c r="P80" s="70">
        <v>73</v>
      </c>
      <c r="Q80" s="132"/>
      <c r="R80" s="57" t="s">
        <v>2070</v>
      </c>
      <c r="S80" s="71" t="s">
        <v>2073</v>
      </c>
      <c r="T80" s="71" t="s">
        <v>2076</v>
      </c>
      <c r="U80" s="71"/>
      <c r="V80" s="71"/>
      <c r="X80" s="70">
        <v>30</v>
      </c>
      <c r="Y80" s="57" t="s">
        <v>767</v>
      </c>
      <c r="Z80" s="71" t="s">
        <v>1968</v>
      </c>
      <c r="AA80" s="71"/>
      <c r="AF80" s="70">
        <v>1</v>
      </c>
      <c r="AG80" s="57"/>
      <c r="AH80" s="71"/>
      <c r="AI80" s="71"/>
      <c r="AJ80" s="71"/>
      <c r="AK80" s="71"/>
      <c r="AL80" s="71"/>
      <c r="AM80" s="71"/>
      <c r="AN80" s="71"/>
      <c r="AO80" s="71"/>
      <c r="AQ80" s="145" t="s">
        <v>923</v>
      </c>
      <c r="AR80" s="146"/>
      <c r="AS80" s="146"/>
      <c r="AT80" s="146"/>
      <c r="AU80" s="146"/>
      <c r="AV80" s="146"/>
      <c r="AW80" s="146"/>
      <c r="AX80" s="147"/>
    </row>
    <row r="81" spans="32:50">
      <c r="AF81" s="70">
        <v>2</v>
      </c>
      <c r="AG81" s="57"/>
      <c r="AH81" s="71"/>
      <c r="AI81" s="71"/>
      <c r="AJ81" s="71"/>
      <c r="AK81" s="71"/>
      <c r="AL81" s="71"/>
      <c r="AM81" s="71"/>
      <c r="AN81" s="71"/>
      <c r="AO81" s="71"/>
      <c r="AQ81" s="143" t="s">
        <v>239</v>
      </c>
      <c r="AR81" s="143" t="s">
        <v>251</v>
      </c>
      <c r="AS81" s="140" t="s">
        <v>882</v>
      </c>
      <c r="AT81" s="141"/>
      <c r="AU81" s="142"/>
      <c r="AV81" s="140" t="s">
        <v>883</v>
      </c>
      <c r="AW81" s="141"/>
      <c r="AX81" s="142"/>
    </row>
    <row r="82" spans="32:50">
      <c r="AF82" s="70">
        <v>3</v>
      </c>
      <c r="AG82" s="57"/>
      <c r="AH82" s="71"/>
      <c r="AI82" s="71"/>
      <c r="AJ82" s="71"/>
      <c r="AK82" s="71"/>
      <c r="AL82" s="71"/>
      <c r="AM82" s="71"/>
      <c r="AN82" s="71"/>
      <c r="AO82" s="71"/>
      <c r="AQ82" s="144"/>
      <c r="AR82" s="144"/>
      <c r="AS82" s="74" t="s">
        <v>252</v>
      </c>
      <c r="AT82" s="74" t="s">
        <v>253</v>
      </c>
      <c r="AU82" s="74" t="s">
        <v>888</v>
      </c>
      <c r="AV82" s="74" t="s">
        <v>252</v>
      </c>
      <c r="AW82" s="74" t="s">
        <v>253</v>
      </c>
      <c r="AX82" s="74" t="s">
        <v>888</v>
      </c>
    </row>
    <row r="83" spans="32:50">
      <c r="AF83" s="70">
        <v>4</v>
      </c>
      <c r="AG83" s="57"/>
      <c r="AH83" s="71"/>
      <c r="AI83" s="71"/>
      <c r="AJ83" s="71"/>
      <c r="AK83" s="71"/>
      <c r="AL83" s="71"/>
      <c r="AM83" s="71"/>
      <c r="AN83" s="71"/>
      <c r="AO83" s="71"/>
      <c r="AQ83" s="70">
        <v>1</v>
      </c>
      <c r="AR83" s="57"/>
      <c r="AS83" s="71"/>
      <c r="AT83" s="71"/>
      <c r="AU83" s="71"/>
      <c r="AV83" s="71"/>
      <c r="AW83" s="71"/>
      <c r="AX83" s="71"/>
    </row>
    <row r="84" spans="32:50">
      <c r="AF84" s="70">
        <v>5</v>
      </c>
      <c r="AG84" s="57"/>
      <c r="AH84" s="71"/>
      <c r="AI84" s="71"/>
      <c r="AJ84" s="71"/>
      <c r="AK84" s="71"/>
      <c r="AL84" s="71"/>
      <c r="AM84" s="71"/>
      <c r="AN84" s="71"/>
      <c r="AO84" s="71"/>
      <c r="AQ84" s="70">
        <v>2</v>
      </c>
      <c r="AR84" s="57"/>
      <c r="AS84" s="71"/>
      <c r="AT84" s="71"/>
      <c r="AU84" s="71"/>
      <c r="AV84" s="71"/>
      <c r="AW84" s="71"/>
      <c r="AX84" s="71"/>
    </row>
    <row r="85" spans="32:50">
      <c r="AF85" s="70">
        <v>6</v>
      </c>
      <c r="AG85" s="57"/>
      <c r="AH85" s="71"/>
      <c r="AI85" s="71"/>
      <c r="AJ85" s="71"/>
      <c r="AK85" s="71"/>
      <c r="AL85" s="71"/>
      <c r="AM85" s="71"/>
      <c r="AN85" s="71"/>
      <c r="AO85" s="71"/>
      <c r="AQ85" s="70">
        <v>3</v>
      </c>
      <c r="AR85" s="57"/>
      <c r="AS85" s="71"/>
      <c r="AT85" s="71"/>
      <c r="AU85" s="71"/>
      <c r="AV85" s="71"/>
      <c r="AW85" s="71"/>
      <c r="AX85" s="71"/>
    </row>
    <row r="86" spans="32:50">
      <c r="AF86" s="70">
        <v>7</v>
      </c>
      <c r="AG86" s="57"/>
      <c r="AH86" s="71"/>
      <c r="AI86" s="71"/>
      <c r="AJ86" s="71"/>
      <c r="AK86" s="71"/>
      <c r="AL86" s="71"/>
      <c r="AM86" s="71"/>
      <c r="AN86" s="71"/>
      <c r="AO86" s="71"/>
      <c r="AQ86" s="70">
        <v>4</v>
      </c>
      <c r="AR86" s="57"/>
      <c r="AS86" s="71"/>
      <c r="AT86" s="71"/>
      <c r="AU86" s="71"/>
      <c r="AV86" s="71"/>
      <c r="AW86" s="71"/>
      <c r="AX86" s="71"/>
    </row>
    <row r="87" spans="32:50">
      <c r="AF87" s="70">
        <v>8</v>
      </c>
      <c r="AG87" s="57"/>
      <c r="AH87" s="71"/>
      <c r="AI87" s="71"/>
      <c r="AJ87" s="71"/>
      <c r="AK87" s="71"/>
      <c r="AL87" s="71"/>
      <c r="AM87" s="71"/>
      <c r="AN87" s="71"/>
      <c r="AO87" s="71"/>
      <c r="AQ87" s="70">
        <v>5</v>
      </c>
      <c r="AR87" s="57"/>
      <c r="AS87" s="71"/>
      <c r="AT87" s="71"/>
      <c r="AU87" s="71"/>
      <c r="AV87" s="71"/>
      <c r="AW87" s="71"/>
      <c r="AX87" s="71"/>
    </row>
    <row r="88" spans="32:50">
      <c r="AF88" s="70">
        <v>9</v>
      </c>
      <c r="AG88" s="57"/>
      <c r="AH88" s="71"/>
      <c r="AI88" s="71"/>
      <c r="AJ88" s="71"/>
      <c r="AK88" s="71"/>
      <c r="AL88" s="71"/>
      <c r="AM88" s="71"/>
      <c r="AN88" s="71"/>
      <c r="AO88" s="71"/>
      <c r="AQ88" s="70">
        <v>6</v>
      </c>
      <c r="AR88" s="57"/>
      <c r="AS88" s="71"/>
      <c r="AT88" s="71"/>
      <c r="AU88" s="71"/>
      <c r="AV88" s="71"/>
      <c r="AW88" s="71"/>
      <c r="AX88" s="71"/>
    </row>
    <row r="89" spans="32:50">
      <c r="AF89" s="70">
        <v>10</v>
      </c>
      <c r="AG89" s="57"/>
      <c r="AH89" s="71"/>
      <c r="AI89" s="71"/>
      <c r="AJ89" s="71"/>
      <c r="AK89" s="71"/>
      <c r="AL89" s="71"/>
      <c r="AM89" s="71"/>
      <c r="AN89" s="71"/>
      <c r="AO89" s="71"/>
      <c r="AQ89" s="70">
        <v>7</v>
      </c>
      <c r="AR89" s="57"/>
      <c r="AS89" s="71"/>
      <c r="AT89" s="71"/>
      <c r="AU89" s="71"/>
      <c r="AV89" s="71"/>
      <c r="AW89" s="71"/>
      <c r="AX89" s="71"/>
    </row>
    <row r="90" spans="32:50">
      <c r="AF90" s="70">
        <v>11</v>
      </c>
      <c r="AG90" s="57"/>
      <c r="AH90" s="71"/>
      <c r="AI90" s="71"/>
      <c r="AJ90" s="71"/>
      <c r="AK90" s="71"/>
      <c r="AL90" s="71"/>
      <c r="AM90" s="71"/>
      <c r="AN90" s="71"/>
      <c r="AO90" s="71"/>
      <c r="AQ90" s="70">
        <v>8</v>
      </c>
      <c r="AR90" s="57"/>
      <c r="AS90" s="71"/>
      <c r="AT90" s="71"/>
      <c r="AU90" s="71"/>
      <c r="AV90" s="71"/>
      <c r="AW90" s="71"/>
      <c r="AX90" s="71"/>
    </row>
    <row r="91" spans="32:50">
      <c r="AF91" s="70">
        <v>12</v>
      </c>
      <c r="AG91" s="57"/>
      <c r="AH91" s="71"/>
      <c r="AI91" s="71"/>
      <c r="AJ91" s="71"/>
      <c r="AK91" s="71"/>
      <c r="AL91" s="71"/>
      <c r="AM91" s="71"/>
      <c r="AN91" s="71"/>
      <c r="AO91" s="71"/>
      <c r="AQ91" s="70">
        <v>9</v>
      </c>
      <c r="AR91" s="57"/>
      <c r="AS91" s="71"/>
      <c r="AT91" s="71"/>
      <c r="AU91" s="71"/>
      <c r="AV91" s="71"/>
      <c r="AW91" s="71"/>
      <c r="AX91" s="71"/>
    </row>
    <row r="92" spans="32:50">
      <c r="AF92" s="70">
        <v>13</v>
      </c>
      <c r="AG92" s="57"/>
      <c r="AH92" s="71"/>
      <c r="AI92" s="71"/>
      <c r="AJ92" s="71"/>
      <c r="AK92" s="71"/>
      <c r="AL92" s="71"/>
      <c r="AM92" s="71"/>
      <c r="AN92" s="71"/>
      <c r="AO92" s="71"/>
      <c r="AQ92" s="70">
        <v>10</v>
      </c>
      <c r="AR92" s="57"/>
      <c r="AS92" s="71"/>
      <c r="AT92" s="71"/>
      <c r="AU92" s="71"/>
      <c r="AV92" s="71"/>
      <c r="AW92" s="71"/>
      <c r="AX92" s="71"/>
    </row>
    <row r="93" spans="32:50">
      <c r="AF93" s="70">
        <v>14</v>
      </c>
      <c r="AG93" s="57"/>
      <c r="AH93" s="71"/>
      <c r="AI93" s="71"/>
      <c r="AJ93" s="71"/>
      <c r="AK93" s="71"/>
      <c r="AL93" s="71"/>
      <c r="AM93" s="71"/>
      <c r="AN93" s="71"/>
      <c r="AO93" s="71"/>
      <c r="AQ93" s="70">
        <v>11</v>
      </c>
      <c r="AR93" s="57"/>
      <c r="AS93" s="71"/>
      <c r="AT93" s="71"/>
      <c r="AU93" s="71"/>
      <c r="AV93" s="71"/>
      <c r="AW93" s="71"/>
      <c r="AX93" s="71"/>
    </row>
    <row r="94" spans="32:50">
      <c r="AF94" s="70">
        <v>15</v>
      </c>
      <c r="AG94" s="57"/>
      <c r="AH94" s="71"/>
      <c r="AI94" s="71"/>
      <c r="AJ94" s="71"/>
      <c r="AK94" s="71"/>
      <c r="AL94" s="71"/>
      <c r="AM94" s="71"/>
      <c r="AN94" s="71"/>
      <c r="AO94" s="71"/>
      <c r="AQ94" s="70">
        <v>12</v>
      </c>
      <c r="AR94" s="57"/>
      <c r="AS94" s="71"/>
      <c r="AT94" s="71"/>
      <c r="AU94" s="71"/>
      <c r="AV94" s="71"/>
      <c r="AW94" s="71"/>
      <c r="AX94" s="71"/>
    </row>
    <row r="95" spans="32:50">
      <c r="AF95" s="70">
        <v>16</v>
      </c>
      <c r="AG95" s="57"/>
      <c r="AH95" s="71"/>
      <c r="AI95" s="71"/>
      <c r="AJ95" s="71"/>
      <c r="AK95" s="71"/>
      <c r="AL95" s="71"/>
      <c r="AM95" s="71"/>
      <c r="AN95" s="71"/>
      <c r="AO95" s="71"/>
      <c r="AQ95" s="70">
        <v>13</v>
      </c>
      <c r="AR95" s="57"/>
      <c r="AS95" s="71"/>
      <c r="AT95" s="71"/>
      <c r="AU95" s="71"/>
      <c r="AV95" s="71"/>
      <c r="AW95" s="71"/>
      <c r="AX95" s="71"/>
    </row>
    <row r="96" spans="32:50">
      <c r="AF96" s="70">
        <v>17</v>
      </c>
      <c r="AG96" s="57"/>
      <c r="AH96" s="71"/>
      <c r="AI96" s="71"/>
      <c r="AJ96" s="71"/>
      <c r="AK96" s="71"/>
      <c r="AL96" s="71"/>
      <c r="AM96" s="71"/>
      <c r="AN96" s="71"/>
      <c r="AO96" s="71"/>
      <c r="AQ96" s="70">
        <v>14</v>
      </c>
      <c r="AR96" s="57"/>
      <c r="AS96" s="71"/>
      <c r="AT96" s="71"/>
      <c r="AU96" s="71"/>
      <c r="AV96" s="71"/>
      <c r="AW96" s="71"/>
      <c r="AX96" s="71"/>
    </row>
    <row r="97" spans="32:50">
      <c r="AF97" s="70">
        <v>18</v>
      </c>
      <c r="AG97" s="57"/>
      <c r="AH97" s="71"/>
      <c r="AI97" s="71"/>
      <c r="AJ97" s="71"/>
      <c r="AK97" s="71"/>
      <c r="AL97" s="71"/>
      <c r="AM97" s="71"/>
      <c r="AN97" s="71"/>
      <c r="AO97" s="71"/>
      <c r="AQ97" s="70">
        <v>15</v>
      </c>
      <c r="AR97" s="57"/>
      <c r="AS97" s="71"/>
      <c r="AT97" s="71"/>
      <c r="AU97" s="71"/>
      <c r="AV97" s="71"/>
      <c r="AW97" s="71"/>
      <c r="AX97" s="71"/>
    </row>
    <row r="98" spans="32:50">
      <c r="AF98" s="70">
        <v>19</v>
      </c>
      <c r="AG98" s="57"/>
      <c r="AH98" s="71"/>
      <c r="AI98" s="71"/>
      <c r="AJ98" s="71"/>
      <c r="AK98" s="71"/>
      <c r="AL98" s="71"/>
      <c r="AM98" s="71"/>
      <c r="AN98" s="71"/>
      <c r="AO98" s="71"/>
      <c r="AQ98" s="70">
        <v>16</v>
      </c>
      <c r="AR98" s="57"/>
      <c r="AS98" s="71"/>
      <c r="AT98" s="71"/>
      <c r="AU98" s="71"/>
      <c r="AV98" s="71"/>
      <c r="AW98" s="71"/>
      <c r="AX98" s="71"/>
    </row>
    <row r="99" spans="32:50">
      <c r="AF99" s="70">
        <v>20</v>
      </c>
      <c r="AG99" s="57"/>
      <c r="AH99" s="71"/>
      <c r="AI99" s="71"/>
      <c r="AJ99" s="71"/>
      <c r="AK99" s="71"/>
      <c r="AL99" s="71"/>
      <c r="AM99" s="71"/>
      <c r="AN99" s="71"/>
      <c r="AO99" s="71"/>
      <c r="AQ99" s="70">
        <v>17</v>
      </c>
      <c r="AR99" s="57"/>
      <c r="AS99" s="71"/>
      <c r="AT99" s="71"/>
      <c r="AU99" s="71"/>
      <c r="AV99" s="71"/>
      <c r="AW99" s="71"/>
      <c r="AX99" s="71"/>
    </row>
    <row r="100" spans="32:50">
      <c r="AQ100" s="70">
        <v>18</v>
      </c>
      <c r="AR100" s="57"/>
      <c r="AS100" s="71"/>
      <c r="AT100" s="71"/>
      <c r="AU100" s="71"/>
      <c r="AV100" s="71"/>
      <c r="AW100" s="71"/>
      <c r="AX100" s="71"/>
    </row>
    <row r="101" spans="32:50">
      <c r="AQ101" s="70">
        <v>19</v>
      </c>
      <c r="AR101" s="57"/>
      <c r="AS101" s="71"/>
      <c r="AT101" s="71"/>
      <c r="AU101" s="71"/>
      <c r="AV101" s="71"/>
      <c r="AW101" s="71"/>
      <c r="AX101" s="71"/>
    </row>
    <row r="102" spans="32:50">
      <c r="AI102" s="76">
        <v>41</v>
      </c>
      <c r="AJ102" s="76">
        <v>42</v>
      </c>
      <c r="AK102" s="76">
        <v>43</v>
      </c>
      <c r="AL102" s="76">
        <v>44</v>
      </c>
      <c r="AM102" s="76">
        <v>45</v>
      </c>
      <c r="AQ102" s="70">
        <v>20</v>
      </c>
      <c r="AR102" s="57"/>
      <c r="AS102" s="71"/>
      <c r="AT102" s="71"/>
      <c r="AU102" s="71"/>
      <c r="AV102" s="71"/>
      <c r="AW102" s="71"/>
      <c r="AX102" s="71"/>
    </row>
    <row r="103" spans="32:50">
      <c r="AI103" s="76">
        <v>36</v>
      </c>
      <c r="AJ103" s="76">
        <v>37</v>
      </c>
      <c r="AK103" s="76">
        <v>38</v>
      </c>
      <c r="AL103" s="76">
        <v>39</v>
      </c>
      <c r="AM103" s="76">
        <v>40</v>
      </c>
      <c r="AQ103" s="70">
        <v>21</v>
      </c>
      <c r="AR103" s="57"/>
      <c r="AS103" s="71"/>
      <c r="AT103" s="71"/>
      <c r="AU103" s="71"/>
      <c r="AV103" s="71"/>
      <c r="AW103" s="71"/>
      <c r="AX103" s="71"/>
    </row>
    <row r="104" spans="32:50">
      <c r="AI104" s="76">
        <v>31</v>
      </c>
      <c r="AJ104" s="76">
        <v>32</v>
      </c>
      <c r="AK104" s="76">
        <v>33</v>
      </c>
      <c r="AL104" s="76">
        <v>34</v>
      </c>
      <c r="AM104" s="76">
        <v>35</v>
      </c>
      <c r="AQ104" s="70">
        <v>22</v>
      </c>
      <c r="AR104" s="57"/>
      <c r="AS104" s="71"/>
      <c r="AT104" s="71"/>
      <c r="AU104" s="71"/>
      <c r="AV104" s="71"/>
      <c r="AW104" s="71"/>
      <c r="AX104" s="71"/>
    </row>
    <row r="105" spans="32:50">
      <c r="AI105" s="76">
        <v>26</v>
      </c>
      <c r="AJ105" s="76">
        <v>27</v>
      </c>
      <c r="AK105" s="76">
        <v>28</v>
      </c>
      <c r="AL105" s="76">
        <v>29</v>
      </c>
      <c r="AM105" s="76">
        <v>30</v>
      </c>
    </row>
    <row r="106" spans="32:50">
      <c r="AI106" s="76">
        <v>21</v>
      </c>
      <c r="AJ106" s="76">
        <v>22</v>
      </c>
      <c r="AK106" s="76">
        <v>23</v>
      </c>
      <c r="AL106" s="76">
        <v>24</v>
      </c>
      <c r="AM106" s="76">
        <v>25</v>
      </c>
    </row>
    <row r="107" spans="32:50">
      <c r="AI107" s="76">
        <v>16</v>
      </c>
      <c r="AJ107" s="76">
        <v>17</v>
      </c>
      <c r="AK107" s="76">
        <v>18</v>
      </c>
      <c r="AL107" s="76">
        <v>19</v>
      </c>
      <c r="AM107" s="76">
        <v>20</v>
      </c>
    </row>
    <row r="108" spans="32:50">
      <c r="AI108" s="76">
        <v>11</v>
      </c>
      <c r="AJ108" s="76">
        <v>12</v>
      </c>
      <c r="AK108" s="76">
        <v>13</v>
      </c>
      <c r="AL108" s="76">
        <v>14</v>
      </c>
      <c r="AM108" s="76">
        <v>15</v>
      </c>
    </row>
    <row r="109" spans="32:50">
      <c r="AI109" s="76">
        <v>6</v>
      </c>
      <c r="AJ109" s="76">
        <v>7</v>
      </c>
      <c r="AK109" s="76">
        <v>8</v>
      </c>
      <c r="AL109" s="76">
        <v>9</v>
      </c>
      <c r="AM109" s="76">
        <v>10</v>
      </c>
    </row>
    <row r="110" spans="32:50">
      <c r="AI110" s="76">
        <v>1</v>
      </c>
      <c r="AJ110" s="76">
        <v>2</v>
      </c>
      <c r="AK110" s="76">
        <v>3</v>
      </c>
      <c r="AL110" s="76">
        <v>4</v>
      </c>
      <c r="AM110" s="76">
        <v>5</v>
      </c>
    </row>
  </sheetData>
  <mergeCells count="83">
    <mergeCell ref="BG2:BN2"/>
    <mergeCell ref="BI3:BK3"/>
    <mergeCell ref="BL3:BN3"/>
    <mergeCell ref="BG46:BN46"/>
    <mergeCell ref="BI47:BK47"/>
    <mergeCell ref="BL47:BN47"/>
    <mergeCell ref="I3:I4"/>
    <mergeCell ref="J3:J4"/>
    <mergeCell ref="K3:L3"/>
    <mergeCell ref="I2:N2"/>
    <mergeCell ref="M3:N3"/>
    <mergeCell ref="AH53:AK53"/>
    <mergeCell ref="AL53:AO53"/>
    <mergeCell ref="AF77:AO77"/>
    <mergeCell ref="AH78:AK78"/>
    <mergeCell ref="AL78:AO78"/>
    <mergeCell ref="AG78:AG79"/>
    <mergeCell ref="AF78:AF79"/>
    <mergeCell ref="AF53:AF54"/>
    <mergeCell ref="R3:R4"/>
    <mergeCell ref="P3:P4"/>
    <mergeCell ref="P2:V2"/>
    <mergeCell ref="S3:T3"/>
    <mergeCell ref="U3:V3"/>
    <mergeCell ref="Q3:Q4"/>
    <mergeCell ref="B2:G2"/>
    <mergeCell ref="B3:B4"/>
    <mergeCell ref="C3:C4"/>
    <mergeCell ref="D3:E3"/>
    <mergeCell ref="F3:G3"/>
    <mergeCell ref="Q5:Q10"/>
    <mergeCell ref="Q11:Q16"/>
    <mergeCell ref="Q17:Q26"/>
    <mergeCell ref="Q27:Q34"/>
    <mergeCell ref="Q35:Q48"/>
    <mergeCell ref="AG3:AG4"/>
    <mergeCell ref="AH3:AK3"/>
    <mergeCell ref="AL3:AO3"/>
    <mergeCell ref="AF2:AO2"/>
    <mergeCell ref="X48:AA48"/>
    <mergeCell ref="X2:AC2"/>
    <mergeCell ref="X3:X4"/>
    <mergeCell ref="Y3:Y4"/>
    <mergeCell ref="Z3:AA3"/>
    <mergeCell ref="AB3:AC3"/>
    <mergeCell ref="AF27:AO27"/>
    <mergeCell ref="AF28:AF29"/>
    <mergeCell ref="AG28:AG29"/>
    <mergeCell ref="AH28:AK28"/>
    <mergeCell ref="AL28:AO28"/>
    <mergeCell ref="AF3:AF4"/>
    <mergeCell ref="AQ80:AX80"/>
    <mergeCell ref="AV29:AX29"/>
    <mergeCell ref="AQ2:AX2"/>
    <mergeCell ref="AQ3:AQ4"/>
    <mergeCell ref="AR3:AR4"/>
    <mergeCell ref="AS3:AU3"/>
    <mergeCell ref="AV3:AX3"/>
    <mergeCell ref="AQ28:AX28"/>
    <mergeCell ref="AQ29:AQ30"/>
    <mergeCell ref="AR29:AR30"/>
    <mergeCell ref="AS29:AU29"/>
    <mergeCell ref="AZ2:BE2"/>
    <mergeCell ref="AZ3:AZ4"/>
    <mergeCell ref="BA3:BA4"/>
    <mergeCell ref="BB3:BC3"/>
    <mergeCell ref="BD3:BE3"/>
    <mergeCell ref="Q78:Q80"/>
    <mergeCell ref="Q60:Q77"/>
    <mergeCell ref="Q49:Q58"/>
    <mergeCell ref="AV81:AX81"/>
    <mergeCell ref="AS81:AU81"/>
    <mergeCell ref="AR81:AR82"/>
    <mergeCell ref="AQ81:AQ82"/>
    <mergeCell ref="AQ54:AX54"/>
    <mergeCell ref="AQ55:AQ56"/>
    <mergeCell ref="AR55:AR56"/>
    <mergeCell ref="AS55:AU55"/>
    <mergeCell ref="AV55:AX55"/>
    <mergeCell ref="X49:X50"/>
    <mergeCell ref="Y49:Y50"/>
    <mergeCell ref="AF52:AO52"/>
    <mergeCell ref="AG53:AG54"/>
  </mergeCells>
  <phoneticPr fontId="3" type="noConversion"/>
  <conditionalFormatting sqref="B5:G17 R7:R26 S7:V55 Q17 B18 D18:G18 B19:G66 Q27:R27 R28:R34 Q35:R35 R36:R48 Q49:R49 R50:R55 X51:X60 Z51:AA80 R56:V80 Y57:Y60 Q59:Q60 X61:Y80">
    <cfRule type="expression" dxfId="50" priority="165">
      <formula>MOD(ROW(),2)&gt;0</formula>
    </cfRule>
  </conditionalFormatting>
  <conditionalFormatting sqref="I16 I17:J23 I24:N47">
    <cfRule type="expression" dxfId="49" priority="54">
      <formula>MOD(ROW(),2)&gt;0</formula>
    </cfRule>
  </conditionalFormatting>
  <conditionalFormatting sqref="I5:N15 K16:N23">
    <cfRule type="expression" dxfId="48" priority="50">
      <formula>MOD(ROW(),2)&gt;0</formula>
    </cfRule>
  </conditionalFormatting>
  <conditionalFormatting sqref="P5:V5 AQ5:AU6 AV5:AX25 R6:V6 P6:P80 AQ7:AQ26">
    <cfRule type="expression" dxfId="47" priority="167">
      <formula>MOD(ROW(),2)&gt;0</formula>
    </cfRule>
  </conditionalFormatting>
  <conditionalFormatting sqref="Q11">
    <cfRule type="expression" dxfId="46" priority="49">
      <formula>MOD(ROW(),2)&gt;0</formula>
    </cfRule>
  </conditionalFormatting>
  <conditionalFormatting sqref="X5:AC36">
    <cfRule type="expression" dxfId="45" priority="3">
      <formula>MOD(ROW(),2)&gt;0</formula>
    </cfRule>
  </conditionalFormatting>
  <conditionalFormatting sqref="AF5:AO24">
    <cfRule type="expression" dxfId="44" priority="60">
      <formula>MOD(ROW(),2)&gt;0</formula>
    </cfRule>
  </conditionalFormatting>
  <conditionalFormatting sqref="AF30:AO49">
    <cfRule type="expression" dxfId="43" priority="1">
      <formula>MOD(ROW(),2)&gt;0</formula>
    </cfRule>
  </conditionalFormatting>
  <conditionalFormatting sqref="AF55:AO74">
    <cfRule type="expression" dxfId="42" priority="76">
      <formula>MOD(ROW(),2)&gt;0</formula>
    </cfRule>
  </conditionalFormatting>
  <conditionalFormatting sqref="AF80:AO99">
    <cfRule type="expression" dxfId="41" priority="122">
      <formula>MOD(ROW(),2)&gt;0</formula>
    </cfRule>
  </conditionalFormatting>
  <conditionalFormatting sqref="AG17:AM18">
    <cfRule type="expression" dxfId="40" priority="62">
      <formula>MOD(ROW(),2)&gt;0</formula>
    </cfRule>
  </conditionalFormatting>
  <conditionalFormatting sqref="AG43:AM43">
    <cfRule type="expression" dxfId="39" priority="70">
      <formula>MOD(ROW(),2)&gt;0</formula>
    </cfRule>
  </conditionalFormatting>
  <conditionalFormatting sqref="AG67:AM68">
    <cfRule type="expression" dxfId="38" priority="78">
      <formula>MOD(ROW(),2)&gt;0</formula>
    </cfRule>
  </conditionalFormatting>
  <conditionalFormatting sqref="AH19">
    <cfRule type="expression" dxfId="37" priority="59">
      <formula>MOD(ROW(),2)&gt;0</formula>
    </cfRule>
  </conditionalFormatting>
  <conditionalFormatting sqref="AH21">
    <cfRule type="expression" dxfId="36" priority="58">
      <formula>MOD(ROW(),2)&gt;0</formula>
    </cfRule>
  </conditionalFormatting>
  <conditionalFormatting sqref="AH44">
    <cfRule type="expression" dxfId="35" priority="67">
      <formula>MOD(ROW(),2)&gt;0</formula>
    </cfRule>
  </conditionalFormatting>
  <conditionalFormatting sqref="AH46">
    <cfRule type="expression" dxfId="34" priority="66">
      <formula>MOD(ROW(),2)&gt;0</formula>
    </cfRule>
  </conditionalFormatting>
  <conditionalFormatting sqref="AH69">
    <cfRule type="expression" dxfId="33" priority="75">
      <formula>MOD(ROW(),2)&gt;0</formula>
    </cfRule>
  </conditionalFormatting>
  <conditionalFormatting sqref="AH71">
    <cfRule type="expression" dxfId="32" priority="74">
      <formula>MOD(ROW(),2)&gt;0</formula>
    </cfRule>
  </conditionalFormatting>
  <conditionalFormatting sqref="AL19">
    <cfRule type="expression" dxfId="31" priority="57">
      <formula>MOD(ROW(),2)&gt;0</formula>
    </cfRule>
  </conditionalFormatting>
  <conditionalFormatting sqref="AL21">
    <cfRule type="expression" dxfId="30" priority="56">
      <formula>MOD(ROW(),2)&gt;0</formula>
    </cfRule>
  </conditionalFormatting>
  <conditionalFormatting sqref="AL44">
    <cfRule type="expression" dxfId="29" priority="65">
      <formula>MOD(ROW(),2)&gt;0</formula>
    </cfRule>
  </conditionalFormatting>
  <conditionalFormatting sqref="AL46">
    <cfRule type="expression" dxfId="28" priority="64">
      <formula>MOD(ROW(),2)&gt;0</formula>
    </cfRule>
  </conditionalFormatting>
  <conditionalFormatting sqref="AL69">
    <cfRule type="expression" dxfId="27" priority="73">
      <formula>MOD(ROW(),2)&gt;0</formula>
    </cfRule>
  </conditionalFormatting>
  <conditionalFormatting sqref="AL71">
    <cfRule type="expression" dxfId="26" priority="72">
      <formula>MOD(ROW(),2)&gt;0</formula>
    </cfRule>
  </conditionalFormatting>
  <conditionalFormatting sqref="AN16:AN18">
    <cfRule type="expression" dxfId="25" priority="55">
      <formula>MOD(ROW(),2)&gt;0</formula>
    </cfRule>
  </conditionalFormatting>
  <conditionalFormatting sqref="AN41:AN43">
    <cfRule type="expression" dxfId="24" priority="63">
      <formula>MOD(ROW(),2)&gt;0</formula>
    </cfRule>
  </conditionalFormatting>
  <conditionalFormatting sqref="AN66:AN68">
    <cfRule type="expression" dxfId="23" priority="71">
      <formula>MOD(ROW(),2)&gt;0</formula>
    </cfRule>
  </conditionalFormatting>
  <conditionalFormatting sqref="AQ83:AU84 AQ85:AQ104">
    <cfRule type="expression" dxfId="22" priority="110">
      <formula>MOD(ROW(),2)&gt;0</formula>
    </cfRule>
  </conditionalFormatting>
  <conditionalFormatting sqref="AQ31:AX52">
    <cfRule type="expression" dxfId="21" priority="44">
      <formula>MOD(ROW(),2)&gt;0</formula>
    </cfRule>
  </conditionalFormatting>
  <conditionalFormatting sqref="AQ57:AX78">
    <cfRule type="expression" dxfId="20" priority="104">
      <formula>MOD(ROW(),2)&gt;0</formula>
    </cfRule>
  </conditionalFormatting>
  <conditionalFormatting sqref="AR7:AU25">
    <cfRule type="expression" dxfId="19" priority="117">
      <formula>MOD(ROW(),2)&gt;0</formula>
    </cfRule>
  </conditionalFormatting>
  <conditionalFormatting sqref="AR85:AU103">
    <cfRule type="expression" dxfId="18" priority="108">
      <formula>MOD(ROW(),2)&gt;0</formula>
    </cfRule>
  </conditionalFormatting>
  <conditionalFormatting sqref="AR26:AX26">
    <cfRule type="expression" dxfId="17" priority="120">
      <formula>MOD(ROW(),2)&gt;0</formula>
    </cfRule>
  </conditionalFormatting>
  <conditionalFormatting sqref="AR104:AX104">
    <cfRule type="expression" dxfId="16" priority="109">
      <formula>MOD(ROW(),2)&gt;0</formula>
    </cfRule>
  </conditionalFormatting>
  <conditionalFormatting sqref="AV83:AX103">
    <cfRule type="expression" dxfId="15" priority="102">
      <formula>MOD(ROW(),2)&gt;0</formula>
    </cfRule>
  </conditionalFormatting>
  <conditionalFormatting sqref="AX78">
    <cfRule type="expression" dxfId="14" priority="103">
      <formula>MOD(ROW(),2)&gt;0</formula>
    </cfRule>
  </conditionalFormatting>
  <conditionalFormatting sqref="AZ5:BE31">
    <cfRule type="expression" dxfId="13" priority="98">
      <formula>MOD(ROW(),2)&gt;0</formula>
    </cfRule>
  </conditionalFormatting>
  <conditionalFormatting sqref="BE27:BE31">
    <cfRule type="expression" dxfId="12" priority="100">
      <formula>MOD(ROW(),2)&gt;0</formula>
    </cfRule>
  </conditionalFormatting>
  <conditionalFormatting sqref="BG4:BK5 BL4:BN25 BG6:BH6 BI6:BJ8 BG7:BG41">
    <cfRule type="expression" dxfId="11" priority="15">
      <formula>MOD(ROW(),2)&gt;0</formula>
    </cfRule>
  </conditionalFormatting>
  <conditionalFormatting sqref="BG48:BK49 BL48:BN69 BG50:BG70">
    <cfRule type="expression" dxfId="10" priority="12">
      <formula>MOD(ROW(),2)&gt;0</formula>
    </cfRule>
  </conditionalFormatting>
  <conditionalFormatting sqref="BH24:BH26 BK25:BN33 BH27:BN27 BH31:BN31 BH33:BN41">
    <cfRule type="expression" dxfId="9" priority="13">
      <formula>MOD(ROW(),2)&gt;0</formula>
    </cfRule>
  </conditionalFormatting>
  <conditionalFormatting sqref="BH10:BI23 BJ10:BJ27 BI23:BI26">
    <cfRule type="expression" dxfId="8" priority="9">
      <formula>MOD(ROW(),2)&gt;0</formula>
    </cfRule>
  </conditionalFormatting>
  <conditionalFormatting sqref="BH28:BJ30">
    <cfRule type="expression" dxfId="7" priority="7">
      <formula>MOD(ROW(),2)&gt;0</formula>
    </cfRule>
  </conditionalFormatting>
  <conditionalFormatting sqref="BH32:BJ32">
    <cfRule type="expression" dxfId="6" priority="5">
      <formula>MOD(ROW(),2)&gt;0</formula>
    </cfRule>
  </conditionalFormatting>
  <conditionalFormatting sqref="BH50:BK69">
    <cfRule type="expression" dxfId="5" priority="4">
      <formula>MOD(ROW(),2)&gt;0</formula>
    </cfRule>
  </conditionalFormatting>
  <conditionalFormatting sqref="BH69:BN70">
    <cfRule type="expression" dxfId="4" priority="11">
      <formula>MOD(ROW(),2)&gt;0</formula>
    </cfRule>
  </conditionalFormatting>
  <conditionalFormatting sqref="BI5:BK9 BH6:BH11 BK10:BK25">
    <cfRule type="expression" dxfId="3" priority="14">
      <formula>MOD(ROW(),2)&gt;0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EE906-0B39-476F-9B80-A0E7865C49E3}">
  <dimension ref="B2:I516"/>
  <sheetViews>
    <sheetView tabSelected="1" topLeftCell="A163" zoomScale="85" zoomScaleNormal="85" workbookViewId="0">
      <selection activeCell="E164" sqref="E164"/>
    </sheetView>
  </sheetViews>
  <sheetFormatPr defaultRowHeight="15.05"/>
  <cols>
    <col min="1" max="1" width="3.33203125" customWidth="1"/>
    <col min="2" max="2" width="5.6640625" style="43" customWidth="1"/>
    <col min="3" max="3" width="10.6640625" style="44" customWidth="1"/>
    <col min="4" max="4" width="47" style="45" customWidth="1"/>
    <col min="5" max="5" width="68.88671875" style="45" customWidth="1"/>
    <col min="6" max="6" width="4.6640625" customWidth="1"/>
    <col min="7" max="7" width="44.109375" customWidth="1"/>
    <col min="8" max="8" width="3.109375" customWidth="1"/>
    <col min="9" max="9" width="43.33203125" customWidth="1"/>
  </cols>
  <sheetData>
    <row r="2" spans="2:9">
      <c r="B2" s="154" t="s">
        <v>296</v>
      </c>
      <c r="C2" s="155"/>
      <c r="D2" s="155"/>
      <c r="E2" s="156"/>
    </row>
    <row r="3" spans="2:9">
      <c r="B3" s="75" t="s">
        <v>239</v>
      </c>
      <c r="C3" s="75" t="s">
        <v>297</v>
      </c>
      <c r="D3" s="75" t="s">
        <v>8</v>
      </c>
      <c r="E3" s="75" t="s">
        <v>800</v>
      </c>
    </row>
    <row r="4" spans="2:9">
      <c r="B4" s="70">
        <v>0</v>
      </c>
      <c r="C4" s="71" t="s">
        <v>301</v>
      </c>
      <c r="D4" s="57" t="str">
        <f t="shared" ref="D4:D13" si="0">_xlfn.CONCAT("[", C4, "]", " ", G4)</f>
        <v>[M10000] CPU ERROR DETECTION</v>
      </c>
      <c r="E4" s="57" t="s">
        <v>2031</v>
      </c>
      <c r="G4" t="s">
        <v>2022</v>
      </c>
    </row>
    <row r="5" spans="2:9">
      <c r="B5" s="70">
        <f t="shared" ref="B5:B68" si="1">B4+1</f>
        <v>1</v>
      </c>
      <c r="C5" s="71" t="s">
        <v>302</v>
      </c>
      <c r="D5" s="57" t="str">
        <f t="shared" si="0"/>
        <v>[M10001] CPU ERROR DETECTION OTHER THAN ANNUNCIATOR (F) ON</v>
      </c>
      <c r="E5" s="57" t="s">
        <v>2031</v>
      </c>
      <c r="G5" t="s">
        <v>2023</v>
      </c>
    </row>
    <row r="6" spans="2:9">
      <c r="B6" s="70">
        <f t="shared" si="1"/>
        <v>2</v>
      </c>
      <c r="C6" s="71" t="s">
        <v>303</v>
      </c>
      <c r="D6" s="57" t="str">
        <f t="shared" si="0"/>
        <v>[M10002] CPU ERROR DETECTION RESET COMPLETION</v>
      </c>
      <c r="E6" s="57" t="s">
        <v>2031</v>
      </c>
      <c r="G6" t="s">
        <v>2024</v>
      </c>
    </row>
    <row r="7" spans="2:9">
      <c r="B7" s="70">
        <f t="shared" si="1"/>
        <v>3</v>
      </c>
      <c r="C7" s="71" t="s">
        <v>304</v>
      </c>
      <c r="D7" s="57" t="str">
        <f t="shared" si="0"/>
        <v>[M10003] CPU LOW BATTERY DETECTION (STATUS HOLDING)</v>
      </c>
      <c r="E7" s="57" t="s">
        <v>2032</v>
      </c>
      <c r="G7" t="s">
        <v>2025</v>
      </c>
    </row>
    <row r="8" spans="2:9">
      <c r="B8" s="70">
        <f t="shared" si="1"/>
        <v>4</v>
      </c>
      <c r="C8" s="71" t="s">
        <v>305</v>
      </c>
      <c r="D8" s="57" t="str">
        <f t="shared" si="0"/>
        <v>[M10004] CPU LOW BATTERY DETECTION</v>
      </c>
      <c r="E8" s="57" t="s">
        <v>2032</v>
      </c>
      <c r="G8" t="s">
        <v>2026</v>
      </c>
    </row>
    <row r="9" spans="2:9">
      <c r="B9" s="70">
        <f t="shared" si="1"/>
        <v>5</v>
      </c>
      <c r="C9" s="71" t="s">
        <v>306</v>
      </c>
      <c r="D9" s="57" t="str">
        <f t="shared" si="0"/>
        <v>[M10005] CPU AC/DC DOWN</v>
      </c>
      <c r="E9" s="57" t="s">
        <v>2033</v>
      </c>
      <c r="G9" t="s">
        <v>2027</v>
      </c>
    </row>
    <row r="10" spans="2:9">
      <c r="B10" s="70">
        <f t="shared" si="1"/>
        <v>6</v>
      </c>
      <c r="C10" s="71" t="s">
        <v>307</v>
      </c>
      <c r="D10" s="57" t="str">
        <f t="shared" si="0"/>
        <v>[M10006] CPU INSTRUCTION EXECUTION ERROR DETECTION</v>
      </c>
      <c r="E10" s="57" t="s">
        <v>2031</v>
      </c>
      <c r="G10" t="s">
        <v>2028</v>
      </c>
    </row>
    <row r="11" spans="2:9">
      <c r="B11" s="70">
        <f t="shared" si="1"/>
        <v>7</v>
      </c>
      <c r="C11" s="71" t="s">
        <v>308</v>
      </c>
      <c r="D11" s="57" t="str">
        <f t="shared" si="0"/>
        <v>[M10007] CPU I/O UNIT VERIFY ERROR DETECTION</v>
      </c>
      <c r="E11" s="57" t="s">
        <v>2031</v>
      </c>
      <c r="G11" t="s">
        <v>2029</v>
      </c>
    </row>
    <row r="12" spans="2:9">
      <c r="B12" s="70">
        <f t="shared" si="1"/>
        <v>8</v>
      </c>
      <c r="C12" s="71" t="s">
        <v>309</v>
      </c>
      <c r="D12" s="57" t="str">
        <f t="shared" si="0"/>
        <v>[M10008] CPU ANNUNCIATOR (F) DETECTION</v>
      </c>
      <c r="E12" s="57" t="s">
        <v>2031</v>
      </c>
      <c r="G12" t="s">
        <v>2030</v>
      </c>
    </row>
    <row r="13" spans="2:9">
      <c r="B13" s="70">
        <f t="shared" si="1"/>
        <v>9</v>
      </c>
      <c r="C13" s="71" t="s">
        <v>310</v>
      </c>
      <c r="D13" s="57" t="str">
        <f t="shared" si="0"/>
        <v xml:space="preserve">[M10009] </v>
      </c>
      <c r="E13" s="57"/>
    </row>
    <row r="14" spans="2:9">
      <c r="B14" s="70">
        <f t="shared" si="1"/>
        <v>10</v>
      </c>
      <c r="C14" s="71" t="s">
        <v>311</v>
      </c>
      <c r="D14" s="57" t="str">
        <f t="shared" ref="D14:D41" si="2">_xlfn.CONCAT("[", C14, "]", " ", G14)</f>
        <v>[M10100] EMG ERR CH1</v>
      </c>
      <c r="E14" s="57" t="s">
        <v>1544</v>
      </c>
      <c r="G14" t="str">
        <f>TRIM(I14)</f>
        <v>EMG ERR CH1</v>
      </c>
      <c r="I14" t="s">
        <v>855</v>
      </c>
    </row>
    <row r="15" spans="2:9">
      <c r="B15" s="70">
        <f t="shared" si="1"/>
        <v>11</v>
      </c>
      <c r="C15" s="71" t="s">
        <v>312</v>
      </c>
      <c r="D15" s="57" t="str">
        <f t="shared" si="2"/>
        <v>[M10101] FRONT DOOR SENSOR ERR</v>
      </c>
      <c r="E15" s="57" t="s">
        <v>1545</v>
      </c>
      <c r="G15" t="str">
        <f t="shared" ref="G15:G61" si="3">TRIM(I15)</f>
        <v>FRONT DOOR SENSOR ERR</v>
      </c>
      <c r="I15" t="s">
        <v>1526</v>
      </c>
    </row>
    <row r="16" spans="2:9">
      <c r="B16" s="70">
        <f t="shared" si="1"/>
        <v>12</v>
      </c>
      <c r="C16" s="71" t="s">
        <v>313</v>
      </c>
      <c r="D16" s="57" t="str">
        <f t="shared" si="2"/>
        <v>[M10102] RIGHT DOOR SENSOR ERR</v>
      </c>
      <c r="E16" s="57" t="s">
        <v>1546</v>
      </c>
      <c r="G16" t="str">
        <f t="shared" si="3"/>
        <v>RIGHT DOOR SENSOR ERR</v>
      </c>
      <c r="I16" t="s">
        <v>1527</v>
      </c>
    </row>
    <row r="17" spans="2:9">
      <c r="B17" s="70">
        <f t="shared" si="1"/>
        <v>13</v>
      </c>
      <c r="C17" s="71" t="s">
        <v>314</v>
      </c>
      <c r="D17" s="57" t="str">
        <f t="shared" si="2"/>
        <v>[M10103] BACK DOOR SENSOR ERR</v>
      </c>
      <c r="E17" s="57" t="s">
        <v>1547</v>
      </c>
      <c r="G17" t="str">
        <f t="shared" si="3"/>
        <v>BACK DOOR SENSOR ERR</v>
      </c>
      <c r="I17" t="s">
        <v>1528</v>
      </c>
    </row>
    <row r="18" spans="2:9">
      <c r="B18" s="70">
        <f t="shared" si="1"/>
        <v>14</v>
      </c>
      <c r="C18" s="71" t="s">
        <v>315</v>
      </c>
      <c r="D18" s="57" t="str">
        <f t="shared" si="2"/>
        <v>[M10104] LEFT DOOR SENSOR ERR</v>
      </c>
      <c r="E18" s="57" t="s">
        <v>1548</v>
      </c>
      <c r="G18" t="str">
        <f t="shared" si="3"/>
        <v>LEFT DOOR SENSOR ERR</v>
      </c>
      <c r="I18" t="s">
        <v>1529</v>
      </c>
    </row>
    <row r="19" spans="2:9">
      <c r="B19" s="70">
        <f t="shared" si="1"/>
        <v>15</v>
      </c>
      <c r="C19" s="71" t="s">
        <v>316</v>
      </c>
      <c r="D19" s="57" t="str">
        <f t="shared" si="2"/>
        <v xml:space="preserve">[M10105] </v>
      </c>
      <c r="E19" s="57"/>
      <c r="G19" t="str">
        <f t="shared" si="3"/>
        <v/>
      </c>
    </row>
    <row r="20" spans="2:9">
      <c r="B20" s="70">
        <f t="shared" si="1"/>
        <v>16</v>
      </c>
      <c r="C20" s="71" t="s">
        <v>317</v>
      </c>
      <c r="D20" s="57" t="str">
        <f t="shared" si="2"/>
        <v xml:space="preserve">[M10106] </v>
      </c>
      <c r="E20" s="57"/>
      <c r="G20" t="str">
        <f t="shared" si="3"/>
        <v/>
      </c>
    </row>
    <row r="21" spans="2:9">
      <c r="B21" s="70">
        <f t="shared" si="1"/>
        <v>17</v>
      </c>
      <c r="C21" s="71" t="s">
        <v>318</v>
      </c>
      <c r="D21" s="57" t="str">
        <f t="shared" si="2"/>
        <v xml:space="preserve">[M10107] </v>
      </c>
      <c r="E21" s="57"/>
      <c r="G21" t="str">
        <f t="shared" si="3"/>
        <v/>
      </c>
    </row>
    <row r="22" spans="2:9">
      <c r="B22" s="70">
        <f t="shared" si="1"/>
        <v>18</v>
      </c>
      <c r="C22" s="71" t="s">
        <v>319</v>
      </c>
      <c r="D22" s="57" t="str">
        <f t="shared" si="2"/>
        <v xml:space="preserve">[M10108] </v>
      </c>
      <c r="E22" s="57"/>
      <c r="G22" t="str">
        <f t="shared" si="3"/>
        <v/>
      </c>
    </row>
    <row r="23" spans="2:9">
      <c r="B23" s="70">
        <f t="shared" si="1"/>
        <v>19</v>
      </c>
      <c r="C23" s="71" t="s">
        <v>320</v>
      </c>
      <c r="D23" s="57" t="str">
        <f t="shared" si="2"/>
        <v xml:space="preserve">[M10109] </v>
      </c>
      <c r="E23" s="57"/>
      <c r="G23" t="str">
        <f t="shared" si="3"/>
        <v/>
      </c>
    </row>
    <row r="24" spans="2:9">
      <c r="B24" s="70">
        <f t="shared" si="1"/>
        <v>20</v>
      </c>
      <c r="C24" s="71" t="s">
        <v>321</v>
      </c>
      <c r="D24" s="57" t="str">
        <f t="shared" si="2"/>
        <v>[M10110] AREA SENSOR LOADER #1 ERR</v>
      </c>
      <c r="E24" s="57" t="s">
        <v>1552</v>
      </c>
      <c r="G24" t="str">
        <f t="shared" si="3"/>
        <v>AREA SENSOR LOADER #1 ERR</v>
      </c>
      <c r="I24" t="s">
        <v>1530</v>
      </c>
    </row>
    <row r="25" spans="2:9">
      <c r="B25" s="70">
        <f t="shared" si="1"/>
        <v>21</v>
      </c>
      <c r="C25" s="71" t="s">
        <v>322</v>
      </c>
      <c r="D25" s="57" t="str">
        <f t="shared" si="2"/>
        <v>[M10111] AREA SENSOR LOADER #2 ERR</v>
      </c>
      <c r="E25" s="57" t="s">
        <v>1553</v>
      </c>
      <c r="G25" t="str">
        <f t="shared" si="3"/>
        <v>AREA SENSOR LOADER #2 ERR</v>
      </c>
      <c r="I25" t="s">
        <v>1531</v>
      </c>
    </row>
    <row r="26" spans="2:9">
      <c r="B26" s="70">
        <f t="shared" si="1"/>
        <v>22</v>
      </c>
      <c r="C26" s="71" t="s">
        <v>323</v>
      </c>
      <c r="D26" s="57" t="str">
        <f t="shared" si="2"/>
        <v>[M10112] AREA SENSOR BOX ERR</v>
      </c>
      <c r="E26" s="57" t="s">
        <v>1554</v>
      </c>
      <c r="G26" t="str">
        <f t="shared" si="3"/>
        <v>AREA SENSOR BOX ERR</v>
      </c>
      <c r="I26" t="s">
        <v>1555</v>
      </c>
    </row>
    <row r="27" spans="2:9">
      <c r="B27" s="70">
        <f t="shared" si="1"/>
        <v>23</v>
      </c>
      <c r="C27" s="71" t="s">
        <v>324</v>
      </c>
      <c r="D27" s="57" t="str">
        <f t="shared" si="2"/>
        <v xml:space="preserve">[M10113] </v>
      </c>
      <c r="E27" s="82"/>
      <c r="G27" t="str">
        <f t="shared" si="3"/>
        <v/>
      </c>
    </row>
    <row r="28" spans="2:9">
      <c r="B28" s="70">
        <f t="shared" si="1"/>
        <v>24</v>
      </c>
      <c r="C28" s="71" t="s">
        <v>325</v>
      </c>
      <c r="D28" s="57" t="str">
        <f t="shared" si="2"/>
        <v xml:space="preserve">[M10114] </v>
      </c>
      <c r="E28" s="57"/>
      <c r="G28" t="str">
        <f t="shared" si="3"/>
        <v/>
      </c>
    </row>
    <row r="29" spans="2:9">
      <c r="B29" s="70">
        <f t="shared" si="1"/>
        <v>25</v>
      </c>
      <c r="C29" s="71" t="s">
        <v>326</v>
      </c>
      <c r="D29" s="57" t="str">
        <f t="shared" si="2"/>
        <v xml:space="preserve">[M10115] </v>
      </c>
      <c r="E29" s="57"/>
      <c r="G29" t="str">
        <f t="shared" si="3"/>
        <v/>
      </c>
    </row>
    <row r="30" spans="2:9">
      <c r="B30" s="70">
        <f t="shared" si="1"/>
        <v>26</v>
      </c>
      <c r="C30" s="71" t="s">
        <v>327</v>
      </c>
      <c r="D30" s="57" t="str">
        <f t="shared" si="2"/>
        <v xml:space="preserve">[M10116] </v>
      </c>
      <c r="E30" s="57"/>
      <c r="G30" t="str">
        <f t="shared" si="3"/>
        <v/>
      </c>
    </row>
    <row r="31" spans="2:9">
      <c r="B31" s="70">
        <f t="shared" si="1"/>
        <v>27</v>
      </c>
      <c r="C31" s="71" t="s">
        <v>328</v>
      </c>
      <c r="D31" s="57" t="str">
        <f t="shared" si="2"/>
        <v xml:space="preserve">[M10117] </v>
      </c>
      <c r="E31" s="57"/>
      <c r="G31" t="str">
        <f t="shared" si="3"/>
        <v/>
      </c>
    </row>
    <row r="32" spans="2:9" ht="45.1">
      <c r="B32" s="70">
        <f t="shared" si="1"/>
        <v>28</v>
      </c>
      <c r="C32" s="71" t="s">
        <v>329</v>
      </c>
      <c r="D32" s="57" t="str">
        <f t="shared" si="2"/>
        <v>[M10118] TOOL SENSOR DETECT DOWN STOP WAR</v>
      </c>
      <c r="E32" s="82" t="s">
        <v>2000</v>
      </c>
      <c r="G32" t="str">
        <f t="shared" si="3"/>
        <v>TOOL SENSOR DETECT DOWN STOP WAR</v>
      </c>
      <c r="I32" t="s">
        <v>2034</v>
      </c>
    </row>
    <row r="33" spans="2:9">
      <c r="B33" s="70">
        <f t="shared" si="1"/>
        <v>29</v>
      </c>
      <c r="C33" s="71" t="s">
        <v>330</v>
      </c>
      <c r="D33" s="57" t="str">
        <f t="shared" si="2"/>
        <v>[M10119] RUN NO INITIAL ERR</v>
      </c>
      <c r="E33" s="109" t="s">
        <v>1549</v>
      </c>
      <c r="G33" t="str">
        <f t="shared" si="3"/>
        <v>RUN NO INITIAL ERR</v>
      </c>
      <c r="I33" t="s">
        <v>1532</v>
      </c>
    </row>
    <row r="34" spans="2:9" ht="60.1">
      <c r="B34" s="70">
        <f t="shared" si="1"/>
        <v>30</v>
      </c>
      <c r="C34" s="71" t="s">
        <v>331</v>
      </c>
      <c r="D34" s="57" t="str">
        <f t="shared" si="2"/>
        <v>[M10120] AXIS1 - FX5 ERR Y LOADER</v>
      </c>
      <c r="E34" s="82" t="s">
        <v>1551</v>
      </c>
      <c r="G34" t="str">
        <f t="shared" si="3"/>
        <v>AXIS1 - FX5 ERR Y LOADER</v>
      </c>
      <c r="I34" t="s">
        <v>1533</v>
      </c>
    </row>
    <row r="35" spans="2:9" ht="60.1">
      <c r="B35" s="70">
        <f t="shared" si="1"/>
        <v>31</v>
      </c>
      <c r="C35" s="71" t="s">
        <v>332</v>
      </c>
      <c r="D35" s="57" t="str">
        <f t="shared" si="2"/>
        <v>[M10121] AXIS2 - FX5 ERR Z LOADER</v>
      </c>
      <c r="E35" s="82" t="s">
        <v>1551</v>
      </c>
      <c r="G35" t="str">
        <f t="shared" si="3"/>
        <v>AXIS2 - FX5 ERR Z LOADER</v>
      </c>
      <c r="I35" t="s">
        <v>1534</v>
      </c>
    </row>
    <row r="36" spans="2:9">
      <c r="B36" s="70">
        <f t="shared" si="1"/>
        <v>32</v>
      </c>
      <c r="C36" s="71" t="s">
        <v>333</v>
      </c>
      <c r="D36" s="57" t="str">
        <f t="shared" si="2"/>
        <v>[M10122] AXIS3 -</v>
      </c>
      <c r="E36" s="57"/>
      <c r="G36" t="str">
        <f t="shared" si="3"/>
        <v>AXIS3 -</v>
      </c>
      <c r="I36" t="s">
        <v>1535</v>
      </c>
    </row>
    <row r="37" spans="2:9">
      <c r="B37" s="70">
        <f t="shared" si="1"/>
        <v>33</v>
      </c>
      <c r="C37" s="71" t="s">
        <v>334</v>
      </c>
      <c r="D37" s="57" t="str">
        <f t="shared" si="2"/>
        <v>[M10123] AXIS4 -</v>
      </c>
      <c r="E37" s="57"/>
      <c r="G37" t="str">
        <f t="shared" si="3"/>
        <v>AXIS4 -</v>
      </c>
      <c r="I37" t="s">
        <v>1536</v>
      </c>
    </row>
    <row r="38" spans="2:9" ht="45.1">
      <c r="B38" s="70">
        <f t="shared" si="1"/>
        <v>34</v>
      </c>
      <c r="C38" s="71" t="s">
        <v>335</v>
      </c>
      <c r="D38" s="57" t="str">
        <f t="shared" si="2"/>
        <v>[M10124] AXIS1 - DRIVER ERR Y LOADER</v>
      </c>
      <c r="E38" s="82" t="s">
        <v>1550</v>
      </c>
      <c r="G38" t="str">
        <f t="shared" si="3"/>
        <v>AXIS1 - DRIVER ERR Y LOADER</v>
      </c>
      <c r="I38" t="s">
        <v>1537</v>
      </c>
    </row>
    <row r="39" spans="2:9" ht="45.1">
      <c r="B39" s="70">
        <f t="shared" si="1"/>
        <v>35</v>
      </c>
      <c r="C39" s="71" t="s">
        <v>336</v>
      </c>
      <c r="D39" s="57" t="str">
        <f t="shared" si="2"/>
        <v>[M10125] AXIS2 - DRIVER ERR Z LOADER</v>
      </c>
      <c r="E39" s="82" t="s">
        <v>1550</v>
      </c>
      <c r="G39" t="str">
        <f t="shared" si="3"/>
        <v>AXIS2 - DRIVER ERR Z LOADER</v>
      </c>
      <c r="I39" t="s">
        <v>1538</v>
      </c>
    </row>
    <row r="40" spans="2:9">
      <c r="B40" s="70">
        <f t="shared" si="1"/>
        <v>36</v>
      </c>
      <c r="C40" s="71" t="s">
        <v>337</v>
      </c>
      <c r="D40" s="57" t="str">
        <f t="shared" si="2"/>
        <v>[M10126] AXIS3 -</v>
      </c>
      <c r="E40" s="82"/>
      <c r="G40" t="str">
        <f t="shared" si="3"/>
        <v>AXIS3 -</v>
      </c>
      <c r="I40" t="s">
        <v>1535</v>
      </c>
    </row>
    <row r="41" spans="2:9">
      <c r="B41" s="70">
        <f t="shared" si="1"/>
        <v>37</v>
      </c>
      <c r="C41" s="71" t="s">
        <v>338</v>
      </c>
      <c r="D41" s="57" t="str">
        <f t="shared" si="2"/>
        <v>[M10127] AXIS4 -</v>
      </c>
      <c r="E41" s="82"/>
      <c r="G41" t="str">
        <f t="shared" si="3"/>
        <v>AXIS4 -</v>
      </c>
      <c r="I41" t="s">
        <v>1536</v>
      </c>
    </row>
    <row r="42" spans="2:9" ht="60.1">
      <c r="B42" s="70">
        <f t="shared" si="1"/>
        <v>38</v>
      </c>
      <c r="C42" s="71" t="s">
        <v>339</v>
      </c>
      <c r="D42" s="57" t="str">
        <f t="shared" ref="D42:D105" si="4">_xlfn.CONCAT("[", C42, "]", " ", G42)</f>
        <v>[M10128] AXIS1 - LIMIT(-) ERR Y LOADER</v>
      </c>
      <c r="E42" s="82" t="s">
        <v>1556</v>
      </c>
      <c r="G42" t="str">
        <f t="shared" si="3"/>
        <v>AXIS1 - LIMIT(-) ERR Y LOADER</v>
      </c>
      <c r="I42" t="s">
        <v>1539</v>
      </c>
    </row>
    <row r="43" spans="2:9" ht="60.1">
      <c r="B43" s="70">
        <f t="shared" si="1"/>
        <v>39</v>
      </c>
      <c r="C43" s="71" t="s">
        <v>340</v>
      </c>
      <c r="D43" s="57" t="str">
        <f t="shared" si="4"/>
        <v>[M10129] AXIS2 - LIMIT(-) ERR Z LOADER</v>
      </c>
      <c r="E43" s="82" t="s">
        <v>1557</v>
      </c>
      <c r="G43" t="str">
        <f t="shared" si="3"/>
        <v>AXIS2 - LIMIT(-) ERR Z LOADER</v>
      </c>
      <c r="I43" t="s">
        <v>1540</v>
      </c>
    </row>
    <row r="44" spans="2:9">
      <c r="B44" s="70">
        <f t="shared" si="1"/>
        <v>40</v>
      </c>
      <c r="C44" s="71" t="s">
        <v>341</v>
      </c>
      <c r="D44" s="57" t="str">
        <f t="shared" si="4"/>
        <v>[M10130] AXIS3 -</v>
      </c>
      <c r="E44" s="57"/>
      <c r="G44" t="str">
        <f t="shared" si="3"/>
        <v>AXIS3 -</v>
      </c>
      <c r="I44" t="s">
        <v>1535</v>
      </c>
    </row>
    <row r="45" spans="2:9">
      <c r="B45" s="70">
        <f t="shared" si="1"/>
        <v>41</v>
      </c>
      <c r="C45" s="71" t="s">
        <v>342</v>
      </c>
      <c r="D45" s="57" t="str">
        <f t="shared" si="4"/>
        <v>[M10131] AXIS4 -</v>
      </c>
      <c r="E45" s="57"/>
      <c r="G45" t="str">
        <f t="shared" si="3"/>
        <v>AXIS4 -</v>
      </c>
      <c r="I45" t="s">
        <v>1536</v>
      </c>
    </row>
    <row r="46" spans="2:9" ht="60.1">
      <c r="B46" s="70">
        <f t="shared" si="1"/>
        <v>42</v>
      </c>
      <c r="C46" s="71" t="s">
        <v>343</v>
      </c>
      <c r="D46" s="57" t="str">
        <f t="shared" si="4"/>
        <v>[M10132] AXIS1 - LIMIT(+) ERR Y LAODER</v>
      </c>
      <c r="E46" s="82" t="s">
        <v>1558</v>
      </c>
      <c r="G46" t="str">
        <f t="shared" si="3"/>
        <v>AXIS1 - LIMIT(+) ERR Y LAODER</v>
      </c>
      <c r="I46" t="s">
        <v>1541</v>
      </c>
    </row>
    <row r="47" spans="2:9" ht="60.1">
      <c r="B47" s="70">
        <f t="shared" si="1"/>
        <v>43</v>
      </c>
      <c r="C47" s="71" t="s">
        <v>344</v>
      </c>
      <c r="D47" s="57" t="str">
        <f t="shared" si="4"/>
        <v>[M10133] AXIS2 - LIMIT(+) ERR Z LOADER</v>
      </c>
      <c r="E47" s="82" t="s">
        <v>1559</v>
      </c>
      <c r="G47" t="str">
        <f t="shared" si="3"/>
        <v>AXIS2 - LIMIT(+) ERR Z LOADER</v>
      </c>
      <c r="I47" t="s">
        <v>1542</v>
      </c>
    </row>
    <row r="48" spans="2:9">
      <c r="B48" s="70">
        <f t="shared" si="1"/>
        <v>44</v>
      </c>
      <c r="C48" s="71" t="s">
        <v>345</v>
      </c>
      <c r="D48" s="57" t="str">
        <f t="shared" si="4"/>
        <v>[M10134] AXIS3 -</v>
      </c>
      <c r="E48" s="57"/>
      <c r="G48" t="str">
        <f t="shared" si="3"/>
        <v>AXIS3 -</v>
      </c>
      <c r="I48" t="s">
        <v>1535</v>
      </c>
    </row>
    <row r="49" spans="2:9">
      <c r="B49" s="70">
        <f t="shared" si="1"/>
        <v>45</v>
      </c>
      <c r="C49" s="71" t="s">
        <v>346</v>
      </c>
      <c r="D49" s="57" t="str">
        <f t="shared" si="4"/>
        <v>[M10135] AXIS4 -</v>
      </c>
      <c r="E49" s="57"/>
      <c r="G49" t="str">
        <f t="shared" si="3"/>
        <v>AXIS4 -</v>
      </c>
      <c r="I49" t="s">
        <v>1536</v>
      </c>
    </row>
    <row r="50" spans="2:9" ht="45.1">
      <c r="B50" s="70">
        <f t="shared" si="1"/>
        <v>46</v>
      </c>
      <c r="C50" s="71" t="s">
        <v>347</v>
      </c>
      <c r="D50" s="57" t="str">
        <f t="shared" si="4"/>
        <v>[M10136] SCARA ROBOT ERR</v>
      </c>
      <c r="E50" s="82" t="s">
        <v>1560</v>
      </c>
      <c r="G50" t="str">
        <f t="shared" si="3"/>
        <v>SCARA ROBOT ERR</v>
      </c>
      <c r="I50" t="s">
        <v>1543</v>
      </c>
    </row>
    <row r="51" spans="2:9" ht="60.1">
      <c r="B51" s="70">
        <f t="shared" si="1"/>
        <v>47</v>
      </c>
      <c r="C51" s="71" t="s">
        <v>348</v>
      </c>
      <c r="D51" s="57" t="str">
        <f t="shared" si="4"/>
        <v>[M10137] CONNECT PLC-PC TIMEOUT ERR</v>
      </c>
      <c r="E51" s="82" t="s">
        <v>1930</v>
      </c>
      <c r="G51" t="str">
        <f t="shared" si="3"/>
        <v>CONNECT PLC-PC TIMEOUT ERR</v>
      </c>
      <c r="I51" t="s">
        <v>1909</v>
      </c>
    </row>
    <row r="52" spans="2:9" ht="30.05">
      <c r="B52" s="70">
        <f t="shared" si="1"/>
        <v>48</v>
      </c>
      <c r="C52" s="71" t="s">
        <v>349</v>
      </c>
      <c r="D52" s="57" t="str">
        <f t="shared" si="4"/>
        <v>[M10138] IV3 CAMERA ERR</v>
      </c>
      <c r="E52" s="82" t="s">
        <v>1931</v>
      </c>
      <c r="G52" t="str">
        <f t="shared" si="3"/>
        <v>IV3 CAMERA ERR</v>
      </c>
      <c r="I52" t="s">
        <v>1910</v>
      </c>
    </row>
    <row r="53" spans="2:9" ht="45.1">
      <c r="B53" s="70">
        <f t="shared" si="1"/>
        <v>49</v>
      </c>
      <c r="C53" s="71" t="s">
        <v>350</v>
      </c>
      <c r="D53" s="57" t="str">
        <f t="shared" si="4"/>
        <v>[M10139] IV3 CAMERA TIMEOUT ERR</v>
      </c>
      <c r="E53" s="82" t="s">
        <v>1932</v>
      </c>
      <c r="G53" t="str">
        <f t="shared" si="3"/>
        <v>IV3 CAMERA TIMEOUT ERR</v>
      </c>
      <c r="I53" t="s">
        <v>1911</v>
      </c>
    </row>
    <row r="54" spans="2:9" ht="60.1">
      <c r="B54" s="70">
        <f t="shared" si="1"/>
        <v>50</v>
      </c>
      <c r="C54" s="71" t="s">
        <v>351</v>
      </c>
      <c r="D54" s="57" t="str">
        <f>_xlfn.CONCAT("[", C54, "]", " ", G54)</f>
        <v>[M10140] SETTING MGZ SOFTWARE STROKE LIMIT ERR</v>
      </c>
      <c r="E54" s="82" t="s">
        <v>2020</v>
      </c>
      <c r="G54" t="str">
        <f t="shared" si="3"/>
        <v>SETTING MGZ SOFTWARE STROKE LIMIT ERR</v>
      </c>
      <c r="I54" t="s">
        <v>2021</v>
      </c>
    </row>
    <row r="55" spans="2:9">
      <c r="B55" s="70">
        <f t="shared" si="1"/>
        <v>51</v>
      </c>
      <c r="C55" s="71" t="s">
        <v>352</v>
      </c>
      <c r="D55" s="57" t="str">
        <f t="shared" si="4"/>
        <v xml:space="preserve">[M10141] </v>
      </c>
      <c r="E55" s="57"/>
      <c r="G55" t="str">
        <f t="shared" si="3"/>
        <v/>
      </c>
    </row>
    <row r="56" spans="2:9">
      <c r="B56" s="70">
        <f t="shared" si="1"/>
        <v>52</v>
      </c>
      <c r="C56" s="71" t="s">
        <v>353</v>
      </c>
      <c r="D56" s="57" t="str">
        <f t="shared" si="4"/>
        <v xml:space="preserve">[M10142] </v>
      </c>
      <c r="E56" s="57"/>
      <c r="G56" t="str">
        <f t="shared" si="3"/>
        <v/>
      </c>
    </row>
    <row r="57" spans="2:9">
      <c r="B57" s="70">
        <f t="shared" si="1"/>
        <v>53</v>
      </c>
      <c r="C57" s="71" t="s">
        <v>354</v>
      </c>
      <c r="D57" s="57" t="str">
        <f t="shared" si="4"/>
        <v xml:space="preserve">[M10143] </v>
      </c>
      <c r="E57" s="57"/>
      <c r="G57" t="str">
        <f t="shared" si="3"/>
        <v/>
      </c>
    </row>
    <row r="58" spans="2:9">
      <c r="B58" s="70">
        <f t="shared" si="1"/>
        <v>54</v>
      </c>
      <c r="C58" s="71" t="s">
        <v>355</v>
      </c>
      <c r="D58" s="57" t="str">
        <f t="shared" si="4"/>
        <v xml:space="preserve">[M10144] </v>
      </c>
      <c r="E58" s="57"/>
      <c r="G58" t="str">
        <f t="shared" si="3"/>
        <v/>
      </c>
    </row>
    <row r="59" spans="2:9">
      <c r="B59" s="70">
        <f t="shared" si="1"/>
        <v>55</v>
      </c>
      <c r="C59" s="71" t="s">
        <v>356</v>
      </c>
      <c r="D59" s="57" t="str">
        <f t="shared" si="4"/>
        <v xml:space="preserve">[M10145] </v>
      </c>
      <c r="E59" s="57"/>
      <c r="G59" t="str">
        <f t="shared" si="3"/>
        <v/>
      </c>
    </row>
    <row r="60" spans="2:9">
      <c r="B60" s="70">
        <f t="shared" si="1"/>
        <v>56</v>
      </c>
      <c r="C60" s="71" t="s">
        <v>357</v>
      </c>
      <c r="D60" s="57" t="str">
        <f t="shared" si="4"/>
        <v xml:space="preserve">[M10146] </v>
      </c>
      <c r="E60" s="57"/>
      <c r="G60" t="str">
        <f t="shared" si="3"/>
        <v/>
      </c>
    </row>
    <row r="61" spans="2:9">
      <c r="B61" s="70">
        <f t="shared" si="1"/>
        <v>57</v>
      </c>
      <c r="C61" s="71" t="s">
        <v>358</v>
      </c>
      <c r="D61" s="57" t="str">
        <f t="shared" si="4"/>
        <v xml:space="preserve">[M10147] </v>
      </c>
      <c r="E61" s="57"/>
      <c r="G61" t="str">
        <f t="shared" si="3"/>
        <v/>
      </c>
    </row>
    <row r="62" spans="2:9">
      <c r="B62" s="70">
        <f t="shared" si="1"/>
        <v>58</v>
      </c>
      <c r="C62" s="71" t="s">
        <v>359</v>
      </c>
      <c r="D62" s="57" t="str">
        <f t="shared" si="4"/>
        <v xml:space="preserve">[M10148] </v>
      </c>
      <c r="E62" s="57"/>
      <c r="G62" t="str">
        <f>TRIM(I62)</f>
        <v/>
      </c>
    </row>
    <row r="63" spans="2:9">
      <c r="B63" s="70">
        <f t="shared" si="1"/>
        <v>59</v>
      </c>
      <c r="C63" s="71" t="s">
        <v>360</v>
      </c>
      <c r="D63" s="57" t="str">
        <f t="shared" si="4"/>
        <v xml:space="preserve">[M10149] </v>
      </c>
      <c r="E63" s="57"/>
      <c r="G63" t="str">
        <f>TRIM(I63)</f>
        <v/>
      </c>
    </row>
    <row r="64" spans="2:9" ht="30.05">
      <c r="B64" s="70">
        <f t="shared" si="1"/>
        <v>60</v>
      </c>
      <c r="C64" s="71" t="s">
        <v>361</v>
      </c>
      <c r="D64" s="57" t="str">
        <f t="shared" si="4"/>
        <v>[M10150] C/V LANE1 LCT STP1 UP CYLINDER ERR</v>
      </c>
      <c r="E64" s="82" t="s">
        <v>1603</v>
      </c>
      <c r="G64" t="str">
        <f>TRIM(I64)</f>
        <v>C/V LANE1 LCT STP1 UP CYLINDER ERR</v>
      </c>
      <c r="I64" t="s">
        <v>1561</v>
      </c>
    </row>
    <row r="65" spans="2:9" ht="30.05">
      <c r="B65" s="70">
        <f t="shared" si="1"/>
        <v>61</v>
      </c>
      <c r="C65" s="71" t="s">
        <v>362</v>
      </c>
      <c r="D65" s="57" t="str">
        <f t="shared" si="4"/>
        <v>[M10151] C/V LANE1 LCT STP1 DN CYLINDER ERR</v>
      </c>
      <c r="E65" s="82" t="s">
        <v>1604</v>
      </c>
      <c r="G65" t="str">
        <f t="shared" ref="G65:G107" si="5">TRIM(I65)</f>
        <v>C/V LANE1 LCT STP1 DN CYLINDER ERR</v>
      </c>
      <c r="I65" t="s">
        <v>1581</v>
      </c>
    </row>
    <row r="66" spans="2:9" ht="45.1">
      <c r="B66" s="70">
        <f t="shared" si="1"/>
        <v>62</v>
      </c>
      <c r="C66" s="71" t="s">
        <v>363</v>
      </c>
      <c r="D66" s="57" t="str">
        <f t="shared" si="4"/>
        <v>[M10152] C/V LANE1 LCT UP CYLINDER ERR</v>
      </c>
      <c r="E66" s="82" t="s">
        <v>2109</v>
      </c>
      <c r="G66" t="str">
        <f t="shared" si="5"/>
        <v>C/V LANE1 LCT UP CYLINDER ERR</v>
      </c>
      <c r="I66" t="s">
        <v>1562</v>
      </c>
    </row>
    <row r="67" spans="2:9" ht="45.1">
      <c r="B67" s="70">
        <f t="shared" si="1"/>
        <v>63</v>
      </c>
      <c r="C67" s="71" t="s">
        <v>364</v>
      </c>
      <c r="D67" s="57" t="str">
        <f t="shared" si="4"/>
        <v>[M10153] C/V LANE1 LCT DN CYLINDER ERR</v>
      </c>
      <c r="E67" s="82" t="s">
        <v>2110</v>
      </c>
      <c r="G67" t="str">
        <f t="shared" si="5"/>
        <v>C/V LANE1 LCT DN CYLINDER ERR</v>
      </c>
      <c r="I67" t="s">
        <v>1582</v>
      </c>
    </row>
    <row r="68" spans="2:9" ht="30.05">
      <c r="B68" s="70">
        <f t="shared" si="1"/>
        <v>64</v>
      </c>
      <c r="C68" s="71" t="s">
        <v>365</v>
      </c>
      <c r="D68" s="57" t="str">
        <f t="shared" si="4"/>
        <v>[M10154] C/V LANE1 LCT STP2 UP CYLINDER ERR</v>
      </c>
      <c r="E68" s="82" t="s">
        <v>2129</v>
      </c>
      <c r="G68" t="str">
        <f t="shared" si="5"/>
        <v>C/V LANE1 LCT STP2 UP CYLINDER ERR</v>
      </c>
      <c r="I68" t="s">
        <v>1563</v>
      </c>
    </row>
    <row r="69" spans="2:9" ht="30.05">
      <c r="B69" s="70">
        <f>B68+1</f>
        <v>65</v>
      </c>
      <c r="C69" s="71" t="s">
        <v>366</v>
      </c>
      <c r="D69" s="57" t="str">
        <f t="shared" si="4"/>
        <v>[M10155] C/V LANE1 LCT STP2 DN CYLINDER ERR</v>
      </c>
      <c r="E69" s="82" t="s">
        <v>2130</v>
      </c>
      <c r="G69" t="str">
        <f t="shared" si="5"/>
        <v>C/V LANE1 LCT STP2 DN CYLINDER ERR</v>
      </c>
      <c r="I69" t="s">
        <v>1583</v>
      </c>
    </row>
    <row r="70" spans="2:9" ht="30.05">
      <c r="B70" s="70">
        <f t="shared" ref="B70:B132" si="6">B69+1</f>
        <v>66</v>
      </c>
      <c r="C70" s="71" t="s">
        <v>367</v>
      </c>
      <c r="D70" s="57" t="str">
        <f t="shared" si="4"/>
        <v>[M10156] C/V BUFFER LCT CLAMP CYLINDER ERR</v>
      </c>
      <c r="E70" s="82" t="s">
        <v>1605</v>
      </c>
      <c r="G70" t="str">
        <f t="shared" si="5"/>
        <v>C/V BUFFER LCT CLAMP CYLINDER ERR</v>
      </c>
      <c r="I70" t="s">
        <v>1576</v>
      </c>
    </row>
    <row r="71" spans="2:9" ht="30.05">
      <c r="B71" s="70">
        <f t="shared" si="6"/>
        <v>67</v>
      </c>
      <c r="C71" s="71" t="s">
        <v>368</v>
      </c>
      <c r="D71" s="57" t="str">
        <f t="shared" si="4"/>
        <v>[M10157] C/V BUFFER LCT UNCLAMP CYLINDER ERR</v>
      </c>
      <c r="E71" s="82" t="s">
        <v>1606</v>
      </c>
      <c r="G71" t="str">
        <f t="shared" si="5"/>
        <v>C/V BUFFER LCT UNCLAMP CYLINDER ERR</v>
      </c>
      <c r="I71" t="s">
        <v>1584</v>
      </c>
    </row>
    <row r="72" spans="2:9" ht="45.1">
      <c r="B72" s="70">
        <f t="shared" si="6"/>
        <v>68</v>
      </c>
      <c r="C72" s="71" t="s">
        <v>369</v>
      </c>
      <c r="D72" s="57" t="str">
        <f t="shared" si="4"/>
        <v>[M10158] C/V BUFFER LCT UP CYLINDER ERR</v>
      </c>
      <c r="E72" s="82" t="s">
        <v>2111</v>
      </c>
      <c r="G72" t="str">
        <f t="shared" si="5"/>
        <v>C/V BUFFER LCT UP CYLINDER ERR</v>
      </c>
      <c r="I72" t="s">
        <v>1564</v>
      </c>
    </row>
    <row r="73" spans="2:9" ht="45.1">
      <c r="B73" s="70">
        <f t="shared" si="6"/>
        <v>69</v>
      </c>
      <c r="C73" s="71" t="s">
        <v>370</v>
      </c>
      <c r="D73" s="57" t="str">
        <f t="shared" si="4"/>
        <v>[M10159] C/V BUFFER LCT DN CYLINDER ERR</v>
      </c>
      <c r="E73" s="82" t="s">
        <v>2112</v>
      </c>
      <c r="G73" t="str">
        <f t="shared" si="5"/>
        <v>C/V BUFFER LCT DN CYLINDER ERR</v>
      </c>
      <c r="I73" t="s">
        <v>1585</v>
      </c>
    </row>
    <row r="74" spans="2:9" ht="30.05">
      <c r="B74" s="70">
        <f t="shared" si="6"/>
        <v>70</v>
      </c>
      <c r="C74" s="71" t="s">
        <v>371</v>
      </c>
      <c r="D74" s="57" t="str">
        <f t="shared" si="4"/>
        <v>[M10160] BUFFER PUSHER FWD CYLINDER ERR</v>
      </c>
      <c r="E74" s="82" t="s">
        <v>1607</v>
      </c>
      <c r="G74" t="str">
        <f t="shared" si="5"/>
        <v>BUFFER PUSHER FWD CYLINDER ERR</v>
      </c>
      <c r="I74" t="s">
        <v>1565</v>
      </c>
    </row>
    <row r="75" spans="2:9" ht="30.05">
      <c r="B75" s="70">
        <f t="shared" si="6"/>
        <v>71</v>
      </c>
      <c r="C75" s="71" t="s">
        <v>372</v>
      </c>
      <c r="D75" s="57" t="str">
        <f t="shared" si="4"/>
        <v>[M10161] BUFFER PUSHER BWD CYLINDER ERR</v>
      </c>
      <c r="E75" s="82" t="s">
        <v>1608</v>
      </c>
      <c r="G75" t="str">
        <f t="shared" si="5"/>
        <v>BUFFER PUSHER BWD CYLINDER ERR</v>
      </c>
      <c r="I75" t="s">
        <v>1566</v>
      </c>
    </row>
    <row r="76" spans="2:9" ht="30.05">
      <c r="B76" s="70">
        <f t="shared" si="6"/>
        <v>72</v>
      </c>
      <c r="C76" s="71" t="s">
        <v>373</v>
      </c>
      <c r="D76" s="57" t="str">
        <f t="shared" si="4"/>
        <v>[M10162] BOX #1 SUS LOCK UP CYLINDER ERR</v>
      </c>
      <c r="E76" s="82" t="s">
        <v>1609</v>
      </c>
      <c r="G76" t="str">
        <f t="shared" si="5"/>
        <v>BOX #1 SUS LOCK UP CYLINDER ERR</v>
      </c>
      <c r="I76" t="s">
        <v>1567</v>
      </c>
    </row>
    <row r="77" spans="2:9" ht="30.05">
      <c r="B77" s="70">
        <f t="shared" si="6"/>
        <v>73</v>
      </c>
      <c r="C77" s="71" t="s">
        <v>374</v>
      </c>
      <c r="D77" s="57" t="str">
        <f t="shared" si="4"/>
        <v>[M10163] BOX #1 SUS LOCK DN CYLINDER ERR</v>
      </c>
      <c r="E77" s="82" t="s">
        <v>1610</v>
      </c>
      <c r="G77" t="str">
        <f t="shared" si="5"/>
        <v>BOX #1 SUS LOCK DN CYLINDER ERR</v>
      </c>
      <c r="I77" t="s">
        <v>1586</v>
      </c>
    </row>
    <row r="78" spans="2:9" ht="30.05">
      <c r="B78" s="70">
        <f t="shared" si="6"/>
        <v>74</v>
      </c>
      <c r="C78" s="71" t="s">
        <v>375</v>
      </c>
      <c r="D78" s="57" t="str">
        <f t="shared" si="4"/>
        <v>[M10164] BOX #2 COVER LOCK UP CYLINDER ERR</v>
      </c>
      <c r="E78" s="82" t="s">
        <v>1611</v>
      </c>
      <c r="G78" t="str">
        <f t="shared" si="5"/>
        <v>BOX #2 COVER LOCK UP CYLINDER ERR</v>
      </c>
      <c r="I78" t="s">
        <v>1568</v>
      </c>
    </row>
    <row r="79" spans="2:9" ht="30.05">
      <c r="B79" s="70">
        <f t="shared" si="6"/>
        <v>75</v>
      </c>
      <c r="C79" s="71" t="s">
        <v>376</v>
      </c>
      <c r="D79" s="57" t="str">
        <f t="shared" si="4"/>
        <v>[M10165] BOX #2 COVER LOCK DN CYLINDER ERR</v>
      </c>
      <c r="E79" s="82" t="s">
        <v>1612</v>
      </c>
      <c r="G79" t="str">
        <f t="shared" si="5"/>
        <v>BOX #2 COVER LOCK DN CYLINDER ERR</v>
      </c>
      <c r="I79" t="s">
        <v>1587</v>
      </c>
    </row>
    <row r="80" spans="2:9" ht="30.05">
      <c r="B80" s="70">
        <f t="shared" si="6"/>
        <v>76</v>
      </c>
      <c r="C80" s="71" t="s">
        <v>377</v>
      </c>
      <c r="D80" s="57" t="str">
        <f t="shared" si="4"/>
        <v>[M10166] BOX #3 COVER LOCK UP CYLINDER ERR</v>
      </c>
      <c r="E80" s="82" t="s">
        <v>1613</v>
      </c>
      <c r="G80" t="str">
        <f t="shared" si="5"/>
        <v>BOX #3 COVER LOCK UP CYLINDER ERR</v>
      </c>
      <c r="I80" t="s">
        <v>1569</v>
      </c>
    </row>
    <row r="81" spans="2:9" ht="30.05">
      <c r="B81" s="70">
        <f t="shared" si="6"/>
        <v>77</v>
      </c>
      <c r="C81" s="71" t="s">
        <v>378</v>
      </c>
      <c r="D81" s="57" t="str">
        <f t="shared" si="4"/>
        <v>[M10167] BOX #3 COVER LOCK DN CYLINDER ERR</v>
      </c>
      <c r="E81" s="82" t="s">
        <v>1614</v>
      </c>
      <c r="G81" t="str">
        <f t="shared" si="5"/>
        <v>BOX #3 COVER LOCK DN CYLINDER ERR</v>
      </c>
      <c r="I81" t="s">
        <v>1588</v>
      </c>
    </row>
    <row r="82" spans="2:9" ht="30.05">
      <c r="B82" s="70">
        <f t="shared" si="6"/>
        <v>78</v>
      </c>
      <c r="C82" s="71" t="s">
        <v>379</v>
      </c>
      <c r="D82" s="57" t="str">
        <f t="shared" si="4"/>
        <v>[M10168] BOX #2 COVER BLOW AIR ON ERR</v>
      </c>
      <c r="E82" s="82" t="s">
        <v>1615</v>
      </c>
      <c r="G82" t="str">
        <f t="shared" si="5"/>
        <v>BOX #2 COVER BLOW AIR ON ERR</v>
      </c>
      <c r="I82" t="s">
        <v>1577</v>
      </c>
    </row>
    <row r="83" spans="2:9" ht="30.05">
      <c r="B83" s="70">
        <f t="shared" si="6"/>
        <v>79</v>
      </c>
      <c r="C83" s="71" t="s">
        <v>380</v>
      </c>
      <c r="D83" s="57" t="str">
        <f t="shared" si="4"/>
        <v>[M10169] BOX #2 COVER BLOW AIR OFF ERR</v>
      </c>
      <c r="E83" s="82" t="s">
        <v>1616</v>
      </c>
      <c r="G83" t="str">
        <f t="shared" si="5"/>
        <v>BOX #2 COVER BLOW AIR OFF ERR</v>
      </c>
      <c r="I83" t="s">
        <v>1578</v>
      </c>
    </row>
    <row r="84" spans="2:9" ht="30.05">
      <c r="B84" s="70">
        <f t="shared" si="6"/>
        <v>80</v>
      </c>
      <c r="C84" s="71" t="s">
        <v>381</v>
      </c>
      <c r="D84" s="57" t="str">
        <f t="shared" si="4"/>
        <v>[M10170] BOX #3 COVER BLOW AIR ON ERR</v>
      </c>
      <c r="E84" s="82" t="s">
        <v>1617</v>
      </c>
      <c r="G84" t="str">
        <f t="shared" si="5"/>
        <v>BOX #3 COVER BLOW AIR ON ERR</v>
      </c>
      <c r="I84" t="s">
        <v>1579</v>
      </c>
    </row>
    <row r="85" spans="2:9" ht="30.05">
      <c r="B85" s="70">
        <f t="shared" si="6"/>
        <v>81</v>
      </c>
      <c r="C85" s="71" t="s">
        <v>382</v>
      </c>
      <c r="D85" s="57" t="str">
        <f t="shared" si="4"/>
        <v>[M10171] BOX #3 COVER BLOW AIR OFF ERR</v>
      </c>
      <c r="E85" s="82" t="s">
        <v>1618</v>
      </c>
      <c r="G85" t="str">
        <f t="shared" si="5"/>
        <v>BOX #3 COVER BLOW AIR OFF ERR</v>
      </c>
      <c r="I85" t="s">
        <v>1580</v>
      </c>
    </row>
    <row r="86" spans="2:9" ht="30.05">
      <c r="B86" s="70">
        <f t="shared" si="6"/>
        <v>82</v>
      </c>
      <c r="C86" s="71" t="s">
        <v>383</v>
      </c>
      <c r="D86" s="57" t="str">
        <f t="shared" si="4"/>
        <v>[M10172] LOADER DRAG MGZ IN CYLINDER ERR</v>
      </c>
      <c r="E86" s="82" t="s">
        <v>1621</v>
      </c>
      <c r="G86" t="str">
        <f t="shared" si="5"/>
        <v>LOADER DRAG MGZ IN CYLINDER ERR</v>
      </c>
      <c r="I86" t="s">
        <v>1570</v>
      </c>
    </row>
    <row r="87" spans="2:9" ht="30.05">
      <c r="B87" s="70">
        <f t="shared" si="6"/>
        <v>83</v>
      </c>
      <c r="C87" s="71" t="s">
        <v>384</v>
      </c>
      <c r="D87" s="57" t="str">
        <f t="shared" si="4"/>
        <v>[M10173] LOADER DRAG MGZ OUT CYLINDER ERR</v>
      </c>
      <c r="E87" s="82" t="s">
        <v>1628</v>
      </c>
      <c r="G87" t="str">
        <f t="shared" si="5"/>
        <v>LOADER DRAG MGZ OUT CYLINDER ERR</v>
      </c>
      <c r="I87" t="s">
        <v>1589</v>
      </c>
    </row>
    <row r="88" spans="2:9" ht="30.05">
      <c r="B88" s="70">
        <f t="shared" si="6"/>
        <v>84</v>
      </c>
      <c r="C88" s="71" t="s">
        <v>385</v>
      </c>
      <c r="D88" s="57" t="str">
        <f t="shared" si="4"/>
        <v>[M10174] LOADER CLAMP MGZ UP CYLINDER ERR</v>
      </c>
      <c r="E88" s="82" t="s">
        <v>1622</v>
      </c>
      <c r="G88" t="str">
        <f t="shared" si="5"/>
        <v>LOADER CLAMP MGZ UP CYLINDER ERR</v>
      </c>
      <c r="I88" t="s">
        <v>1571</v>
      </c>
    </row>
    <row r="89" spans="2:9" ht="30.05">
      <c r="B89" s="70">
        <f t="shared" si="6"/>
        <v>85</v>
      </c>
      <c r="C89" s="71" t="s">
        <v>386</v>
      </c>
      <c r="D89" s="57" t="str">
        <f t="shared" si="4"/>
        <v>[M10175] LOADER CLAMP MGZ DN CYLINDER ERR</v>
      </c>
      <c r="E89" s="82" t="s">
        <v>1623</v>
      </c>
      <c r="G89" t="str">
        <f t="shared" si="5"/>
        <v>LOADER CLAMP MGZ DN CYLINDER ERR</v>
      </c>
      <c r="I89" t="s">
        <v>1572</v>
      </c>
    </row>
    <row r="90" spans="2:9" ht="30.05">
      <c r="B90" s="70">
        <f t="shared" si="6"/>
        <v>86</v>
      </c>
      <c r="C90" s="71" t="s">
        <v>387</v>
      </c>
      <c r="D90" s="57" t="str">
        <f t="shared" si="4"/>
        <v>[M10176] LOADER FIX MGZ FWD CYLINDER ERR</v>
      </c>
      <c r="E90" s="82" t="s">
        <v>1624</v>
      </c>
      <c r="G90" t="str">
        <f t="shared" si="5"/>
        <v>LOADER FIX MGZ FWD CYLINDER ERR</v>
      </c>
      <c r="I90" t="s">
        <v>1573</v>
      </c>
    </row>
    <row r="91" spans="2:9" ht="30.05">
      <c r="B91" s="70">
        <f t="shared" si="6"/>
        <v>87</v>
      </c>
      <c r="C91" s="71" t="s">
        <v>388</v>
      </c>
      <c r="D91" s="57" t="str">
        <f t="shared" si="4"/>
        <v>[M10177] LOADER FIX MGZ BWD CYLINDER ERR</v>
      </c>
      <c r="E91" s="82" t="s">
        <v>1625</v>
      </c>
      <c r="G91" t="str">
        <f t="shared" si="5"/>
        <v>LOADER FIX MGZ BWD CYLINDER ERR</v>
      </c>
      <c r="I91" t="s">
        <v>1590</v>
      </c>
    </row>
    <row r="92" spans="2:9" ht="30.05">
      <c r="B92" s="70">
        <f t="shared" si="6"/>
        <v>88</v>
      </c>
      <c r="C92" s="71" t="s">
        <v>389</v>
      </c>
      <c r="D92" s="57" t="str">
        <f t="shared" si="4"/>
        <v>[M10178] LOADER PUSHER FWD CYLINDER ERR</v>
      </c>
      <c r="E92" s="82" t="s">
        <v>1626</v>
      </c>
      <c r="G92" t="str">
        <f t="shared" si="5"/>
        <v>LOADER PUSHER FWD CYLINDER ERR</v>
      </c>
      <c r="I92" t="s">
        <v>1574</v>
      </c>
    </row>
    <row r="93" spans="2:9" ht="30.05">
      <c r="B93" s="70">
        <f t="shared" si="6"/>
        <v>89</v>
      </c>
      <c r="C93" s="71" t="s">
        <v>390</v>
      </c>
      <c r="D93" s="57" t="str">
        <f t="shared" si="4"/>
        <v>[M10179] LOADER PUSHER BWD CYLINDER ERR</v>
      </c>
      <c r="E93" s="82" t="s">
        <v>1627</v>
      </c>
      <c r="G93" t="str">
        <f t="shared" si="5"/>
        <v>LOADER PUSHER BWD CYLINDER ERR</v>
      </c>
      <c r="I93" t="s">
        <v>1575</v>
      </c>
    </row>
    <row r="94" spans="2:9" ht="60.1">
      <c r="B94" s="70">
        <f t="shared" si="6"/>
        <v>90</v>
      </c>
      <c r="C94" s="71" t="s">
        <v>391</v>
      </c>
      <c r="D94" s="57" t="str">
        <f t="shared" si="4"/>
        <v>[M10180] C/V LANE1 LCT VACUUM SUCTION ERR</v>
      </c>
      <c r="E94" s="82" t="s">
        <v>2113</v>
      </c>
      <c r="G94" t="str">
        <f t="shared" si="5"/>
        <v>C/V LANE1 LCT VACUUM SUCTION ERR</v>
      </c>
      <c r="I94" t="s">
        <v>1591</v>
      </c>
    </row>
    <row r="95" spans="2:9" ht="60.1">
      <c r="B95" s="70">
        <f t="shared" si="6"/>
        <v>91</v>
      </c>
      <c r="C95" s="71" t="s">
        <v>392</v>
      </c>
      <c r="D95" s="57" t="str">
        <f t="shared" si="4"/>
        <v>[M10181] C/V LANE1 LCT VACUUM BLOW ERR</v>
      </c>
      <c r="E95" s="82" t="s">
        <v>2114</v>
      </c>
      <c r="G95" t="str">
        <f t="shared" si="5"/>
        <v>C/V LANE1 LCT VACUUM BLOW ERR</v>
      </c>
      <c r="I95" t="s">
        <v>1598</v>
      </c>
    </row>
    <row r="96" spans="2:9" ht="60.1">
      <c r="B96" s="70">
        <f t="shared" si="6"/>
        <v>92</v>
      </c>
      <c r="C96" s="71" t="s">
        <v>393</v>
      </c>
      <c r="D96" s="57" t="str">
        <f t="shared" si="4"/>
        <v>[M10182] C/V BUFFER LCT VACUUM SUCTION ERR</v>
      </c>
      <c r="E96" s="82" t="s">
        <v>2115</v>
      </c>
      <c r="G96" t="str">
        <f t="shared" si="5"/>
        <v>C/V BUFFER LCT VACUUM SUCTION ERR</v>
      </c>
      <c r="I96" t="s">
        <v>1592</v>
      </c>
    </row>
    <row r="97" spans="2:9" ht="60.1">
      <c r="B97" s="70">
        <f t="shared" si="6"/>
        <v>93</v>
      </c>
      <c r="C97" s="71" t="s">
        <v>394</v>
      </c>
      <c r="D97" s="57" t="str">
        <f t="shared" si="4"/>
        <v>[M10183] C/V BUFFER LCT VACUUM BLOW ERR</v>
      </c>
      <c r="E97" s="82" t="s">
        <v>2116</v>
      </c>
      <c r="G97" t="str">
        <f t="shared" si="5"/>
        <v>C/V BUFFER LCT VACUUM BLOW ERR</v>
      </c>
      <c r="I97" t="s">
        <v>1597</v>
      </c>
    </row>
    <row r="98" spans="2:9" ht="45.1">
      <c r="B98" s="70">
        <f t="shared" si="6"/>
        <v>94</v>
      </c>
      <c r="C98" s="71" t="s">
        <v>395</v>
      </c>
      <c r="D98" s="57" t="str">
        <f t="shared" si="4"/>
        <v>[M10184] PICKUP TOOL PCB VACUUM SUCTION ERR</v>
      </c>
      <c r="E98" s="82" t="s">
        <v>2117</v>
      </c>
      <c r="G98" t="str">
        <f t="shared" si="5"/>
        <v>PICKUP TOOL PCB VACUUM SUCTION ERR</v>
      </c>
      <c r="I98" t="s">
        <v>1593</v>
      </c>
    </row>
    <row r="99" spans="2:9" ht="45.1">
      <c r="B99" s="70">
        <f t="shared" si="6"/>
        <v>95</v>
      </c>
      <c r="C99" s="71" t="s">
        <v>396</v>
      </c>
      <c r="D99" s="57" t="str">
        <f t="shared" si="4"/>
        <v>[M10185] PICKUP TOOL PCB VACUUM BLOW ERR</v>
      </c>
      <c r="E99" s="82" t="s">
        <v>2118</v>
      </c>
      <c r="G99" t="str">
        <f t="shared" si="5"/>
        <v>PICKUP TOOL PCB VACUUM BLOW ERR</v>
      </c>
      <c r="I99" t="s">
        <v>1596</v>
      </c>
    </row>
    <row r="100" spans="2:9" ht="45.1">
      <c r="B100" s="70">
        <f t="shared" si="6"/>
        <v>96</v>
      </c>
      <c r="C100" s="71" t="s">
        <v>397</v>
      </c>
      <c r="D100" s="57" t="str">
        <f t="shared" si="4"/>
        <v>[M10186] PICKUP TOOL COVER VACUUM SUCTION ERR</v>
      </c>
      <c r="E100" s="82" t="s">
        <v>2119</v>
      </c>
      <c r="G100" t="str">
        <f t="shared" si="5"/>
        <v>PICKUP TOOL COVER VACUUM SUCTION ERR</v>
      </c>
      <c r="I100" t="s">
        <v>1594</v>
      </c>
    </row>
    <row r="101" spans="2:9" ht="45.1">
      <c r="B101" s="70">
        <f t="shared" si="6"/>
        <v>97</v>
      </c>
      <c r="C101" s="71" t="s">
        <v>398</v>
      </c>
      <c r="D101" s="57" t="str">
        <f t="shared" si="4"/>
        <v>[M10187] PICKUP TOOL COVER VACUUM BLOW SOL ERR</v>
      </c>
      <c r="E101" s="82" t="s">
        <v>2120</v>
      </c>
      <c r="G101" t="str">
        <f t="shared" si="5"/>
        <v>PICKUP TOOL COVER VACUUM BLOW SOL ERR</v>
      </c>
      <c r="I101" t="s">
        <v>1595</v>
      </c>
    </row>
    <row r="102" spans="2:9" ht="30.05">
      <c r="B102" s="70">
        <f t="shared" si="6"/>
        <v>98</v>
      </c>
      <c r="C102" s="71" t="s">
        <v>399</v>
      </c>
      <c r="D102" s="57" t="str">
        <f t="shared" si="4"/>
        <v>[M10188] DETECT PUSHER ERR BUFFER ERR</v>
      </c>
      <c r="E102" s="82" t="s">
        <v>1619</v>
      </c>
      <c r="G102" t="str">
        <f t="shared" si="5"/>
        <v>DETECT PUSHER ERR BUFFER ERR</v>
      </c>
      <c r="I102" t="s">
        <v>1599</v>
      </c>
    </row>
    <row r="103" spans="2:9" ht="30.05">
      <c r="B103" s="70">
        <f t="shared" si="6"/>
        <v>99</v>
      </c>
      <c r="C103" s="71" t="s">
        <v>400</v>
      </c>
      <c r="D103" s="57" t="str">
        <f t="shared" si="4"/>
        <v>[M10189] DETECT PUSHER ERR LOADER ERR</v>
      </c>
      <c r="E103" s="82" t="s">
        <v>1620</v>
      </c>
      <c r="G103" t="str">
        <f t="shared" si="5"/>
        <v>DETECT PUSHER ERR LOADER ERR</v>
      </c>
      <c r="I103" t="s">
        <v>1600</v>
      </c>
    </row>
    <row r="104" spans="2:9">
      <c r="B104" s="70">
        <f t="shared" si="6"/>
        <v>100</v>
      </c>
      <c r="C104" s="71" t="s">
        <v>401</v>
      </c>
      <c r="D104" s="57" t="str">
        <f t="shared" si="4"/>
        <v xml:space="preserve">[M10190] </v>
      </c>
      <c r="E104" s="57"/>
      <c r="G104" t="str">
        <f t="shared" si="5"/>
        <v/>
      </c>
    </row>
    <row r="105" spans="2:9">
      <c r="B105" s="70">
        <f t="shared" si="6"/>
        <v>101</v>
      </c>
      <c r="C105" s="71" t="s">
        <v>402</v>
      </c>
      <c r="D105" s="57" t="str">
        <f t="shared" si="4"/>
        <v xml:space="preserve">[M10191] </v>
      </c>
      <c r="E105" s="57"/>
      <c r="G105" t="str">
        <f t="shared" si="5"/>
        <v/>
      </c>
    </row>
    <row r="106" spans="2:9">
      <c r="B106" s="70">
        <f t="shared" si="6"/>
        <v>102</v>
      </c>
      <c r="C106" s="71" t="s">
        <v>403</v>
      </c>
      <c r="D106" s="57" t="str">
        <f t="shared" ref="D106:D169" si="7">_xlfn.CONCAT("[", C106, "]", " ", G106)</f>
        <v xml:space="preserve">[M10192] </v>
      </c>
      <c r="E106" s="57"/>
      <c r="G106" t="str">
        <f t="shared" si="5"/>
        <v/>
      </c>
    </row>
    <row r="107" spans="2:9">
      <c r="B107" s="70">
        <f t="shared" si="6"/>
        <v>103</v>
      </c>
      <c r="C107" s="71" t="s">
        <v>404</v>
      </c>
      <c r="D107" s="57" t="str">
        <f t="shared" si="7"/>
        <v xml:space="preserve">[M10193] </v>
      </c>
      <c r="E107" s="82"/>
      <c r="G107" t="str">
        <f t="shared" si="5"/>
        <v/>
      </c>
    </row>
    <row r="108" spans="2:9">
      <c r="B108" s="70">
        <f t="shared" si="6"/>
        <v>104</v>
      </c>
      <c r="C108" s="71" t="s">
        <v>405</v>
      </c>
      <c r="D108" s="57" t="str">
        <f t="shared" si="7"/>
        <v xml:space="preserve">[M10194] </v>
      </c>
      <c r="E108" s="81"/>
      <c r="G108" t="str">
        <f t="shared" ref="G108:G142" si="8">TRIM(I108)</f>
        <v/>
      </c>
    </row>
    <row r="109" spans="2:9">
      <c r="B109" s="70">
        <f t="shared" si="6"/>
        <v>105</v>
      </c>
      <c r="C109" s="71" t="s">
        <v>406</v>
      </c>
      <c r="D109" s="57" t="str">
        <f t="shared" si="7"/>
        <v xml:space="preserve">[M10195] </v>
      </c>
      <c r="E109" s="57"/>
      <c r="G109" t="str">
        <f t="shared" si="8"/>
        <v/>
      </c>
    </row>
    <row r="110" spans="2:9">
      <c r="B110" s="70">
        <f t="shared" si="6"/>
        <v>106</v>
      </c>
      <c r="C110" s="71" t="s">
        <v>407</v>
      </c>
      <c r="D110" s="57" t="str">
        <f t="shared" si="7"/>
        <v xml:space="preserve">[M10196] </v>
      </c>
      <c r="E110" s="57"/>
      <c r="G110" t="str">
        <f t="shared" si="8"/>
        <v/>
      </c>
    </row>
    <row r="111" spans="2:9">
      <c r="B111" s="70">
        <f t="shared" si="6"/>
        <v>107</v>
      </c>
      <c r="C111" s="71" t="s">
        <v>408</v>
      </c>
      <c r="D111" s="57" t="str">
        <f t="shared" si="7"/>
        <v xml:space="preserve">[M10197] </v>
      </c>
      <c r="E111" s="57"/>
      <c r="G111" t="str">
        <f t="shared" si="8"/>
        <v/>
      </c>
    </row>
    <row r="112" spans="2:9">
      <c r="B112" s="70">
        <f t="shared" si="6"/>
        <v>108</v>
      </c>
      <c r="C112" s="71" t="s">
        <v>409</v>
      </c>
      <c r="D112" s="57" t="str">
        <f t="shared" si="7"/>
        <v xml:space="preserve">[M10198] </v>
      </c>
      <c r="E112" s="81"/>
      <c r="G112" t="str">
        <f t="shared" si="8"/>
        <v/>
      </c>
    </row>
    <row r="113" spans="2:9">
      <c r="B113" s="70">
        <f t="shared" si="6"/>
        <v>109</v>
      </c>
      <c r="C113" s="71" t="s">
        <v>410</v>
      </c>
      <c r="D113" s="57" t="str">
        <f t="shared" si="7"/>
        <v xml:space="preserve">[M10199] </v>
      </c>
      <c r="E113" s="81"/>
      <c r="G113" t="str">
        <f t="shared" si="8"/>
        <v/>
      </c>
    </row>
    <row r="114" spans="2:9" ht="45.1">
      <c r="B114" s="70">
        <f t="shared" si="6"/>
        <v>110</v>
      </c>
      <c r="C114" s="71" t="s">
        <v>411</v>
      </c>
      <c r="D114" s="57" t="str">
        <f t="shared" si="7"/>
        <v>[M10200] CHECKING CONVEYER IN LANE1 INIT WAR</v>
      </c>
      <c r="E114" s="82" t="s">
        <v>2103</v>
      </c>
      <c r="G114" t="str">
        <f t="shared" si="8"/>
        <v>CHECKING CONVEYER IN LANE1 INIT WAR</v>
      </c>
      <c r="I114" t="s">
        <v>2078</v>
      </c>
    </row>
    <row r="115" spans="2:9" ht="45.1">
      <c r="B115" s="70">
        <f t="shared" si="6"/>
        <v>111</v>
      </c>
      <c r="C115" s="71" t="s">
        <v>412</v>
      </c>
      <c r="D115" s="57" t="str">
        <f t="shared" si="7"/>
        <v>[M10201] CHECKING CV OUT LANE1 ERR</v>
      </c>
      <c r="E115" s="82" t="s">
        <v>2104</v>
      </c>
      <c r="G115" t="str">
        <f t="shared" si="8"/>
        <v>CHECKING CV OUT LANE1 ERR</v>
      </c>
      <c r="I115" t="s">
        <v>1601</v>
      </c>
    </row>
    <row r="116" spans="2:9" ht="45.1">
      <c r="B116" s="70">
        <f t="shared" si="6"/>
        <v>112</v>
      </c>
      <c r="C116" s="71" t="s">
        <v>413</v>
      </c>
      <c r="D116" s="57" t="str">
        <f t="shared" si="7"/>
        <v>[M10202] C/V LANE1 DETECT LCT STP1 ERR</v>
      </c>
      <c r="E116" s="82" t="s">
        <v>2105</v>
      </c>
      <c r="G116" t="str">
        <f t="shared" si="8"/>
        <v>C/V LANE1 DETECT LCT STP1 ERR</v>
      </c>
      <c r="I116" t="s">
        <v>1998</v>
      </c>
    </row>
    <row r="117" spans="2:9">
      <c r="B117" s="70">
        <f t="shared" si="6"/>
        <v>113</v>
      </c>
      <c r="C117" s="71" t="s">
        <v>414</v>
      </c>
      <c r="D117" s="57" t="str">
        <f t="shared" si="7"/>
        <v>[M10203] CHECKING CONVEYER OUT LANE1 INIT WAR</v>
      </c>
      <c r="E117" s="57" t="s">
        <v>2106</v>
      </c>
      <c r="G117" t="str">
        <f t="shared" si="8"/>
        <v>CHECKING CONVEYER OUT LANE1 INIT WAR</v>
      </c>
      <c r="I117" t="s">
        <v>2079</v>
      </c>
    </row>
    <row r="118" spans="2:9" ht="60.1">
      <c r="B118" s="70">
        <f t="shared" si="6"/>
        <v>114</v>
      </c>
      <c r="C118" s="71" t="s">
        <v>415</v>
      </c>
      <c r="D118" s="57" t="str">
        <f t="shared" si="7"/>
        <v>[M10204] MES IL NG STATUS WAR</v>
      </c>
      <c r="E118" s="82" t="s">
        <v>2132</v>
      </c>
      <c r="G118" t="str">
        <f t="shared" si="8"/>
        <v>MES IL NG STATUS WAR</v>
      </c>
      <c r="I118" t="s">
        <v>2131</v>
      </c>
    </row>
    <row r="119" spans="2:9">
      <c r="B119" s="70">
        <f t="shared" si="6"/>
        <v>115</v>
      </c>
      <c r="C119" s="71" t="s">
        <v>416</v>
      </c>
      <c r="D119" s="57" t="str">
        <f t="shared" si="7"/>
        <v xml:space="preserve">[M10205] </v>
      </c>
      <c r="E119" s="57"/>
      <c r="G119" t="str">
        <f t="shared" si="8"/>
        <v/>
      </c>
    </row>
    <row r="120" spans="2:9">
      <c r="B120" s="70">
        <f t="shared" si="6"/>
        <v>116</v>
      </c>
      <c r="C120" s="71" t="s">
        <v>417</v>
      </c>
      <c r="D120" s="57" t="str">
        <f t="shared" si="7"/>
        <v xml:space="preserve">[M10206] </v>
      </c>
      <c r="E120" s="57"/>
      <c r="G120" t="str">
        <f t="shared" si="8"/>
        <v/>
      </c>
    </row>
    <row r="121" spans="2:9">
      <c r="B121" s="70">
        <f t="shared" si="6"/>
        <v>117</v>
      </c>
      <c r="C121" s="71" t="s">
        <v>418</v>
      </c>
      <c r="D121" s="57" t="str">
        <f t="shared" si="7"/>
        <v xml:space="preserve">[M10207] </v>
      </c>
      <c r="E121" s="57"/>
      <c r="G121" t="str">
        <f t="shared" si="8"/>
        <v/>
      </c>
    </row>
    <row r="122" spans="2:9">
      <c r="B122" s="70">
        <f t="shared" si="6"/>
        <v>118</v>
      </c>
      <c r="C122" s="71" t="s">
        <v>419</v>
      </c>
      <c r="D122" s="57" t="str">
        <f t="shared" si="7"/>
        <v xml:space="preserve">[M10208] </v>
      </c>
      <c r="E122" s="57"/>
      <c r="G122" t="str">
        <f t="shared" si="8"/>
        <v/>
      </c>
    </row>
    <row r="123" spans="2:9">
      <c r="B123" s="70">
        <f t="shared" si="6"/>
        <v>119</v>
      </c>
      <c r="C123" s="71" t="s">
        <v>420</v>
      </c>
      <c r="D123" s="57" t="str">
        <f t="shared" si="7"/>
        <v xml:space="preserve">[M10209] </v>
      </c>
      <c r="E123" s="57"/>
      <c r="G123" t="str">
        <f t="shared" si="8"/>
        <v/>
      </c>
    </row>
    <row r="124" spans="2:9" ht="45.1">
      <c r="B124" s="70">
        <f t="shared" si="6"/>
        <v>120</v>
      </c>
      <c r="C124" s="71" t="s">
        <v>421</v>
      </c>
      <c r="D124" s="57" t="str">
        <f t="shared" si="7"/>
        <v>[M10210] CHECKING CONVEYER BUFFER INIT WAR</v>
      </c>
      <c r="E124" s="82" t="s">
        <v>2107</v>
      </c>
      <c r="G124" t="str">
        <f t="shared" si="8"/>
        <v>CHECKING CONVEYER BUFFER INIT WAR</v>
      </c>
      <c r="I124" t="s">
        <v>2080</v>
      </c>
    </row>
    <row r="125" spans="2:9" ht="45.1">
      <c r="B125" s="70">
        <f t="shared" si="6"/>
        <v>121</v>
      </c>
      <c r="C125" s="71" t="s">
        <v>422</v>
      </c>
      <c r="D125" s="57" t="str">
        <f t="shared" si="7"/>
        <v>[M10211] CHECKING CONVEYER BUFFER ERR</v>
      </c>
      <c r="E125" s="82" t="s">
        <v>2108</v>
      </c>
      <c r="G125" t="str">
        <f t="shared" si="8"/>
        <v>CHECKING CONVEYER BUFFER ERR</v>
      </c>
      <c r="I125" t="s">
        <v>1602</v>
      </c>
    </row>
    <row r="126" spans="2:9" ht="30.05">
      <c r="B126" s="70">
        <f t="shared" si="6"/>
        <v>122</v>
      </c>
      <c r="C126" s="71" t="s">
        <v>423</v>
      </c>
      <c r="D126" s="57" t="str">
        <f t="shared" si="7"/>
        <v>[M10212] CV BUFFER OUT CARRIER DETECT NG ERR</v>
      </c>
      <c r="E126" s="82" t="s">
        <v>2035</v>
      </c>
      <c r="G126" t="str">
        <f t="shared" si="8"/>
        <v>CV BUFFER OUT CARRIER DETECT NG ERR</v>
      </c>
      <c r="I126" t="s">
        <v>1912</v>
      </c>
    </row>
    <row r="127" spans="2:9" ht="60.1">
      <c r="B127" s="70">
        <f t="shared" si="6"/>
        <v>123</v>
      </c>
      <c r="C127" s="71" t="s">
        <v>424</v>
      </c>
      <c r="D127" s="57" t="str">
        <f t="shared" si="7"/>
        <v>[M10213] MES MIX NG STATUS WAR</v>
      </c>
      <c r="E127" s="82" t="s">
        <v>2134</v>
      </c>
      <c r="G127" t="str">
        <f t="shared" si="8"/>
        <v>MES MIX NG STATUS WAR</v>
      </c>
      <c r="I127" t="s">
        <v>2133</v>
      </c>
    </row>
    <row r="128" spans="2:9">
      <c r="B128" s="70">
        <f t="shared" si="6"/>
        <v>124</v>
      </c>
      <c r="C128" s="71" t="s">
        <v>425</v>
      </c>
      <c r="D128" s="57" t="str">
        <f t="shared" si="7"/>
        <v xml:space="preserve">[M10214] </v>
      </c>
      <c r="E128" s="57"/>
      <c r="G128" t="str">
        <f t="shared" si="8"/>
        <v/>
      </c>
    </row>
    <row r="129" spans="2:9">
      <c r="B129" s="70">
        <f t="shared" si="6"/>
        <v>125</v>
      </c>
      <c r="C129" s="71" t="s">
        <v>426</v>
      </c>
      <c r="D129" s="57" t="str">
        <f t="shared" si="7"/>
        <v xml:space="preserve">[M10215] </v>
      </c>
      <c r="E129" s="57"/>
      <c r="G129" t="str">
        <f t="shared" si="8"/>
        <v/>
      </c>
    </row>
    <row r="130" spans="2:9">
      <c r="B130" s="70">
        <f t="shared" si="6"/>
        <v>126</v>
      </c>
      <c r="C130" s="71" t="s">
        <v>427</v>
      </c>
      <c r="D130" s="57" t="str">
        <f t="shared" si="7"/>
        <v xml:space="preserve">[M10216] </v>
      </c>
      <c r="E130" s="57"/>
      <c r="G130" t="str">
        <f t="shared" si="8"/>
        <v/>
      </c>
    </row>
    <row r="131" spans="2:9">
      <c r="B131" s="70">
        <f t="shared" si="6"/>
        <v>127</v>
      </c>
      <c r="C131" s="71" t="s">
        <v>428</v>
      </c>
      <c r="D131" s="57" t="str">
        <f t="shared" si="7"/>
        <v xml:space="preserve">[M10217] </v>
      </c>
      <c r="E131" s="57"/>
      <c r="G131" t="str">
        <f t="shared" si="8"/>
        <v/>
      </c>
    </row>
    <row r="132" spans="2:9">
      <c r="B132" s="70">
        <f t="shared" si="6"/>
        <v>128</v>
      </c>
      <c r="C132" s="71" t="s">
        <v>429</v>
      </c>
      <c r="D132" s="57" t="str">
        <f t="shared" si="7"/>
        <v xml:space="preserve">[M10218] </v>
      </c>
      <c r="E132" s="57"/>
      <c r="G132" t="str">
        <f t="shared" si="8"/>
        <v/>
      </c>
    </row>
    <row r="133" spans="2:9">
      <c r="B133" s="70">
        <f t="shared" ref="B133:B196" si="9">B132+1</f>
        <v>129</v>
      </c>
      <c r="C133" s="71" t="s">
        <v>430</v>
      </c>
      <c r="D133" s="57" t="str">
        <f t="shared" si="7"/>
        <v xml:space="preserve">[M10219] </v>
      </c>
      <c r="E133" s="57"/>
      <c r="G133" t="str">
        <f t="shared" si="8"/>
        <v/>
      </c>
    </row>
    <row r="134" spans="2:9" ht="30.05">
      <c r="B134" s="70">
        <f t="shared" si="9"/>
        <v>130</v>
      </c>
      <c r="C134" s="71" t="s">
        <v>431</v>
      </c>
      <c r="D134" s="57" t="str">
        <f t="shared" si="7"/>
        <v>[M10220] BOX #1 FULL SUS INIT WAR</v>
      </c>
      <c r="E134" s="82" t="s">
        <v>2037</v>
      </c>
      <c r="G134" t="str">
        <f t="shared" si="8"/>
        <v>BOX #1 FULL SUS INIT WAR</v>
      </c>
      <c r="I134" t="s">
        <v>2040</v>
      </c>
    </row>
    <row r="135" spans="2:9" ht="30.05">
      <c r="B135" s="70">
        <f t="shared" si="9"/>
        <v>131</v>
      </c>
      <c r="C135" s="71" t="s">
        <v>432</v>
      </c>
      <c r="D135" s="57" t="str">
        <f t="shared" si="7"/>
        <v>[M10221] BOX #1 OUT OFF SUS WAR</v>
      </c>
      <c r="E135" s="82" t="s">
        <v>2036</v>
      </c>
      <c r="G135" t="str">
        <f t="shared" si="8"/>
        <v>BOX #1 OUT OFF SUS WAR</v>
      </c>
      <c r="I135" t="s">
        <v>1913</v>
      </c>
    </row>
    <row r="136" spans="2:9" ht="30.05">
      <c r="B136" s="70">
        <f t="shared" si="9"/>
        <v>132</v>
      </c>
      <c r="C136" s="71" t="s">
        <v>433</v>
      </c>
      <c r="D136" s="57" t="str">
        <f t="shared" si="7"/>
        <v>[M10222] BOX #1 FULL SUS WAR</v>
      </c>
      <c r="E136" s="82" t="s">
        <v>2037</v>
      </c>
      <c r="G136" t="str">
        <f t="shared" si="8"/>
        <v>BOX #1 FULL SUS WAR</v>
      </c>
      <c r="I136" t="s">
        <v>1914</v>
      </c>
    </row>
    <row r="137" spans="2:9" ht="30.05">
      <c r="B137" s="70">
        <f t="shared" si="9"/>
        <v>133</v>
      </c>
      <c r="C137" s="71" t="s">
        <v>434</v>
      </c>
      <c r="D137" s="57" t="str">
        <f t="shared" si="7"/>
        <v>[M10223] BOX #2 OUT OFF SUS WAR</v>
      </c>
      <c r="E137" s="82" t="s">
        <v>2039</v>
      </c>
      <c r="G137" t="str">
        <f t="shared" si="8"/>
        <v>BOX #2 OUT OFF SUS WAR</v>
      </c>
      <c r="I137" t="s">
        <v>1915</v>
      </c>
    </row>
    <row r="138" spans="2:9" ht="30.05">
      <c r="B138" s="70">
        <f t="shared" si="9"/>
        <v>134</v>
      </c>
      <c r="C138" s="71" t="s">
        <v>435</v>
      </c>
      <c r="D138" s="57" t="str">
        <f t="shared" si="7"/>
        <v>[M10224] BOX #2 FULL SUS WAR</v>
      </c>
      <c r="E138" s="82" t="s">
        <v>2038</v>
      </c>
      <c r="G138" t="str">
        <f t="shared" si="8"/>
        <v>BOX #2 FULL SUS WAR</v>
      </c>
      <c r="I138" t="s">
        <v>1916</v>
      </c>
    </row>
    <row r="139" spans="2:9" ht="30.05">
      <c r="B139" s="70">
        <f t="shared" si="9"/>
        <v>135</v>
      </c>
      <c r="C139" s="71" t="s">
        <v>436</v>
      </c>
      <c r="D139" s="57" t="str">
        <f t="shared" si="7"/>
        <v>[M10225] BOX #3 OUT OFF SUS WAR</v>
      </c>
      <c r="E139" s="82" t="s">
        <v>2041</v>
      </c>
      <c r="G139" t="str">
        <f t="shared" si="8"/>
        <v>BOX #3 OUT OFF SUS WAR</v>
      </c>
      <c r="I139" t="s">
        <v>1917</v>
      </c>
    </row>
    <row r="140" spans="2:9" ht="30.05">
      <c r="B140" s="70">
        <f t="shared" si="9"/>
        <v>136</v>
      </c>
      <c r="C140" s="71" t="s">
        <v>437</v>
      </c>
      <c r="D140" s="57" t="str">
        <f t="shared" si="7"/>
        <v>[M10226] BOX #3 FULL SUS WAR</v>
      </c>
      <c r="E140" s="82" t="s">
        <v>2042</v>
      </c>
      <c r="G140" t="str">
        <f t="shared" si="8"/>
        <v>BOX #3 FULL SUS WAR</v>
      </c>
      <c r="I140" t="s">
        <v>1918</v>
      </c>
    </row>
    <row r="141" spans="2:9" ht="30.05">
      <c r="B141" s="70">
        <f t="shared" si="9"/>
        <v>137</v>
      </c>
      <c r="C141" s="71" t="s">
        <v>438</v>
      </c>
      <c r="D141" s="57" t="str">
        <f t="shared" si="7"/>
        <v>[M10227] BOX #2 CHECK COVER NG WAR</v>
      </c>
      <c r="E141" s="82" t="s">
        <v>2139</v>
      </c>
      <c r="G141" t="str">
        <f t="shared" si="8"/>
        <v>BOX #2 CHECK COVER NG WAR</v>
      </c>
      <c r="I141" t="s">
        <v>2137</v>
      </c>
    </row>
    <row r="142" spans="2:9" ht="30.05">
      <c r="B142" s="70">
        <f t="shared" si="9"/>
        <v>138</v>
      </c>
      <c r="C142" s="71" t="s">
        <v>439</v>
      </c>
      <c r="D142" s="57" t="str">
        <f t="shared" si="7"/>
        <v>[M10228] BOX #3 CHECK COVER NG WAR</v>
      </c>
      <c r="E142" s="82" t="s">
        <v>2140</v>
      </c>
      <c r="G142" t="str">
        <f t="shared" si="8"/>
        <v>BOX #3 CHECK COVER NG WAR</v>
      </c>
      <c r="I142" t="s">
        <v>2138</v>
      </c>
    </row>
    <row r="143" spans="2:9">
      <c r="B143" s="70">
        <f t="shared" si="9"/>
        <v>139</v>
      </c>
      <c r="C143" s="71" t="s">
        <v>440</v>
      </c>
      <c r="D143" s="57" t="str">
        <f t="shared" si="7"/>
        <v xml:space="preserve">[M10229] </v>
      </c>
      <c r="E143" s="57"/>
      <c r="G143" t="str">
        <f t="shared" ref="G143:G206" si="10">TRIM(I143)</f>
        <v/>
      </c>
    </row>
    <row r="144" spans="2:9" ht="30.05">
      <c r="B144" s="70">
        <f t="shared" si="9"/>
        <v>140</v>
      </c>
      <c r="C144" s="71" t="s">
        <v>441</v>
      </c>
      <c r="D144" s="57" t="str">
        <f t="shared" si="7"/>
        <v>[M10230] DETECT CLAMP CARRIER INIT WAR</v>
      </c>
      <c r="E144" s="82" t="s">
        <v>2045</v>
      </c>
      <c r="G144" t="str">
        <f t="shared" si="10"/>
        <v>DETECT CLAMP CARRIER INIT WAR</v>
      </c>
      <c r="I144" t="s">
        <v>2081</v>
      </c>
    </row>
    <row r="145" spans="2:9" ht="30.05">
      <c r="B145" s="70">
        <f t="shared" si="9"/>
        <v>141</v>
      </c>
      <c r="C145" s="71" t="s">
        <v>442</v>
      </c>
      <c r="D145" s="57" t="str">
        <f t="shared" si="7"/>
        <v>[M10231] LOADER REMOV MGZ INIT WAR</v>
      </c>
      <c r="E145" s="82" t="s">
        <v>2044</v>
      </c>
      <c r="G145" t="str">
        <f t="shared" si="10"/>
        <v>LOADER REMOV MGZ INIT WAR</v>
      </c>
      <c r="I145" t="s">
        <v>2082</v>
      </c>
    </row>
    <row r="146" spans="2:9" ht="30.05">
      <c r="B146" s="70">
        <f t="shared" si="9"/>
        <v>142</v>
      </c>
      <c r="C146" s="71" t="s">
        <v>443</v>
      </c>
      <c r="D146" s="57" t="str">
        <f t="shared" si="7"/>
        <v>[M10232] DETECT CLAMP CARRIER ERR</v>
      </c>
      <c r="E146" s="82" t="s">
        <v>2043</v>
      </c>
      <c r="G146" t="str">
        <f t="shared" si="10"/>
        <v>DETECT CLAMP CARRIER ERR</v>
      </c>
      <c r="I146" t="s">
        <v>1919</v>
      </c>
    </row>
    <row r="147" spans="2:9" ht="30.05">
      <c r="B147" s="70">
        <f t="shared" si="9"/>
        <v>143</v>
      </c>
      <c r="C147" s="71" t="s">
        <v>444</v>
      </c>
      <c r="D147" s="57" t="str">
        <f t="shared" si="7"/>
        <v>[M10233] LOADER CLAMP FIX MGZ NG ERR</v>
      </c>
      <c r="E147" s="82" t="s">
        <v>2046</v>
      </c>
      <c r="G147" t="str">
        <f t="shared" si="10"/>
        <v>LOADER CLAMP FIX MGZ NG ERR</v>
      </c>
      <c r="I147" t="s">
        <v>1920</v>
      </c>
    </row>
    <row r="148" spans="2:9" ht="30.05">
      <c r="B148" s="70">
        <f t="shared" si="9"/>
        <v>144</v>
      </c>
      <c r="C148" s="71" t="s">
        <v>445</v>
      </c>
      <c r="D148" s="57" t="str">
        <f t="shared" si="7"/>
        <v>[M10234] LOADER INPUT MGZ ERR</v>
      </c>
      <c r="E148" s="82" t="s">
        <v>2047</v>
      </c>
      <c r="G148" t="str">
        <f t="shared" si="10"/>
        <v>LOADER INPUT MGZ ERR</v>
      </c>
      <c r="I148" t="s">
        <v>1999</v>
      </c>
    </row>
    <row r="149" spans="2:9">
      <c r="B149" s="70">
        <f t="shared" si="9"/>
        <v>145</v>
      </c>
      <c r="C149" s="71" t="s">
        <v>446</v>
      </c>
      <c r="D149" s="57" t="str">
        <f t="shared" si="7"/>
        <v xml:space="preserve">[M10235] </v>
      </c>
      <c r="E149" s="57"/>
      <c r="G149" t="str">
        <f t="shared" si="10"/>
        <v/>
      </c>
    </row>
    <row r="150" spans="2:9">
      <c r="B150" s="70">
        <f t="shared" si="9"/>
        <v>146</v>
      </c>
      <c r="C150" s="71" t="s">
        <v>447</v>
      </c>
      <c r="D150" s="57" t="str">
        <f t="shared" si="7"/>
        <v xml:space="preserve">[M10236] </v>
      </c>
      <c r="E150" s="57"/>
      <c r="G150" t="str">
        <f t="shared" si="10"/>
        <v/>
      </c>
    </row>
    <row r="151" spans="2:9">
      <c r="B151" s="70">
        <f t="shared" si="9"/>
        <v>147</v>
      </c>
      <c r="C151" s="71" t="s">
        <v>448</v>
      </c>
      <c r="D151" s="57" t="str">
        <f t="shared" si="7"/>
        <v xml:space="preserve">[M10237] </v>
      </c>
      <c r="E151" s="57"/>
      <c r="G151" t="str">
        <f t="shared" si="10"/>
        <v/>
      </c>
    </row>
    <row r="152" spans="2:9">
      <c r="B152" s="70">
        <f t="shared" si="9"/>
        <v>148</v>
      </c>
      <c r="C152" s="71" t="s">
        <v>449</v>
      </c>
      <c r="D152" s="57" t="str">
        <f t="shared" si="7"/>
        <v xml:space="preserve">[M10238] </v>
      </c>
      <c r="E152" s="57"/>
      <c r="G152" t="str">
        <f t="shared" si="10"/>
        <v/>
      </c>
    </row>
    <row r="153" spans="2:9">
      <c r="B153" s="70">
        <f t="shared" si="9"/>
        <v>149</v>
      </c>
      <c r="C153" s="71" t="s">
        <v>450</v>
      </c>
      <c r="D153" s="57" t="str">
        <f t="shared" si="7"/>
        <v xml:space="preserve">[M10239] </v>
      </c>
      <c r="E153" s="57"/>
      <c r="G153" t="str">
        <f t="shared" si="10"/>
        <v/>
      </c>
    </row>
    <row r="154" spans="2:9" ht="30.05">
      <c r="B154" s="70">
        <f t="shared" si="9"/>
        <v>150</v>
      </c>
      <c r="C154" s="71" t="s">
        <v>451</v>
      </c>
      <c r="D154" s="57" t="str">
        <f t="shared" si="7"/>
        <v>[M10240] PICKUP TOOL VACUUM INIT WAR</v>
      </c>
      <c r="E154" s="82" t="s">
        <v>2048</v>
      </c>
      <c r="G154" t="str">
        <f t="shared" si="10"/>
        <v>PICKUP TOOL VACUUM INIT WAR</v>
      </c>
      <c r="I154" t="s">
        <v>2083</v>
      </c>
    </row>
    <row r="155" spans="2:9" ht="45.1">
      <c r="B155" s="70">
        <f t="shared" si="9"/>
        <v>151</v>
      </c>
      <c r="C155" s="71" t="s">
        <v>452</v>
      </c>
      <c r="D155" s="57" t="str">
        <f t="shared" si="7"/>
        <v>[M10241] ROBOT MANUAL STOP INIT WAR</v>
      </c>
      <c r="E155" s="82" t="s">
        <v>2049</v>
      </c>
      <c r="G155" t="str">
        <f t="shared" si="10"/>
        <v>ROBOT MANUAL STOP INIT WAR</v>
      </c>
      <c r="I155" t="s">
        <v>2084</v>
      </c>
    </row>
    <row r="156" spans="2:9" ht="30.05">
      <c r="B156" s="70">
        <f t="shared" si="9"/>
        <v>152</v>
      </c>
      <c r="C156" s="71" t="s">
        <v>453</v>
      </c>
      <c r="D156" s="57" t="str">
        <f t="shared" si="7"/>
        <v>[M10242] PICKUP TOOL VACUUM NG ERR</v>
      </c>
      <c r="E156" s="82" t="s">
        <v>2048</v>
      </c>
      <c r="G156" t="str">
        <f t="shared" si="10"/>
        <v>PICKUP TOOL VACUUM NG ERR</v>
      </c>
      <c r="I156" t="s">
        <v>1921</v>
      </c>
    </row>
    <row r="157" spans="2:9" ht="45.1">
      <c r="B157" s="70">
        <f t="shared" si="9"/>
        <v>153</v>
      </c>
      <c r="C157" s="71" t="s">
        <v>454</v>
      </c>
      <c r="D157" s="57" t="str">
        <f t="shared" si="7"/>
        <v>[M10243] ROBOT READY NG ERR</v>
      </c>
      <c r="E157" s="82" t="s">
        <v>2050</v>
      </c>
      <c r="G157" t="str">
        <f t="shared" si="10"/>
        <v>ROBOT READY NG ERR</v>
      </c>
      <c r="I157" t="s">
        <v>1922</v>
      </c>
    </row>
    <row r="158" spans="2:9" ht="75.150000000000006">
      <c r="B158" s="70">
        <f t="shared" si="9"/>
        <v>154</v>
      </c>
      <c r="C158" s="71" t="s">
        <v>455</v>
      </c>
      <c r="D158" s="57" t="str">
        <f t="shared" si="7"/>
        <v>[M10244] SCANNER TRIG IL NG ERR</v>
      </c>
      <c r="E158" s="82" t="s">
        <v>2141</v>
      </c>
      <c r="G158" t="str">
        <f t="shared" si="10"/>
        <v>SCANNER TRIG IL NG ERR</v>
      </c>
      <c r="I158" t="s">
        <v>1923</v>
      </c>
    </row>
    <row r="159" spans="2:9" ht="75.150000000000006">
      <c r="B159" s="70">
        <f t="shared" si="9"/>
        <v>155</v>
      </c>
      <c r="C159" s="71" t="s">
        <v>456</v>
      </c>
      <c r="D159" s="57" t="str">
        <f t="shared" si="7"/>
        <v>[M10245] LANE1 VACUUM SUS NG WAR</v>
      </c>
      <c r="E159" s="82" t="s">
        <v>2053</v>
      </c>
      <c r="G159" t="str">
        <f t="shared" si="10"/>
        <v>LANE1 VACUUM SUS NG WAR</v>
      </c>
      <c r="I159" t="s">
        <v>1924</v>
      </c>
    </row>
    <row r="160" spans="2:9" ht="75.150000000000006">
      <c r="B160" s="70">
        <f t="shared" si="9"/>
        <v>156</v>
      </c>
      <c r="C160" s="71" t="s">
        <v>457</v>
      </c>
      <c r="D160" s="57" t="str">
        <f t="shared" si="7"/>
        <v>[M10246] LANE1 VACUUM PCB NG WAR</v>
      </c>
      <c r="E160" s="82" t="s">
        <v>2051</v>
      </c>
      <c r="G160" t="str">
        <f t="shared" si="10"/>
        <v>LANE1 VACUUM PCB NG WAR</v>
      </c>
      <c r="I160" t="s">
        <v>1925</v>
      </c>
    </row>
    <row r="161" spans="2:9" ht="75.150000000000006">
      <c r="B161" s="70">
        <f t="shared" si="9"/>
        <v>157</v>
      </c>
      <c r="C161" s="71" t="s">
        <v>458</v>
      </c>
      <c r="D161" s="57" t="str">
        <f t="shared" si="7"/>
        <v>[M10247] BOX VACUUM SUS NG WAR</v>
      </c>
      <c r="E161" s="82" t="s">
        <v>2052</v>
      </c>
      <c r="G161" t="str">
        <f t="shared" si="10"/>
        <v>BOX VACUUM SUS NG WAR</v>
      </c>
      <c r="I161" t="s">
        <v>1926</v>
      </c>
    </row>
    <row r="162" spans="2:9" ht="75.150000000000006">
      <c r="B162" s="70">
        <f t="shared" si="9"/>
        <v>158</v>
      </c>
      <c r="C162" s="71" t="s">
        <v>459</v>
      </c>
      <c r="D162" s="57" t="str">
        <f t="shared" si="7"/>
        <v>[M10248] IV3 CAMERA CHECK PCB NG WAR</v>
      </c>
      <c r="E162" s="82" t="s">
        <v>2121</v>
      </c>
      <c r="G162" t="str">
        <f t="shared" si="10"/>
        <v>IV3 CAMERA CHECK PCB NG WAR</v>
      </c>
      <c r="I162" t="s">
        <v>2123</v>
      </c>
    </row>
    <row r="163" spans="2:9" ht="75.150000000000006">
      <c r="B163" s="70">
        <f t="shared" si="9"/>
        <v>159</v>
      </c>
      <c r="C163" s="71" t="s">
        <v>460</v>
      </c>
      <c r="D163" s="57" t="str">
        <f t="shared" si="7"/>
        <v>[M10249] IV3 CAMERA CHECK SUS NG WAR</v>
      </c>
      <c r="E163" s="82" t="s">
        <v>2122</v>
      </c>
      <c r="G163" t="str">
        <f t="shared" si="10"/>
        <v>IV3 CAMERA CHECK SUS NG WAR</v>
      </c>
      <c r="I163" t="s">
        <v>2124</v>
      </c>
    </row>
    <row r="164" spans="2:9" ht="60.1">
      <c r="B164" s="70">
        <f t="shared" si="9"/>
        <v>160</v>
      </c>
      <c r="C164" s="71" t="s">
        <v>461</v>
      </c>
      <c r="D164" s="57" t="str">
        <f t="shared" si="7"/>
        <v>[M10250] SCANNER TRIG MIX NG ERR</v>
      </c>
      <c r="E164" s="82" t="s">
        <v>2142</v>
      </c>
      <c r="G164" t="str">
        <f t="shared" si="10"/>
        <v>SCANNER TRIG MIX NG ERR</v>
      </c>
      <c r="I164" t="s">
        <v>1927</v>
      </c>
    </row>
    <row r="165" spans="2:9" ht="60.1">
      <c r="B165" s="70">
        <f t="shared" si="9"/>
        <v>161</v>
      </c>
      <c r="C165" s="71" t="s">
        <v>462</v>
      </c>
      <c r="D165" s="57" t="str">
        <f t="shared" si="7"/>
        <v>[M10251] SCANNER MES IL NG ERR</v>
      </c>
      <c r="E165" s="82" t="s">
        <v>2054</v>
      </c>
      <c r="G165" t="str">
        <f t="shared" si="10"/>
        <v>SCANNER MES IL NG ERR</v>
      </c>
      <c r="I165" t="s">
        <v>1928</v>
      </c>
    </row>
    <row r="166" spans="2:9" ht="60.1">
      <c r="B166" s="70">
        <f t="shared" si="9"/>
        <v>162</v>
      </c>
      <c r="C166" s="71" t="s">
        <v>463</v>
      </c>
      <c r="D166" s="57" t="str">
        <f t="shared" si="7"/>
        <v>[M10252] SCANNER MES MIX NG ERR</v>
      </c>
      <c r="E166" s="82" t="s">
        <v>2055</v>
      </c>
      <c r="G166" t="str">
        <f t="shared" si="10"/>
        <v>SCANNER MES MIX NG ERR</v>
      </c>
      <c r="I166" t="s">
        <v>1929</v>
      </c>
    </row>
    <row r="167" spans="2:9" ht="60.1">
      <c r="B167" s="70">
        <f t="shared" si="9"/>
        <v>163</v>
      </c>
      <c r="C167" s="71" t="s">
        <v>464</v>
      </c>
      <c r="D167" s="57" t="str">
        <f t="shared" si="7"/>
        <v>[M10253] WAIT BOX #1 PLACE SUS TIMEOUT WAR</v>
      </c>
      <c r="E167" s="82" t="s">
        <v>2128</v>
      </c>
      <c r="G167" t="str">
        <f t="shared" si="10"/>
        <v>WAIT BOX #1 PLACE SUS TIMEOUT WAR</v>
      </c>
      <c r="I167" t="s">
        <v>2126</v>
      </c>
    </row>
    <row r="168" spans="2:9" ht="60.1">
      <c r="B168" s="70">
        <f t="shared" si="9"/>
        <v>164</v>
      </c>
      <c r="C168" s="71" t="s">
        <v>465</v>
      </c>
      <c r="D168" s="57" t="str">
        <f t="shared" si="7"/>
        <v>[M10254] WAIT BOX #2 #3 PICKUP SUS TIMEOUT WAR</v>
      </c>
      <c r="E168" s="82" t="s">
        <v>2127</v>
      </c>
      <c r="G168" t="str">
        <f t="shared" si="10"/>
        <v>WAIT BOX #2 #3 PICKUP SUS TIMEOUT WAR</v>
      </c>
      <c r="I168" t="s">
        <v>2125</v>
      </c>
    </row>
    <row r="169" spans="2:9">
      <c r="B169" s="70">
        <f t="shared" si="9"/>
        <v>165</v>
      </c>
      <c r="C169" s="71" t="s">
        <v>466</v>
      </c>
      <c r="D169" s="57" t="str">
        <f t="shared" si="7"/>
        <v xml:space="preserve">[M10255] </v>
      </c>
      <c r="E169" s="57"/>
      <c r="G169" t="str">
        <f t="shared" si="10"/>
        <v/>
      </c>
    </row>
    <row r="170" spans="2:9">
      <c r="B170" s="70">
        <f t="shared" si="9"/>
        <v>166</v>
      </c>
      <c r="C170" s="71" t="s">
        <v>467</v>
      </c>
      <c r="D170" s="57" t="str">
        <f t="shared" ref="D170:D233" si="11">_xlfn.CONCAT("[", C170, "]", " ", G170)</f>
        <v xml:space="preserve">[M10256] </v>
      </c>
      <c r="E170" s="57"/>
      <c r="G170" t="str">
        <f t="shared" si="10"/>
        <v/>
      </c>
    </row>
    <row r="171" spans="2:9">
      <c r="B171" s="70">
        <f t="shared" si="9"/>
        <v>167</v>
      </c>
      <c r="C171" s="71" t="s">
        <v>468</v>
      </c>
      <c r="D171" s="57" t="str">
        <f t="shared" si="11"/>
        <v xml:space="preserve">[M10257] </v>
      </c>
      <c r="E171" s="57"/>
      <c r="G171" t="str">
        <f t="shared" si="10"/>
        <v/>
      </c>
    </row>
    <row r="172" spans="2:9">
      <c r="B172" s="70">
        <f t="shared" si="9"/>
        <v>168</v>
      </c>
      <c r="C172" s="71" t="s">
        <v>469</v>
      </c>
      <c r="D172" s="57" t="str">
        <f t="shared" si="11"/>
        <v xml:space="preserve">[M10258] </v>
      </c>
      <c r="E172" s="57"/>
      <c r="G172" t="str">
        <f t="shared" si="10"/>
        <v/>
      </c>
    </row>
    <row r="173" spans="2:9">
      <c r="B173" s="70">
        <f t="shared" si="9"/>
        <v>169</v>
      </c>
      <c r="C173" s="71" t="s">
        <v>470</v>
      </c>
      <c r="D173" s="57" t="str">
        <f t="shared" si="11"/>
        <v xml:space="preserve">[M10259] </v>
      </c>
      <c r="E173" s="57"/>
      <c r="G173" t="str">
        <f t="shared" si="10"/>
        <v/>
      </c>
    </row>
    <row r="174" spans="2:9">
      <c r="B174" s="70">
        <f t="shared" si="9"/>
        <v>170</v>
      </c>
      <c r="C174" s="71" t="s">
        <v>471</v>
      </c>
      <c r="D174" s="57" t="str">
        <f t="shared" si="11"/>
        <v xml:space="preserve">[M10260] </v>
      </c>
      <c r="E174" s="57"/>
      <c r="G174" t="str">
        <f t="shared" si="10"/>
        <v/>
      </c>
    </row>
    <row r="175" spans="2:9">
      <c r="B175" s="70">
        <f t="shared" si="9"/>
        <v>171</v>
      </c>
      <c r="C175" s="71" t="s">
        <v>472</v>
      </c>
      <c r="D175" s="57" t="str">
        <f t="shared" si="11"/>
        <v xml:space="preserve">[M10261] </v>
      </c>
      <c r="E175" s="57"/>
      <c r="G175" t="str">
        <f t="shared" si="10"/>
        <v/>
      </c>
    </row>
    <row r="176" spans="2:9">
      <c r="B176" s="70">
        <f t="shared" si="9"/>
        <v>172</v>
      </c>
      <c r="C176" s="71" t="s">
        <v>473</v>
      </c>
      <c r="D176" s="57" t="str">
        <f t="shared" si="11"/>
        <v xml:space="preserve">[M10262] </v>
      </c>
      <c r="E176" s="57"/>
      <c r="G176" t="str">
        <f t="shared" si="10"/>
        <v/>
      </c>
    </row>
    <row r="177" spans="2:7">
      <c r="B177" s="70">
        <f t="shared" si="9"/>
        <v>173</v>
      </c>
      <c r="C177" s="71" t="s">
        <v>474</v>
      </c>
      <c r="D177" s="57" t="str">
        <f t="shared" si="11"/>
        <v xml:space="preserve">[M10263] </v>
      </c>
      <c r="E177" s="57"/>
      <c r="G177" t="str">
        <f t="shared" si="10"/>
        <v/>
      </c>
    </row>
    <row r="178" spans="2:7">
      <c r="B178" s="70">
        <f t="shared" si="9"/>
        <v>174</v>
      </c>
      <c r="C178" s="71" t="s">
        <v>475</v>
      </c>
      <c r="D178" s="57" t="str">
        <f t="shared" si="11"/>
        <v xml:space="preserve">[M10264] </v>
      </c>
      <c r="E178" s="57"/>
      <c r="G178" t="str">
        <f t="shared" si="10"/>
        <v/>
      </c>
    </row>
    <row r="179" spans="2:7">
      <c r="B179" s="70">
        <f t="shared" si="9"/>
        <v>175</v>
      </c>
      <c r="C179" s="71" t="s">
        <v>476</v>
      </c>
      <c r="D179" s="57" t="str">
        <f t="shared" si="11"/>
        <v xml:space="preserve">[M10265] </v>
      </c>
      <c r="E179" s="57"/>
      <c r="G179" t="str">
        <f t="shared" si="10"/>
        <v/>
      </c>
    </row>
    <row r="180" spans="2:7">
      <c r="B180" s="70">
        <f t="shared" si="9"/>
        <v>176</v>
      </c>
      <c r="C180" s="71" t="s">
        <v>477</v>
      </c>
      <c r="D180" s="57" t="str">
        <f t="shared" si="11"/>
        <v xml:space="preserve">[M10266] </v>
      </c>
      <c r="E180" s="57"/>
      <c r="G180" t="str">
        <f t="shared" si="10"/>
        <v/>
      </c>
    </row>
    <row r="181" spans="2:7">
      <c r="B181" s="70">
        <f t="shared" si="9"/>
        <v>177</v>
      </c>
      <c r="C181" s="71" t="s">
        <v>478</v>
      </c>
      <c r="D181" s="57" t="str">
        <f t="shared" si="11"/>
        <v xml:space="preserve">[M10267] </v>
      </c>
      <c r="E181" s="57"/>
      <c r="G181" t="str">
        <f t="shared" si="10"/>
        <v/>
      </c>
    </row>
    <row r="182" spans="2:7">
      <c r="B182" s="70">
        <f t="shared" si="9"/>
        <v>178</v>
      </c>
      <c r="C182" s="71" t="s">
        <v>479</v>
      </c>
      <c r="D182" s="57" t="str">
        <f t="shared" si="11"/>
        <v xml:space="preserve">[M10268] </v>
      </c>
      <c r="E182" s="57"/>
      <c r="G182" t="str">
        <f t="shared" si="10"/>
        <v/>
      </c>
    </row>
    <row r="183" spans="2:7">
      <c r="B183" s="70">
        <f t="shared" si="9"/>
        <v>179</v>
      </c>
      <c r="C183" s="71" t="s">
        <v>480</v>
      </c>
      <c r="D183" s="57" t="str">
        <f t="shared" si="11"/>
        <v xml:space="preserve">[M10269] </v>
      </c>
      <c r="E183" s="57"/>
      <c r="G183" t="str">
        <f t="shared" si="10"/>
        <v/>
      </c>
    </row>
    <row r="184" spans="2:7">
      <c r="B184" s="70">
        <f t="shared" si="9"/>
        <v>180</v>
      </c>
      <c r="C184" s="71" t="s">
        <v>481</v>
      </c>
      <c r="D184" s="57" t="str">
        <f t="shared" si="11"/>
        <v xml:space="preserve">[M10270] </v>
      </c>
      <c r="E184" s="57"/>
      <c r="G184" t="str">
        <f t="shared" si="10"/>
        <v/>
      </c>
    </row>
    <row r="185" spans="2:7">
      <c r="B185" s="70">
        <f t="shared" si="9"/>
        <v>181</v>
      </c>
      <c r="C185" s="71" t="s">
        <v>482</v>
      </c>
      <c r="D185" s="57" t="str">
        <f t="shared" si="11"/>
        <v xml:space="preserve">[M10271] </v>
      </c>
      <c r="E185" s="57"/>
      <c r="G185" t="str">
        <f t="shared" si="10"/>
        <v/>
      </c>
    </row>
    <row r="186" spans="2:7">
      <c r="B186" s="70">
        <f t="shared" si="9"/>
        <v>182</v>
      </c>
      <c r="C186" s="71" t="s">
        <v>483</v>
      </c>
      <c r="D186" s="57" t="str">
        <f t="shared" si="11"/>
        <v xml:space="preserve">[M10272] </v>
      </c>
      <c r="E186" s="57"/>
      <c r="G186" t="str">
        <f t="shared" si="10"/>
        <v/>
      </c>
    </row>
    <row r="187" spans="2:7">
      <c r="B187" s="70">
        <f t="shared" si="9"/>
        <v>183</v>
      </c>
      <c r="C187" s="71" t="s">
        <v>484</v>
      </c>
      <c r="D187" s="57" t="str">
        <f t="shared" si="11"/>
        <v xml:space="preserve">[M10273] </v>
      </c>
      <c r="E187" s="57"/>
      <c r="G187" t="str">
        <f t="shared" si="10"/>
        <v/>
      </c>
    </row>
    <row r="188" spans="2:7">
      <c r="B188" s="70">
        <f t="shared" si="9"/>
        <v>184</v>
      </c>
      <c r="C188" s="71" t="s">
        <v>485</v>
      </c>
      <c r="D188" s="57" t="str">
        <f t="shared" si="11"/>
        <v xml:space="preserve">[M10274] </v>
      </c>
      <c r="E188" s="57"/>
      <c r="G188" t="str">
        <f t="shared" si="10"/>
        <v/>
      </c>
    </row>
    <row r="189" spans="2:7">
      <c r="B189" s="70">
        <f t="shared" si="9"/>
        <v>185</v>
      </c>
      <c r="C189" s="71" t="s">
        <v>486</v>
      </c>
      <c r="D189" s="57" t="str">
        <f t="shared" si="11"/>
        <v xml:space="preserve">[M10275] </v>
      </c>
      <c r="E189" s="57"/>
      <c r="G189" t="str">
        <f t="shared" si="10"/>
        <v/>
      </c>
    </row>
    <row r="190" spans="2:7">
      <c r="B190" s="70">
        <f t="shared" si="9"/>
        <v>186</v>
      </c>
      <c r="C190" s="71" t="s">
        <v>487</v>
      </c>
      <c r="D190" s="57" t="str">
        <f t="shared" si="11"/>
        <v xml:space="preserve">[M10276] </v>
      </c>
      <c r="E190" s="57"/>
      <c r="G190" t="str">
        <f t="shared" si="10"/>
        <v/>
      </c>
    </row>
    <row r="191" spans="2:7">
      <c r="B191" s="70">
        <f t="shared" si="9"/>
        <v>187</v>
      </c>
      <c r="C191" s="71" t="s">
        <v>488</v>
      </c>
      <c r="D191" s="57" t="str">
        <f t="shared" si="11"/>
        <v xml:space="preserve">[M10277] </v>
      </c>
      <c r="E191" s="57"/>
      <c r="G191" t="str">
        <f t="shared" si="10"/>
        <v/>
      </c>
    </row>
    <row r="192" spans="2:7">
      <c r="B192" s="70">
        <f t="shared" si="9"/>
        <v>188</v>
      </c>
      <c r="C192" s="71" t="s">
        <v>489</v>
      </c>
      <c r="D192" s="57" t="str">
        <f t="shared" si="11"/>
        <v xml:space="preserve">[M10278] </v>
      </c>
      <c r="E192" s="57"/>
      <c r="G192" t="str">
        <f t="shared" si="10"/>
        <v/>
      </c>
    </row>
    <row r="193" spans="2:7">
      <c r="B193" s="70">
        <f t="shared" si="9"/>
        <v>189</v>
      </c>
      <c r="C193" s="71" t="s">
        <v>490</v>
      </c>
      <c r="D193" s="57" t="str">
        <f t="shared" si="11"/>
        <v xml:space="preserve">[M10279] </v>
      </c>
      <c r="E193" s="57"/>
      <c r="G193" t="str">
        <f t="shared" si="10"/>
        <v/>
      </c>
    </row>
    <row r="194" spans="2:7">
      <c r="B194" s="70">
        <f t="shared" si="9"/>
        <v>190</v>
      </c>
      <c r="C194" s="71" t="s">
        <v>491</v>
      </c>
      <c r="D194" s="57" t="str">
        <f t="shared" si="11"/>
        <v xml:space="preserve">[M10280] </v>
      </c>
      <c r="E194" s="57"/>
      <c r="G194" t="str">
        <f t="shared" si="10"/>
        <v/>
      </c>
    </row>
    <row r="195" spans="2:7">
      <c r="B195" s="70">
        <f t="shared" si="9"/>
        <v>191</v>
      </c>
      <c r="C195" s="71" t="s">
        <v>492</v>
      </c>
      <c r="D195" s="57" t="str">
        <f t="shared" si="11"/>
        <v xml:space="preserve">[M10281] </v>
      </c>
      <c r="E195" s="57"/>
      <c r="G195" t="str">
        <f t="shared" si="10"/>
        <v/>
      </c>
    </row>
    <row r="196" spans="2:7">
      <c r="B196" s="70">
        <f t="shared" si="9"/>
        <v>192</v>
      </c>
      <c r="C196" s="71" t="s">
        <v>493</v>
      </c>
      <c r="D196" s="57" t="str">
        <f t="shared" si="11"/>
        <v xml:space="preserve">[M10282] </v>
      </c>
      <c r="E196" s="57"/>
      <c r="G196" t="str">
        <f t="shared" si="10"/>
        <v/>
      </c>
    </row>
    <row r="197" spans="2:7">
      <c r="B197" s="70">
        <f t="shared" ref="B197:B260" si="12">B196+1</f>
        <v>193</v>
      </c>
      <c r="C197" s="71" t="s">
        <v>494</v>
      </c>
      <c r="D197" s="57" t="str">
        <f t="shared" si="11"/>
        <v xml:space="preserve">[M10283] </v>
      </c>
      <c r="E197" s="57"/>
      <c r="G197" t="str">
        <f t="shared" si="10"/>
        <v/>
      </c>
    </row>
    <row r="198" spans="2:7">
      <c r="B198" s="70">
        <f t="shared" si="12"/>
        <v>194</v>
      </c>
      <c r="C198" s="71" t="s">
        <v>495</v>
      </c>
      <c r="D198" s="57" t="str">
        <f t="shared" si="11"/>
        <v xml:space="preserve">[M10284] </v>
      </c>
      <c r="E198" s="57"/>
      <c r="G198" t="str">
        <f t="shared" si="10"/>
        <v/>
      </c>
    </row>
    <row r="199" spans="2:7">
      <c r="B199" s="70">
        <f t="shared" si="12"/>
        <v>195</v>
      </c>
      <c r="C199" s="71" t="s">
        <v>496</v>
      </c>
      <c r="D199" s="57" t="str">
        <f t="shared" si="11"/>
        <v xml:space="preserve">[M10285] </v>
      </c>
      <c r="E199" s="57"/>
      <c r="G199" t="str">
        <f t="shared" si="10"/>
        <v/>
      </c>
    </row>
    <row r="200" spans="2:7">
      <c r="B200" s="70">
        <f t="shared" si="12"/>
        <v>196</v>
      </c>
      <c r="C200" s="71" t="s">
        <v>497</v>
      </c>
      <c r="D200" s="57" t="str">
        <f t="shared" si="11"/>
        <v xml:space="preserve">[M10286] </v>
      </c>
      <c r="E200" s="57"/>
      <c r="G200" t="str">
        <f t="shared" si="10"/>
        <v/>
      </c>
    </row>
    <row r="201" spans="2:7">
      <c r="B201" s="70">
        <f t="shared" si="12"/>
        <v>197</v>
      </c>
      <c r="C201" s="71" t="s">
        <v>498</v>
      </c>
      <c r="D201" s="57" t="str">
        <f t="shared" si="11"/>
        <v xml:space="preserve">[M10287] </v>
      </c>
      <c r="E201" s="57"/>
      <c r="G201" t="str">
        <f t="shared" si="10"/>
        <v/>
      </c>
    </row>
    <row r="202" spans="2:7">
      <c r="B202" s="70">
        <f t="shared" si="12"/>
        <v>198</v>
      </c>
      <c r="C202" s="71" t="s">
        <v>499</v>
      </c>
      <c r="D202" s="57" t="str">
        <f t="shared" si="11"/>
        <v xml:space="preserve">[M10288] </v>
      </c>
      <c r="E202" s="57"/>
      <c r="G202" t="str">
        <f t="shared" si="10"/>
        <v/>
      </c>
    </row>
    <row r="203" spans="2:7">
      <c r="B203" s="70">
        <f t="shared" si="12"/>
        <v>199</v>
      </c>
      <c r="C203" s="71" t="s">
        <v>500</v>
      </c>
      <c r="D203" s="57" t="str">
        <f t="shared" si="11"/>
        <v xml:space="preserve">[M10289] </v>
      </c>
      <c r="E203" s="57"/>
      <c r="G203" t="str">
        <f t="shared" si="10"/>
        <v/>
      </c>
    </row>
    <row r="204" spans="2:7">
      <c r="B204" s="70">
        <f t="shared" si="12"/>
        <v>200</v>
      </c>
      <c r="C204" s="71" t="s">
        <v>501</v>
      </c>
      <c r="D204" s="57" t="str">
        <f t="shared" si="11"/>
        <v xml:space="preserve">[M10290] </v>
      </c>
      <c r="E204" s="57"/>
      <c r="G204" t="str">
        <f t="shared" si="10"/>
        <v/>
      </c>
    </row>
    <row r="205" spans="2:7">
      <c r="B205" s="70">
        <f t="shared" si="12"/>
        <v>201</v>
      </c>
      <c r="C205" s="71" t="s">
        <v>502</v>
      </c>
      <c r="D205" s="57" t="str">
        <f t="shared" si="11"/>
        <v xml:space="preserve">[M10291] </v>
      </c>
      <c r="E205" s="57"/>
      <c r="G205" t="str">
        <f t="shared" si="10"/>
        <v/>
      </c>
    </row>
    <row r="206" spans="2:7">
      <c r="B206" s="70">
        <f t="shared" si="12"/>
        <v>202</v>
      </c>
      <c r="C206" s="71" t="s">
        <v>503</v>
      </c>
      <c r="D206" s="57" t="str">
        <f t="shared" si="11"/>
        <v xml:space="preserve">[M10292] </v>
      </c>
      <c r="E206" s="57"/>
      <c r="G206" t="str">
        <f t="shared" si="10"/>
        <v/>
      </c>
    </row>
    <row r="207" spans="2:7">
      <c r="B207" s="70">
        <f t="shared" si="12"/>
        <v>203</v>
      </c>
      <c r="C207" s="71" t="s">
        <v>504</v>
      </c>
      <c r="D207" s="57" t="str">
        <f t="shared" si="11"/>
        <v xml:space="preserve">[M10293] </v>
      </c>
      <c r="E207" s="57"/>
      <c r="G207" t="str">
        <f t="shared" ref="G207:G270" si="13">TRIM(I207)</f>
        <v/>
      </c>
    </row>
    <row r="208" spans="2:7">
      <c r="B208" s="70">
        <f t="shared" si="12"/>
        <v>204</v>
      </c>
      <c r="C208" s="71" t="s">
        <v>505</v>
      </c>
      <c r="D208" s="57" t="str">
        <f t="shared" si="11"/>
        <v xml:space="preserve">[M10294] </v>
      </c>
      <c r="E208" s="57"/>
      <c r="G208" t="str">
        <f t="shared" si="13"/>
        <v/>
      </c>
    </row>
    <row r="209" spans="2:7">
      <c r="B209" s="70">
        <f t="shared" si="12"/>
        <v>205</v>
      </c>
      <c r="C209" s="71" t="s">
        <v>506</v>
      </c>
      <c r="D209" s="57" t="str">
        <f t="shared" si="11"/>
        <v xml:space="preserve">[M10295] </v>
      </c>
      <c r="E209" s="57"/>
      <c r="G209" t="str">
        <f t="shared" si="13"/>
        <v/>
      </c>
    </row>
    <row r="210" spans="2:7">
      <c r="B210" s="70">
        <f t="shared" si="12"/>
        <v>206</v>
      </c>
      <c r="C210" s="71" t="s">
        <v>507</v>
      </c>
      <c r="D210" s="57" t="str">
        <f t="shared" si="11"/>
        <v xml:space="preserve">[M10296] </v>
      </c>
      <c r="E210" s="57"/>
      <c r="G210" t="str">
        <f t="shared" si="13"/>
        <v/>
      </c>
    </row>
    <row r="211" spans="2:7">
      <c r="B211" s="70">
        <f t="shared" si="12"/>
        <v>207</v>
      </c>
      <c r="C211" s="71" t="s">
        <v>508</v>
      </c>
      <c r="D211" s="57" t="str">
        <f t="shared" si="11"/>
        <v xml:space="preserve">[M10297] </v>
      </c>
      <c r="E211" s="57"/>
      <c r="G211" t="str">
        <f t="shared" si="13"/>
        <v/>
      </c>
    </row>
    <row r="212" spans="2:7">
      <c r="B212" s="70">
        <f t="shared" si="12"/>
        <v>208</v>
      </c>
      <c r="C212" s="71" t="s">
        <v>509</v>
      </c>
      <c r="D212" s="57" t="str">
        <f t="shared" si="11"/>
        <v xml:space="preserve">[M10298] </v>
      </c>
      <c r="E212" s="57"/>
      <c r="G212" t="str">
        <f t="shared" si="13"/>
        <v/>
      </c>
    </row>
    <row r="213" spans="2:7">
      <c r="B213" s="70">
        <f t="shared" si="12"/>
        <v>209</v>
      </c>
      <c r="C213" s="71" t="s">
        <v>510</v>
      </c>
      <c r="D213" s="57" t="str">
        <f t="shared" si="11"/>
        <v xml:space="preserve">[M10299] </v>
      </c>
      <c r="E213" s="57"/>
      <c r="G213" t="str">
        <f t="shared" si="13"/>
        <v/>
      </c>
    </row>
    <row r="214" spans="2:7">
      <c r="B214" s="70">
        <f t="shared" si="12"/>
        <v>210</v>
      </c>
      <c r="C214" s="71" t="s">
        <v>511</v>
      </c>
      <c r="D214" s="57" t="str">
        <f t="shared" si="11"/>
        <v xml:space="preserve">[M10300] </v>
      </c>
      <c r="E214" s="81"/>
      <c r="G214" t="str">
        <f t="shared" si="13"/>
        <v/>
      </c>
    </row>
    <row r="215" spans="2:7">
      <c r="B215" s="70">
        <f t="shared" si="12"/>
        <v>211</v>
      </c>
      <c r="C215" s="71" t="s">
        <v>512</v>
      </c>
      <c r="D215" s="57" t="str">
        <f t="shared" si="11"/>
        <v xml:space="preserve">[M10301] </v>
      </c>
      <c r="E215" s="81"/>
      <c r="G215" t="str">
        <f t="shared" si="13"/>
        <v/>
      </c>
    </row>
    <row r="216" spans="2:7">
      <c r="B216" s="70">
        <f t="shared" si="12"/>
        <v>212</v>
      </c>
      <c r="C216" s="71" t="s">
        <v>513</v>
      </c>
      <c r="D216" s="57" t="str">
        <f t="shared" si="11"/>
        <v xml:space="preserve">[M10302] </v>
      </c>
      <c r="E216" s="81"/>
      <c r="G216" t="str">
        <f t="shared" si="13"/>
        <v/>
      </c>
    </row>
    <row r="217" spans="2:7">
      <c r="B217" s="70">
        <f t="shared" si="12"/>
        <v>213</v>
      </c>
      <c r="C217" s="71" t="s">
        <v>514</v>
      </c>
      <c r="D217" s="57" t="str">
        <f t="shared" si="11"/>
        <v xml:space="preserve">[M10303] </v>
      </c>
      <c r="E217" s="81"/>
      <c r="G217" t="str">
        <f t="shared" si="13"/>
        <v/>
      </c>
    </row>
    <row r="218" spans="2:7">
      <c r="B218" s="70">
        <f t="shared" si="12"/>
        <v>214</v>
      </c>
      <c r="C218" s="71" t="s">
        <v>515</v>
      </c>
      <c r="D218" s="57" t="str">
        <f t="shared" si="11"/>
        <v xml:space="preserve">[M10304] </v>
      </c>
      <c r="E218" s="57"/>
      <c r="G218" t="str">
        <f t="shared" si="13"/>
        <v/>
      </c>
    </row>
    <row r="219" spans="2:7">
      <c r="B219" s="70">
        <f t="shared" si="12"/>
        <v>215</v>
      </c>
      <c r="C219" s="71" t="s">
        <v>516</v>
      </c>
      <c r="D219" s="57" t="str">
        <f t="shared" si="11"/>
        <v xml:space="preserve">[M10305] </v>
      </c>
      <c r="E219" s="57"/>
      <c r="G219" t="str">
        <f t="shared" si="13"/>
        <v/>
      </c>
    </row>
    <row r="220" spans="2:7">
      <c r="B220" s="70">
        <f t="shared" si="12"/>
        <v>216</v>
      </c>
      <c r="C220" s="71" t="s">
        <v>517</v>
      </c>
      <c r="D220" s="57" t="str">
        <f t="shared" si="11"/>
        <v xml:space="preserve">[M10306] </v>
      </c>
      <c r="E220" s="57"/>
      <c r="G220" t="str">
        <f t="shared" si="13"/>
        <v/>
      </c>
    </row>
    <row r="221" spans="2:7">
      <c r="B221" s="70">
        <f t="shared" si="12"/>
        <v>217</v>
      </c>
      <c r="C221" s="71" t="s">
        <v>518</v>
      </c>
      <c r="D221" s="57" t="str">
        <f t="shared" si="11"/>
        <v xml:space="preserve">[M10307] </v>
      </c>
      <c r="E221" s="57"/>
      <c r="G221" t="str">
        <f t="shared" si="13"/>
        <v/>
      </c>
    </row>
    <row r="222" spans="2:7">
      <c r="B222" s="70">
        <f t="shared" si="12"/>
        <v>218</v>
      </c>
      <c r="C222" s="71" t="s">
        <v>519</v>
      </c>
      <c r="D222" s="57" t="str">
        <f t="shared" si="11"/>
        <v xml:space="preserve">[M10308] </v>
      </c>
      <c r="E222" s="57"/>
      <c r="G222" t="str">
        <f t="shared" si="13"/>
        <v/>
      </c>
    </row>
    <row r="223" spans="2:7">
      <c r="B223" s="70">
        <f t="shared" si="12"/>
        <v>219</v>
      </c>
      <c r="C223" s="71" t="s">
        <v>520</v>
      </c>
      <c r="D223" s="57" t="str">
        <f t="shared" si="11"/>
        <v xml:space="preserve">[M10309] </v>
      </c>
      <c r="E223" s="57"/>
      <c r="G223" t="str">
        <f t="shared" si="13"/>
        <v/>
      </c>
    </row>
    <row r="224" spans="2:7">
      <c r="B224" s="70">
        <f t="shared" si="12"/>
        <v>220</v>
      </c>
      <c r="C224" s="71" t="s">
        <v>521</v>
      </c>
      <c r="D224" s="57" t="str">
        <f t="shared" si="11"/>
        <v xml:space="preserve">[M10310] </v>
      </c>
      <c r="E224" s="57"/>
      <c r="G224" t="str">
        <f t="shared" si="13"/>
        <v/>
      </c>
    </row>
    <row r="225" spans="2:7">
      <c r="B225" s="70">
        <f t="shared" si="12"/>
        <v>221</v>
      </c>
      <c r="C225" s="71" t="s">
        <v>522</v>
      </c>
      <c r="D225" s="57" t="str">
        <f t="shared" si="11"/>
        <v xml:space="preserve">[M10311] </v>
      </c>
      <c r="E225" s="57"/>
      <c r="G225" t="str">
        <f t="shared" si="13"/>
        <v/>
      </c>
    </row>
    <row r="226" spans="2:7">
      <c r="B226" s="70">
        <f t="shared" si="12"/>
        <v>222</v>
      </c>
      <c r="C226" s="71" t="s">
        <v>523</v>
      </c>
      <c r="D226" s="57" t="str">
        <f t="shared" si="11"/>
        <v xml:space="preserve">[M10312] </v>
      </c>
      <c r="E226" s="57"/>
      <c r="G226" t="str">
        <f t="shared" si="13"/>
        <v/>
      </c>
    </row>
    <row r="227" spans="2:7">
      <c r="B227" s="70">
        <f t="shared" si="12"/>
        <v>223</v>
      </c>
      <c r="C227" s="71" t="s">
        <v>524</v>
      </c>
      <c r="D227" s="57" t="str">
        <f t="shared" si="11"/>
        <v xml:space="preserve">[M10313] </v>
      </c>
      <c r="E227" s="57"/>
      <c r="G227" t="str">
        <f t="shared" si="13"/>
        <v/>
      </c>
    </row>
    <row r="228" spans="2:7">
      <c r="B228" s="70">
        <f t="shared" si="12"/>
        <v>224</v>
      </c>
      <c r="C228" s="71" t="s">
        <v>525</v>
      </c>
      <c r="D228" s="57" t="str">
        <f t="shared" si="11"/>
        <v xml:space="preserve">[M10314] </v>
      </c>
      <c r="E228" s="57"/>
      <c r="G228" t="str">
        <f t="shared" si="13"/>
        <v/>
      </c>
    </row>
    <row r="229" spans="2:7">
      <c r="B229" s="70">
        <f t="shared" si="12"/>
        <v>225</v>
      </c>
      <c r="C229" s="71" t="s">
        <v>526</v>
      </c>
      <c r="D229" s="57" t="str">
        <f t="shared" si="11"/>
        <v xml:space="preserve">[M10315] </v>
      </c>
      <c r="E229" s="57"/>
      <c r="G229" t="str">
        <f t="shared" si="13"/>
        <v/>
      </c>
    </row>
    <row r="230" spans="2:7">
      <c r="B230" s="70">
        <f t="shared" si="12"/>
        <v>226</v>
      </c>
      <c r="C230" s="71" t="s">
        <v>527</v>
      </c>
      <c r="D230" s="57" t="str">
        <f t="shared" si="11"/>
        <v xml:space="preserve">[M10316] </v>
      </c>
      <c r="E230" s="82"/>
      <c r="G230" t="str">
        <f t="shared" si="13"/>
        <v/>
      </c>
    </row>
    <row r="231" spans="2:7">
      <c r="B231" s="70">
        <f t="shared" si="12"/>
        <v>227</v>
      </c>
      <c r="C231" s="71" t="s">
        <v>528</v>
      </c>
      <c r="D231" s="57" t="str">
        <f t="shared" si="11"/>
        <v xml:space="preserve">[M10317] </v>
      </c>
      <c r="E231" s="82"/>
      <c r="G231" t="str">
        <f t="shared" si="13"/>
        <v/>
      </c>
    </row>
    <row r="232" spans="2:7">
      <c r="B232" s="70">
        <f t="shared" si="12"/>
        <v>228</v>
      </c>
      <c r="C232" s="71" t="s">
        <v>529</v>
      </c>
      <c r="D232" s="57" t="str">
        <f t="shared" si="11"/>
        <v xml:space="preserve">[M10318] </v>
      </c>
      <c r="E232" s="82"/>
      <c r="G232" t="str">
        <f t="shared" si="13"/>
        <v/>
      </c>
    </row>
    <row r="233" spans="2:7">
      <c r="B233" s="70">
        <f t="shared" si="12"/>
        <v>229</v>
      </c>
      <c r="C233" s="71" t="s">
        <v>530</v>
      </c>
      <c r="D233" s="57" t="str">
        <f t="shared" si="11"/>
        <v xml:space="preserve">[M10319] </v>
      </c>
      <c r="E233" s="57"/>
      <c r="G233" t="str">
        <f t="shared" si="13"/>
        <v/>
      </c>
    </row>
    <row r="234" spans="2:7">
      <c r="B234" s="70">
        <f t="shared" si="12"/>
        <v>230</v>
      </c>
      <c r="C234" s="71" t="s">
        <v>531</v>
      </c>
      <c r="D234" s="57" t="str">
        <f t="shared" ref="D234:D297" si="14">_xlfn.CONCAT("[", C234, "]", " ", G234)</f>
        <v xml:space="preserve">[M10320] </v>
      </c>
      <c r="E234" s="57"/>
      <c r="G234" t="str">
        <f t="shared" si="13"/>
        <v/>
      </c>
    </row>
    <row r="235" spans="2:7">
      <c r="B235" s="70">
        <f t="shared" si="12"/>
        <v>231</v>
      </c>
      <c r="C235" s="71" t="s">
        <v>532</v>
      </c>
      <c r="D235" s="57" t="str">
        <f t="shared" si="14"/>
        <v xml:space="preserve">[M10321] </v>
      </c>
      <c r="E235" s="57"/>
      <c r="G235" t="str">
        <f t="shared" si="13"/>
        <v/>
      </c>
    </row>
    <row r="236" spans="2:7">
      <c r="B236" s="70">
        <f t="shared" si="12"/>
        <v>232</v>
      </c>
      <c r="C236" s="71" t="s">
        <v>533</v>
      </c>
      <c r="D236" s="57" t="str">
        <f t="shared" si="14"/>
        <v xml:space="preserve">[M10322] </v>
      </c>
      <c r="E236" s="57"/>
      <c r="G236" t="str">
        <f t="shared" si="13"/>
        <v/>
      </c>
    </row>
    <row r="237" spans="2:7">
      <c r="B237" s="70">
        <f t="shared" si="12"/>
        <v>233</v>
      </c>
      <c r="C237" s="71" t="s">
        <v>534</v>
      </c>
      <c r="D237" s="57" t="str">
        <f t="shared" si="14"/>
        <v xml:space="preserve">[M10323] </v>
      </c>
      <c r="E237" s="57"/>
      <c r="G237" t="str">
        <f t="shared" si="13"/>
        <v/>
      </c>
    </row>
    <row r="238" spans="2:7">
      <c r="B238" s="70">
        <f t="shared" si="12"/>
        <v>234</v>
      </c>
      <c r="C238" s="71" t="s">
        <v>535</v>
      </c>
      <c r="D238" s="57" t="str">
        <f t="shared" si="14"/>
        <v xml:space="preserve">[M10324] </v>
      </c>
      <c r="E238" s="57"/>
      <c r="G238" t="str">
        <f t="shared" si="13"/>
        <v/>
      </c>
    </row>
    <row r="239" spans="2:7">
      <c r="B239" s="70">
        <f t="shared" si="12"/>
        <v>235</v>
      </c>
      <c r="C239" s="71" t="s">
        <v>536</v>
      </c>
      <c r="D239" s="57" t="str">
        <f t="shared" si="14"/>
        <v xml:space="preserve">[M10325] </v>
      </c>
      <c r="E239" s="57"/>
      <c r="G239" t="str">
        <f t="shared" si="13"/>
        <v/>
      </c>
    </row>
    <row r="240" spans="2:7">
      <c r="B240" s="70">
        <f t="shared" si="12"/>
        <v>236</v>
      </c>
      <c r="C240" s="71" t="s">
        <v>537</v>
      </c>
      <c r="D240" s="57" t="str">
        <f t="shared" si="14"/>
        <v xml:space="preserve">[M10326] </v>
      </c>
      <c r="E240" s="57"/>
      <c r="G240" t="str">
        <f t="shared" si="13"/>
        <v/>
      </c>
    </row>
    <row r="241" spans="2:7">
      <c r="B241" s="70">
        <f t="shared" si="12"/>
        <v>237</v>
      </c>
      <c r="C241" s="71" t="s">
        <v>538</v>
      </c>
      <c r="D241" s="57" t="str">
        <f t="shared" si="14"/>
        <v xml:space="preserve">[M10327] </v>
      </c>
      <c r="E241" s="57"/>
      <c r="G241" t="str">
        <f t="shared" si="13"/>
        <v/>
      </c>
    </row>
    <row r="242" spans="2:7">
      <c r="B242" s="70">
        <f t="shared" si="12"/>
        <v>238</v>
      </c>
      <c r="C242" s="71" t="s">
        <v>539</v>
      </c>
      <c r="D242" s="57" t="str">
        <f t="shared" si="14"/>
        <v xml:space="preserve">[M10328] </v>
      </c>
      <c r="E242" s="57"/>
      <c r="G242" t="str">
        <f t="shared" si="13"/>
        <v/>
      </c>
    </row>
    <row r="243" spans="2:7">
      <c r="B243" s="70">
        <f t="shared" si="12"/>
        <v>239</v>
      </c>
      <c r="C243" s="71" t="s">
        <v>540</v>
      </c>
      <c r="D243" s="57" t="str">
        <f t="shared" si="14"/>
        <v xml:space="preserve">[M10329] </v>
      </c>
      <c r="E243" s="57"/>
      <c r="G243" t="str">
        <f t="shared" si="13"/>
        <v/>
      </c>
    </row>
    <row r="244" spans="2:7">
      <c r="B244" s="70">
        <f t="shared" si="12"/>
        <v>240</v>
      </c>
      <c r="C244" s="71" t="s">
        <v>541</v>
      </c>
      <c r="D244" s="57" t="str">
        <f t="shared" si="14"/>
        <v xml:space="preserve">[M10330] </v>
      </c>
      <c r="E244" s="57"/>
      <c r="G244" t="str">
        <f t="shared" si="13"/>
        <v/>
      </c>
    </row>
    <row r="245" spans="2:7">
      <c r="B245" s="70">
        <f t="shared" si="12"/>
        <v>241</v>
      </c>
      <c r="C245" s="71" t="s">
        <v>542</v>
      </c>
      <c r="D245" s="57" t="str">
        <f t="shared" si="14"/>
        <v xml:space="preserve">[M10331] </v>
      </c>
      <c r="E245" s="57"/>
      <c r="G245" t="str">
        <f t="shared" si="13"/>
        <v/>
      </c>
    </row>
    <row r="246" spans="2:7">
      <c r="B246" s="70">
        <f t="shared" si="12"/>
        <v>242</v>
      </c>
      <c r="C246" s="71" t="s">
        <v>543</v>
      </c>
      <c r="D246" s="57" t="str">
        <f t="shared" si="14"/>
        <v xml:space="preserve">[M10332] </v>
      </c>
      <c r="E246" s="57"/>
      <c r="G246" t="str">
        <f t="shared" si="13"/>
        <v/>
      </c>
    </row>
    <row r="247" spans="2:7">
      <c r="B247" s="70">
        <f t="shared" si="12"/>
        <v>243</v>
      </c>
      <c r="C247" s="71" t="s">
        <v>544</v>
      </c>
      <c r="D247" s="57" t="str">
        <f t="shared" si="14"/>
        <v xml:space="preserve">[M10333] </v>
      </c>
      <c r="E247" s="57"/>
      <c r="G247" t="str">
        <f t="shared" si="13"/>
        <v/>
      </c>
    </row>
    <row r="248" spans="2:7">
      <c r="B248" s="70">
        <f t="shared" si="12"/>
        <v>244</v>
      </c>
      <c r="C248" s="71" t="s">
        <v>545</v>
      </c>
      <c r="D248" s="57" t="str">
        <f t="shared" si="14"/>
        <v xml:space="preserve">[M10334] </v>
      </c>
      <c r="E248" s="57"/>
      <c r="G248" t="str">
        <f t="shared" si="13"/>
        <v/>
      </c>
    </row>
    <row r="249" spans="2:7">
      <c r="B249" s="70">
        <f t="shared" si="12"/>
        <v>245</v>
      </c>
      <c r="C249" s="71" t="s">
        <v>546</v>
      </c>
      <c r="D249" s="57" t="str">
        <f t="shared" si="14"/>
        <v xml:space="preserve">[M10335] </v>
      </c>
      <c r="E249" s="57"/>
      <c r="G249" t="str">
        <f t="shared" si="13"/>
        <v/>
      </c>
    </row>
    <row r="250" spans="2:7">
      <c r="B250" s="70">
        <f t="shared" si="12"/>
        <v>246</v>
      </c>
      <c r="C250" s="71" t="s">
        <v>547</v>
      </c>
      <c r="D250" s="57" t="str">
        <f t="shared" si="14"/>
        <v xml:space="preserve">[M10336] </v>
      </c>
      <c r="E250" s="57"/>
      <c r="G250" t="str">
        <f t="shared" si="13"/>
        <v/>
      </c>
    </row>
    <row r="251" spans="2:7">
      <c r="B251" s="70">
        <f t="shared" si="12"/>
        <v>247</v>
      </c>
      <c r="C251" s="71" t="s">
        <v>548</v>
      </c>
      <c r="D251" s="57" t="str">
        <f t="shared" si="14"/>
        <v xml:space="preserve">[M10337] </v>
      </c>
      <c r="E251" s="57"/>
      <c r="G251" t="str">
        <f t="shared" si="13"/>
        <v/>
      </c>
    </row>
    <row r="252" spans="2:7">
      <c r="B252" s="70">
        <f t="shared" si="12"/>
        <v>248</v>
      </c>
      <c r="C252" s="71" t="s">
        <v>549</v>
      </c>
      <c r="D252" s="57" t="str">
        <f t="shared" si="14"/>
        <v xml:space="preserve">[M10338] </v>
      </c>
      <c r="E252" s="57"/>
      <c r="G252" t="str">
        <f t="shared" si="13"/>
        <v/>
      </c>
    </row>
    <row r="253" spans="2:7">
      <c r="B253" s="70">
        <f t="shared" si="12"/>
        <v>249</v>
      </c>
      <c r="C253" s="71" t="s">
        <v>550</v>
      </c>
      <c r="D253" s="57" t="str">
        <f t="shared" si="14"/>
        <v xml:space="preserve">[M10339] </v>
      </c>
      <c r="E253" s="57"/>
      <c r="G253" t="str">
        <f t="shared" si="13"/>
        <v/>
      </c>
    </row>
    <row r="254" spans="2:7">
      <c r="B254" s="70">
        <f t="shared" si="12"/>
        <v>250</v>
      </c>
      <c r="C254" s="71" t="s">
        <v>551</v>
      </c>
      <c r="D254" s="57" t="str">
        <f t="shared" si="14"/>
        <v xml:space="preserve">[M10340] </v>
      </c>
      <c r="E254" s="57"/>
      <c r="G254" t="str">
        <f t="shared" si="13"/>
        <v/>
      </c>
    </row>
    <row r="255" spans="2:7">
      <c r="B255" s="70">
        <f t="shared" si="12"/>
        <v>251</v>
      </c>
      <c r="C255" s="71" t="s">
        <v>552</v>
      </c>
      <c r="D255" s="57" t="str">
        <f t="shared" si="14"/>
        <v xml:space="preserve">[M10341] </v>
      </c>
      <c r="E255" s="57"/>
      <c r="G255" t="str">
        <f t="shared" si="13"/>
        <v/>
      </c>
    </row>
    <row r="256" spans="2:7">
      <c r="B256" s="70">
        <f t="shared" si="12"/>
        <v>252</v>
      </c>
      <c r="C256" s="71" t="s">
        <v>553</v>
      </c>
      <c r="D256" s="57" t="str">
        <f t="shared" si="14"/>
        <v xml:space="preserve">[M10342] </v>
      </c>
      <c r="E256" s="57"/>
      <c r="G256" t="str">
        <f t="shared" si="13"/>
        <v/>
      </c>
    </row>
    <row r="257" spans="2:7">
      <c r="B257" s="70">
        <f t="shared" si="12"/>
        <v>253</v>
      </c>
      <c r="C257" s="71" t="s">
        <v>554</v>
      </c>
      <c r="D257" s="57" t="str">
        <f t="shared" si="14"/>
        <v xml:space="preserve">[M10343] </v>
      </c>
      <c r="E257" s="57"/>
      <c r="G257" t="str">
        <f t="shared" si="13"/>
        <v/>
      </c>
    </row>
    <row r="258" spans="2:7">
      <c r="B258" s="70">
        <f t="shared" si="12"/>
        <v>254</v>
      </c>
      <c r="C258" s="71" t="s">
        <v>555</v>
      </c>
      <c r="D258" s="57" t="str">
        <f t="shared" si="14"/>
        <v xml:space="preserve">[M10344] </v>
      </c>
      <c r="E258" s="57"/>
      <c r="G258" t="str">
        <f t="shared" si="13"/>
        <v/>
      </c>
    </row>
    <row r="259" spans="2:7">
      <c r="B259" s="70">
        <f t="shared" si="12"/>
        <v>255</v>
      </c>
      <c r="C259" s="71" t="s">
        <v>556</v>
      </c>
      <c r="D259" s="57" t="str">
        <f t="shared" si="14"/>
        <v xml:space="preserve">[M10345] </v>
      </c>
      <c r="E259" s="57"/>
      <c r="G259" t="str">
        <f t="shared" si="13"/>
        <v/>
      </c>
    </row>
    <row r="260" spans="2:7">
      <c r="B260" s="70">
        <f t="shared" si="12"/>
        <v>256</v>
      </c>
      <c r="C260" s="71" t="s">
        <v>557</v>
      </c>
      <c r="D260" s="57" t="str">
        <f t="shared" si="14"/>
        <v xml:space="preserve">[M10346] </v>
      </c>
      <c r="E260" s="57"/>
      <c r="G260" t="str">
        <f t="shared" si="13"/>
        <v/>
      </c>
    </row>
    <row r="261" spans="2:7">
      <c r="B261" s="70">
        <f t="shared" ref="B261:B324" si="15">B260+1</f>
        <v>257</v>
      </c>
      <c r="C261" s="71" t="s">
        <v>558</v>
      </c>
      <c r="D261" s="57" t="str">
        <f t="shared" si="14"/>
        <v xml:space="preserve">[M10347] </v>
      </c>
      <c r="E261" s="57"/>
      <c r="G261" t="str">
        <f t="shared" si="13"/>
        <v/>
      </c>
    </row>
    <row r="262" spans="2:7">
      <c r="B262" s="70">
        <f t="shared" si="15"/>
        <v>258</v>
      </c>
      <c r="C262" s="71" t="s">
        <v>559</v>
      </c>
      <c r="D262" s="57" t="str">
        <f t="shared" si="14"/>
        <v xml:space="preserve">[M10348] </v>
      </c>
      <c r="E262" s="57"/>
      <c r="G262" t="str">
        <f t="shared" si="13"/>
        <v/>
      </c>
    </row>
    <row r="263" spans="2:7">
      <c r="B263" s="70">
        <f t="shared" si="15"/>
        <v>259</v>
      </c>
      <c r="C263" s="71" t="s">
        <v>560</v>
      </c>
      <c r="D263" s="57" t="str">
        <f t="shared" si="14"/>
        <v xml:space="preserve">[M10349] </v>
      </c>
      <c r="E263" s="57"/>
      <c r="G263" t="str">
        <f t="shared" si="13"/>
        <v/>
      </c>
    </row>
    <row r="264" spans="2:7">
      <c r="B264" s="70">
        <f t="shared" si="15"/>
        <v>260</v>
      </c>
      <c r="C264" s="71" t="s">
        <v>561</v>
      </c>
      <c r="D264" s="57" t="str">
        <f t="shared" si="14"/>
        <v xml:space="preserve">[M10350] </v>
      </c>
      <c r="E264" s="57"/>
      <c r="G264" t="str">
        <f t="shared" si="13"/>
        <v/>
      </c>
    </row>
    <row r="265" spans="2:7">
      <c r="B265" s="70">
        <f t="shared" si="15"/>
        <v>261</v>
      </c>
      <c r="C265" s="71" t="s">
        <v>562</v>
      </c>
      <c r="D265" s="57" t="str">
        <f t="shared" si="14"/>
        <v xml:space="preserve">[M10351] </v>
      </c>
      <c r="E265" s="57"/>
      <c r="G265" t="str">
        <f t="shared" si="13"/>
        <v/>
      </c>
    </row>
    <row r="266" spans="2:7">
      <c r="B266" s="70">
        <f t="shared" si="15"/>
        <v>262</v>
      </c>
      <c r="C266" s="71" t="s">
        <v>563</v>
      </c>
      <c r="D266" s="57" t="str">
        <f t="shared" si="14"/>
        <v xml:space="preserve">[M10352] </v>
      </c>
      <c r="E266" s="57"/>
      <c r="G266" t="str">
        <f t="shared" si="13"/>
        <v/>
      </c>
    </row>
    <row r="267" spans="2:7">
      <c r="B267" s="70">
        <f t="shared" si="15"/>
        <v>263</v>
      </c>
      <c r="C267" s="71" t="s">
        <v>564</v>
      </c>
      <c r="D267" s="57" t="str">
        <f t="shared" si="14"/>
        <v xml:space="preserve">[M10353] </v>
      </c>
      <c r="E267" s="57"/>
      <c r="G267" t="str">
        <f t="shared" si="13"/>
        <v/>
      </c>
    </row>
    <row r="268" spans="2:7">
      <c r="B268" s="70">
        <f t="shared" si="15"/>
        <v>264</v>
      </c>
      <c r="C268" s="71" t="s">
        <v>565</v>
      </c>
      <c r="D268" s="57" t="str">
        <f t="shared" si="14"/>
        <v xml:space="preserve">[M10354] </v>
      </c>
      <c r="E268" s="57"/>
      <c r="G268" t="str">
        <f t="shared" si="13"/>
        <v/>
      </c>
    </row>
    <row r="269" spans="2:7">
      <c r="B269" s="70">
        <f t="shared" si="15"/>
        <v>265</v>
      </c>
      <c r="C269" s="71" t="s">
        <v>566</v>
      </c>
      <c r="D269" s="57" t="str">
        <f t="shared" si="14"/>
        <v xml:space="preserve">[M10355] </v>
      </c>
      <c r="E269" s="57"/>
      <c r="G269" t="str">
        <f t="shared" si="13"/>
        <v/>
      </c>
    </row>
    <row r="270" spans="2:7">
      <c r="B270" s="70">
        <f t="shared" si="15"/>
        <v>266</v>
      </c>
      <c r="C270" s="71" t="s">
        <v>567</v>
      </c>
      <c r="D270" s="57" t="str">
        <f t="shared" si="14"/>
        <v xml:space="preserve">[M10356] </v>
      </c>
      <c r="E270" s="57"/>
      <c r="G270" t="str">
        <f t="shared" si="13"/>
        <v/>
      </c>
    </row>
    <row r="271" spans="2:7">
      <c r="B271" s="70">
        <f t="shared" si="15"/>
        <v>267</v>
      </c>
      <c r="C271" s="71" t="s">
        <v>568</v>
      </c>
      <c r="D271" s="57" t="str">
        <f t="shared" si="14"/>
        <v xml:space="preserve">[M10357] </v>
      </c>
      <c r="E271" s="57"/>
      <c r="G271" t="str">
        <f t="shared" ref="G271:G334" si="16">TRIM(I271)</f>
        <v/>
      </c>
    </row>
    <row r="272" spans="2:7">
      <c r="B272" s="70">
        <f t="shared" si="15"/>
        <v>268</v>
      </c>
      <c r="C272" s="71" t="s">
        <v>569</v>
      </c>
      <c r="D272" s="57" t="str">
        <f t="shared" si="14"/>
        <v xml:space="preserve">[M10358] </v>
      </c>
      <c r="E272" s="57"/>
      <c r="G272" t="str">
        <f t="shared" si="16"/>
        <v/>
      </c>
    </row>
    <row r="273" spans="2:7">
      <c r="B273" s="70">
        <f t="shared" si="15"/>
        <v>269</v>
      </c>
      <c r="C273" s="71" t="s">
        <v>570</v>
      </c>
      <c r="D273" s="57" t="str">
        <f t="shared" si="14"/>
        <v xml:space="preserve">[M10359] </v>
      </c>
      <c r="E273" s="57"/>
      <c r="G273" t="str">
        <f t="shared" si="16"/>
        <v/>
      </c>
    </row>
    <row r="274" spans="2:7">
      <c r="B274" s="70">
        <f t="shared" si="15"/>
        <v>270</v>
      </c>
      <c r="C274" s="71" t="s">
        <v>571</v>
      </c>
      <c r="D274" s="57" t="str">
        <f t="shared" si="14"/>
        <v xml:space="preserve">[M10360] </v>
      </c>
      <c r="E274" s="57"/>
      <c r="G274" t="str">
        <f t="shared" si="16"/>
        <v/>
      </c>
    </row>
    <row r="275" spans="2:7">
      <c r="B275" s="70">
        <f t="shared" si="15"/>
        <v>271</v>
      </c>
      <c r="C275" s="71" t="s">
        <v>572</v>
      </c>
      <c r="D275" s="57" t="str">
        <f t="shared" si="14"/>
        <v xml:space="preserve">[M10361] </v>
      </c>
      <c r="E275" s="57"/>
      <c r="G275" t="str">
        <f t="shared" si="16"/>
        <v/>
      </c>
    </row>
    <row r="276" spans="2:7">
      <c r="B276" s="70">
        <f t="shared" si="15"/>
        <v>272</v>
      </c>
      <c r="C276" s="71" t="s">
        <v>573</v>
      </c>
      <c r="D276" s="57" t="str">
        <f t="shared" si="14"/>
        <v xml:space="preserve">[M10362] </v>
      </c>
      <c r="E276" s="57"/>
      <c r="G276" t="str">
        <f t="shared" si="16"/>
        <v/>
      </c>
    </row>
    <row r="277" spans="2:7">
      <c r="B277" s="70">
        <f t="shared" si="15"/>
        <v>273</v>
      </c>
      <c r="C277" s="71" t="s">
        <v>574</v>
      </c>
      <c r="D277" s="57" t="str">
        <f t="shared" si="14"/>
        <v xml:space="preserve">[M10363] </v>
      </c>
      <c r="E277" s="57"/>
      <c r="G277" t="str">
        <f t="shared" si="16"/>
        <v/>
      </c>
    </row>
    <row r="278" spans="2:7">
      <c r="B278" s="70">
        <f t="shared" si="15"/>
        <v>274</v>
      </c>
      <c r="C278" s="71" t="s">
        <v>575</v>
      </c>
      <c r="D278" s="57" t="str">
        <f t="shared" si="14"/>
        <v xml:space="preserve">[M10364] </v>
      </c>
      <c r="E278" s="57"/>
      <c r="G278" t="str">
        <f t="shared" si="16"/>
        <v/>
      </c>
    </row>
    <row r="279" spans="2:7">
      <c r="B279" s="70">
        <f t="shared" si="15"/>
        <v>275</v>
      </c>
      <c r="C279" s="71" t="s">
        <v>576</v>
      </c>
      <c r="D279" s="57" t="str">
        <f t="shared" si="14"/>
        <v xml:space="preserve">[M10365] </v>
      </c>
      <c r="E279" s="57"/>
      <c r="G279" t="str">
        <f t="shared" si="16"/>
        <v/>
      </c>
    </row>
    <row r="280" spans="2:7">
      <c r="B280" s="70">
        <f t="shared" si="15"/>
        <v>276</v>
      </c>
      <c r="C280" s="71" t="s">
        <v>577</v>
      </c>
      <c r="D280" s="57" t="str">
        <f t="shared" si="14"/>
        <v xml:space="preserve">[M10366] </v>
      </c>
      <c r="E280" s="57"/>
      <c r="G280" t="str">
        <f t="shared" si="16"/>
        <v/>
      </c>
    </row>
    <row r="281" spans="2:7">
      <c r="B281" s="70">
        <f t="shared" si="15"/>
        <v>277</v>
      </c>
      <c r="C281" s="71" t="s">
        <v>578</v>
      </c>
      <c r="D281" s="57" t="str">
        <f t="shared" si="14"/>
        <v xml:space="preserve">[M10367] </v>
      </c>
      <c r="E281" s="57"/>
      <c r="G281" t="str">
        <f t="shared" si="16"/>
        <v/>
      </c>
    </row>
    <row r="282" spans="2:7">
      <c r="B282" s="70">
        <f t="shared" si="15"/>
        <v>278</v>
      </c>
      <c r="C282" s="71" t="s">
        <v>579</v>
      </c>
      <c r="D282" s="57" t="str">
        <f t="shared" si="14"/>
        <v xml:space="preserve">[M10368] </v>
      </c>
      <c r="E282" s="57"/>
      <c r="G282" t="str">
        <f t="shared" si="16"/>
        <v/>
      </c>
    </row>
    <row r="283" spans="2:7">
      <c r="B283" s="70">
        <f t="shared" si="15"/>
        <v>279</v>
      </c>
      <c r="C283" s="71" t="s">
        <v>580</v>
      </c>
      <c r="D283" s="57" t="str">
        <f t="shared" si="14"/>
        <v xml:space="preserve">[M10369] </v>
      </c>
      <c r="E283" s="57"/>
      <c r="G283" t="str">
        <f t="shared" si="16"/>
        <v/>
      </c>
    </row>
    <row r="284" spans="2:7">
      <c r="B284" s="70">
        <f t="shared" si="15"/>
        <v>280</v>
      </c>
      <c r="C284" s="71" t="s">
        <v>581</v>
      </c>
      <c r="D284" s="57" t="str">
        <f t="shared" si="14"/>
        <v xml:space="preserve">[M10370] </v>
      </c>
      <c r="E284" s="57"/>
      <c r="G284" t="str">
        <f t="shared" si="16"/>
        <v/>
      </c>
    </row>
    <row r="285" spans="2:7">
      <c r="B285" s="70">
        <f t="shared" si="15"/>
        <v>281</v>
      </c>
      <c r="C285" s="71" t="s">
        <v>582</v>
      </c>
      <c r="D285" s="57" t="str">
        <f t="shared" si="14"/>
        <v xml:space="preserve">[M10371] </v>
      </c>
      <c r="E285" s="57"/>
      <c r="G285" t="str">
        <f t="shared" si="16"/>
        <v/>
      </c>
    </row>
    <row r="286" spans="2:7">
      <c r="B286" s="70">
        <f t="shared" si="15"/>
        <v>282</v>
      </c>
      <c r="C286" s="71" t="s">
        <v>583</v>
      </c>
      <c r="D286" s="57" t="str">
        <f t="shared" si="14"/>
        <v xml:space="preserve">[M10372] </v>
      </c>
      <c r="E286" s="57"/>
      <c r="G286" t="str">
        <f t="shared" si="16"/>
        <v/>
      </c>
    </row>
    <row r="287" spans="2:7">
      <c r="B287" s="70">
        <f t="shared" si="15"/>
        <v>283</v>
      </c>
      <c r="C287" s="71" t="s">
        <v>584</v>
      </c>
      <c r="D287" s="57" t="str">
        <f t="shared" si="14"/>
        <v xml:space="preserve">[M10373] </v>
      </c>
      <c r="E287" s="57"/>
      <c r="G287" t="str">
        <f t="shared" si="16"/>
        <v/>
      </c>
    </row>
    <row r="288" spans="2:7">
      <c r="B288" s="70">
        <f t="shared" si="15"/>
        <v>284</v>
      </c>
      <c r="C288" s="71" t="s">
        <v>585</v>
      </c>
      <c r="D288" s="57" t="str">
        <f t="shared" si="14"/>
        <v xml:space="preserve">[M10374] </v>
      </c>
      <c r="E288" s="57"/>
      <c r="G288" t="str">
        <f t="shared" si="16"/>
        <v/>
      </c>
    </row>
    <row r="289" spans="2:7">
      <c r="B289" s="70">
        <f t="shared" si="15"/>
        <v>285</v>
      </c>
      <c r="C289" s="71" t="s">
        <v>586</v>
      </c>
      <c r="D289" s="57" t="str">
        <f t="shared" si="14"/>
        <v xml:space="preserve">[M10375] </v>
      </c>
      <c r="E289" s="57"/>
      <c r="G289" t="str">
        <f t="shared" si="16"/>
        <v/>
      </c>
    </row>
    <row r="290" spans="2:7">
      <c r="B290" s="70">
        <f t="shared" si="15"/>
        <v>286</v>
      </c>
      <c r="C290" s="71" t="s">
        <v>587</v>
      </c>
      <c r="D290" s="57" t="str">
        <f t="shared" si="14"/>
        <v xml:space="preserve">[M10376] </v>
      </c>
      <c r="E290" s="57"/>
      <c r="G290" t="str">
        <f t="shared" si="16"/>
        <v/>
      </c>
    </row>
    <row r="291" spans="2:7">
      <c r="B291" s="70">
        <f t="shared" si="15"/>
        <v>287</v>
      </c>
      <c r="C291" s="71" t="s">
        <v>588</v>
      </c>
      <c r="D291" s="57" t="str">
        <f t="shared" si="14"/>
        <v xml:space="preserve">[M10377] </v>
      </c>
      <c r="E291" s="57"/>
      <c r="G291" t="str">
        <f t="shared" si="16"/>
        <v/>
      </c>
    </row>
    <row r="292" spans="2:7">
      <c r="B292" s="70">
        <f t="shared" si="15"/>
        <v>288</v>
      </c>
      <c r="C292" s="71" t="s">
        <v>589</v>
      </c>
      <c r="D292" s="57" t="str">
        <f t="shared" si="14"/>
        <v xml:space="preserve">[M10378] </v>
      </c>
      <c r="E292" s="57"/>
      <c r="G292" t="str">
        <f t="shared" si="16"/>
        <v/>
      </c>
    </row>
    <row r="293" spans="2:7">
      <c r="B293" s="70">
        <f t="shared" si="15"/>
        <v>289</v>
      </c>
      <c r="C293" s="71" t="s">
        <v>590</v>
      </c>
      <c r="D293" s="57" t="str">
        <f t="shared" si="14"/>
        <v xml:space="preserve">[M10379] </v>
      </c>
      <c r="E293" s="57"/>
      <c r="G293" t="str">
        <f t="shared" si="16"/>
        <v/>
      </c>
    </row>
    <row r="294" spans="2:7">
      <c r="B294" s="70">
        <f t="shared" si="15"/>
        <v>290</v>
      </c>
      <c r="C294" s="71" t="s">
        <v>591</v>
      </c>
      <c r="D294" s="57" t="str">
        <f t="shared" si="14"/>
        <v xml:space="preserve">[M10380] </v>
      </c>
      <c r="E294" s="57"/>
      <c r="G294" t="str">
        <f t="shared" si="16"/>
        <v/>
      </c>
    </row>
    <row r="295" spans="2:7">
      <c r="B295" s="70">
        <f t="shared" si="15"/>
        <v>291</v>
      </c>
      <c r="C295" s="71" t="s">
        <v>592</v>
      </c>
      <c r="D295" s="57" t="str">
        <f t="shared" si="14"/>
        <v xml:space="preserve">[M10381] </v>
      </c>
      <c r="E295" s="57"/>
      <c r="G295" t="str">
        <f t="shared" si="16"/>
        <v/>
      </c>
    </row>
    <row r="296" spans="2:7">
      <c r="B296" s="70">
        <f t="shared" si="15"/>
        <v>292</v>
      </c>
      <c r="C296" s="71" t="s">
        <v>593</v>
      </c>
      <c r="D296" s="57" t="str">
        <f t="shared" si="14"/>
        <v xml:space="preserve">[M10382] </v>
      </c>
      <c r="E296" s="57"/>
      <c r="G296" t="str">
        <f t="shared" si="16"/>
        <v/>
      </c>
    </row>
    <row r="297" spans="2:7">
      <c r="B297" s="70">
        <f t="shared" si="15"/>
        <v>293</v>
      </c>
      <c r="C297" s="71" t="s">
        <v>594</v>
      </c>
      <c r="D297" s="57" t="str">
        <f t="shared" si="14"/>
        <v xml:space="preserve">[M10383] </v>
      </c>
      <c r="E297" s="82"/>
      <c r="G297" t="str">
        <f t="shared" si="16"/>
        <v/>
      </c>
    </row>
    <row r="298" spans="2:7">
      <c r="B298" s="70">
        <f t="shared" si="15"/>
        <v>294</v>
      </c>
      <c r="C298" s="71" t="s">
        <v>595</v>
      </c>
      <c r="D298" s="57" t="str">
        <f t="shared" ref="D298:D361" si="17">_xlfn.CONCAT("[", C298, "]", " ", G298)</f>
        <v xml:space="preserve">[M10384] </v>
      </c>
      <c r="E298" s="57"/>
      <c r="G298" t="str">
        <f t="shared" si="16"/>
        <v/>
      </c>
    </row>
    <row r="299" spans="2:7">
      <c r="B299" s="70">
        <f t="shared" si="15"/>
        <v>295</v>
      </c>
      <c r="C299" s="71" t="s">
        <v>596</v>
      </c>
      <c r="D299" s="57" t="str">
        <f t="shared" si="17"/>
        <v xml:space="preserve">[M10385] </v>
      </c>
      <c r="E299" s="57"/>
      <c r="G299" t="str">
        <f t="shared" si="16"/>
        <v/>
      </c>
    </row>
    <row r="300" spans="2:7">
      <c r="B300" s="70">
        <f t="shared" si="15"/>
        <v>296</v>
      </c>
      <c r="C300" s="71" t="s">
        <v>597</v>
      </c>
      <c r="D300" s="57" t="str">
        <f t="shared" si="17"/>
        <v xml:space="preserve">[M10386] </v>
      </c>
      <c r="E300" s="57"/>
      <c r="G300" t="str">
        <f t="shared" si="16"/>
        <v/>
      </c>
    </row>
    <row r="301" spans="2:7">
      <c r="B301" s="70">
        <f t="shared" si="15"/>
        <v>297</v>
      </c>
      <c r="C301" s="71" t="s">
        <v>598</v>
      </c>
      <c r="D301" s="57" t="str">
        <f t="shared" si="17"/>
        <v xml:space="preserve">[M10387] </v>
      </c>
      <c r="E301" s="57"/>
      <c r="G301" t="str">
        <f t="shared" si="16"/>
        <v/>
      </c>
    </row>
    <row r="302" spans="2:7">
      <c r="B302" s="70">
        <f t="shared" si="15"/>
        <v>298</v>
      </c>
      <c r="C302" s="71" t="s">
        <v>599</v>
      </c>
      <c r="D302" s="57" t="str">
        <f t="shared" si="17"/>
        <v xml:space="preserve">[M10388] </v>
      </c>
      <c r="E302" s="81"/>
      <c r="G302" t="str">
        <f t="shared" si="16"/>
        <v/>
      </c>
    </row>
    <row r="303" spans="2:7">
      <c r="B303" s="70">
        <f t="shared" si="15"/>
        <v>299</v>
      </c>
      <c r="C303" s="71" t="s">
        <v>600</v>
      </c>
      <c r="D303" s="57" t="str">
        <f t="shared" si="17"/>
        <v xml:space="preserve">[M10389] </v>
      </c>
      <c r="E303" s="81"/>
      <c r="G303" t="str">
        <f t="shared" si="16"/>
        <v/>
      </c>
    </row>
    <row r="304" spans="2:7">
      <c r="B304" s="70">
        <f t="shared" si="15"/>
        <v>300</v>
      </c>
      <c r="C304" s="71" t="s">
        <v>601</v>
      </c>
      <c r="D304" s="57" t="str">
        <f t="shared" si="17"/>
        <v xml:space="preserve">[M10390] </v>
      </c>
      <c r="E304" s="57"/>
      <c r="G304" t="str">
        <f t="shared" si="16"/>
        <v/>
      </c>
    </row>
    <row r="305" spans="2:7">
      <c r="B305" s="70">
        <f t="shared" si="15"/>
        <v>301</v>
      </c>
      <c r="C305" s="71" t="s">
        <v>602</v>
      </c>
      <c r="D305" s="57" t="str">
        <f t="shared" si="17"/>
        <v xml:space="preserve">[M10391] </v>
      </c>
      <c r="E305" s="57"/>
      <c r="G305" t="str">
        <f t="shared" si="16"/>
        <v/>
      </c>
    </row>
    <row r="306" spans="2:7">
      <c r="B306" s="70">
        <f t="shared" si="15"/>
        <v>302</v>
      </c>
      <c r="C306" s="71" t="s">
        <v>603</v>
      </c>
      <c r="D306" s="57" t="str">
        <f t="shared" si="17"/>
        <v xml:space="preserve">[M10392] </v>
      </c>
      <c r="E306" s="57"/>
      <c r="G306" t="str">
        <f t="shared" si="16"/>
        <v/>
      </c>
    </row>
    <row r="307" spans="2:7">
      <c r="B307" s="70">
        <f t="shared" si="15"/>
        <v>303</v>
      </c>
      <c r="C307" s="71" t="s">
        <v>604</v>
      </c>
      <c r="D307" s="57" t="str">
        <f t="shared" si="17"/>
        <v xml:space="preserve">[M10393] </v>
      </c>
      <c r="E307" s="57"/>
      <c r="G307" t="str">
        <f t="shared" si="16"/>
        <v/>
      </c>
    </row>
    <row r="308" spans="2:7">
      <c r="B308" s="70">
        <f t="shared" si="15"/>
        <v>304</v>
      </c>
      <c r="C308" s="71" t="s">
        <v>605</v>
      </c>
      <c r="D308" s="57" t="str">
        <f t="shared" si="17"/>
        <v xml:space="preserve">[M10394] </v>
      </c>
      <c r="E308" s="57"/>
      <c r="G308" t="str">
        <f t="shared" si="16"/>
        <v/>
      </c>
    </row>
    <row r="309" spans="2:7">
      <c r="B309" s="70">
        <f t="shared" si="15"/>
        <v>305</v>
      </c>
      <c r="C309" s="71" t="s">
        <v>606</v>
      </c>
      <c r="D309" s="57" t="str">
        <f t="shared" si="17"/>
        <v xml:space="preserve">[M10395] </v>
      </c>
      <c r="E309" s="57"/>
      <c r="G309" t="str">
        <f t="shared" si="16"/>
        <v/>
      </c>
    </row>
    <row r="310" spans="2:7">
      <c r="B310" s="70">
        <f t="shared" si="15"/>
        <v>306</v>
      </c>
      <c r="C310" s="71" t="s">
        <v>607</v>
      </c>
      <c r="D310" s="57" t="str">
        <f t="shared" si="17"/>
        <v xml:space="preserve">[M10396] </v>
      </c>
      <c r="E310" s="57"/>
      <c r="G310" t="str">
        <f t="shared" si="16"/>
        <v/>
      </c>
    </row>
    <row r="311" spans="2:7">
      <c r="B311" s="70">
        <f t="shared" si="15"/>
        <v>307</v>
      </c>
      <c r="C311" s="71" t="s">
        <v>608</v>
      </c>
      <c r="D311" s="57" t="str">
        <f t="shared" si="17"/>
        <v xml:space="preserve">[M10397] </v>
      </c>
      <c r="E311" s="57"/>
      <c r="G311" t="str">
        <f t="shared" si="16"/>
        <v/>
      </c>
    </row>
    <row r="312" spans="2:7">
      <c r="B312" s="70">
        <f t="shared" si="15"/>
        <v>308</v>
      </c>
      <c r="C312" s="71" t="s">
        <v>609</v>
      </c>
      <c r="D312" s="57" t="str">
        <f t="shared" si="17"/>
        <v xml:space="preserve">[M10398] </v>
      </c>
      <c r="E312" s="81"/>
      <c r="G312" t="str">
        <f t="shared" si="16"/>
        <v/>
      </c>
    </row>
    <row r="313" spans="2:7">
      <c r="B313" s="70">
        <f t="shared" si="15"/>
        <v>309</v>
      </c>
      <c r="C313" s="71" t="s">
        <v>610</v>
      </c>
      <c r="D313" s="57" t="str">
        <f t="shared" si="17"/>
        <v xml:space="preserve">[M10399] </v>
      </c>
      <c r="E313" s="81"/>
      <c r="G313" t="str">
        <f t="shared" si="16"/>
        <v/>
      </c>
    </row>
    <row r="314" spans="2:7">
      <c r="B314" s="70">
        <f t="shared" si="15"/>
        <v>310</v>
      </c>
      <c r="C314" s="71" t="s">
        <v>611</v>
      </c>
      <c r="D314" s="57" t="str">
        <f t="shared" si="17"/>
        <v xml:space="preserve">[M10400] </v>
      </c>
      <c r="E314" s="57"/>
      <c r="G314" t="str">
        <f t="shared" si="16"/>
        <v/>
      </c>
    </row>
    <row r="315" spans="2:7">
      <c r="B315" s="70">
        <f t="shared" si="15"/>
        <v>311</v>
      </c>
      <c r="C315" s="71" t="s">
        <v>612</v>
      </c>
      <c r="D315" s="57" t="str">
        <f t="shared" si="17"/>
        <v xml:space="preserve">[M10401] </v>
      </c>
      <c r="E315" s="81"/>
      <c r="G315" t="str">
        <f t="shared" si="16"/>
        <v/>
      </c>
    </row>
    <row r="316" spans="2:7">
      <c r="B316" s="70">
        <f t="shared" si="15"/>
        <v>312</v>
      </c>
      <c r="C316" s="71" t="s">
        <v>613</v>
      </c>
      <c r="D316" s="57" t="str">
        <f t="shared" si="17"/>
        <v xml:space="preserve">[M10402] </v>
      </c>
      <c r="E316" s="57"/>
      <c r="G316" t="str">
        <f t="shared" si="16"/>
        <v/>
      </c>
    </row>
    <row r="317" spans="2:7">
      <c r="B317" s="70">
        <f t="shared" si="15"/>
        <v>313</v>
      </c>
      <c r="C317" s="71" t="s">
        <v>614</v>
      </c>
      <c r="D317" s="57" t="str">
        <f t="shared" si="17"/>
        <v xml:space="preserve">[M10403] </v>
      </c>
      <c r="E317" s="57"/>
      <c r="G317" t="str">
        <f t="shared" si="16"/>
        <v/>
      </c>
    </row>
    <row r="318" spans="2:7">
      <c r="B318" s="70">
        <f t="shared" si="15"/>
        <v>314</v>
      </c>
      <c r="C318" s="71" t="s">
        <v>615</v>
      </c>
      <c r="D318" s="57" t="str">
        <f t="shared" si="17"/>
        <v xml:space="preserve">[M10404] </v>
      </c>
      <c r="E318" s="57"/>
      <c r="G318" t="str">
        <f t="shared" si="16"/>
        <v/>
      </c>
    </row>
    <row r="319" spans="2:7">
      <c r="B319" s="70">
        <f t="shared" si="15"/>
        <v>315</v>
      </c>
      <c r="C319" s="71" t="s">
        <v>616</v>
      </c>
      <c r="D319" s="57" t="str">
        <f t="shared" si="17"/>
        <v xml:space="preserve">[M10405] </v>
      </c>
      <c r="E319" s="57"/>
      <c r="G319" t="str">
        <f t="shared" si="16"/>
        <v/>
      </c>
    </row>
    <row r="320" spans="2:7">
      <c r="B320" s="70">
        <f t="shared" si="15"/>
        <v>316</v>
      </c>
      <c r="C320" s="71" t="s">
        <v>617</v>
      </c>
      <c r="D320" s="57" t="str">
        <f t="shared" si="17"/>
        <v xml:space="preserve">[M10406] </v>
      </c>
      <c r="E320" s="57"/>
      <c r="G320" t="str">
        <f t="shared" si="16"/>
        <v/>
      </c>
    </row>
    <row r="321" spans="2:7">
      <c r="B321" s="70">
        <f t="shared" si="15"/>
        <v>317</v>
      </c>
      <c r="C321" s="71" t="s">
        <v>618</v>
      </c>
      <c r="D321" s="57" t="str">
        <f t="shared" si="17"/>
        <v xml:space="preserve">[M10407] </v>
      </c>
      <c r="E321" s="57"/>
      <c r="G321" t="str">
        <f t="shared" si="16"/>
        <v/>
      </c>
    </row>
    <row r="322" spans="2:7">
      <c r="B322" s="70">
        <f t="shared" si="15"/>
        <v>318</v>
      </c>
      <c r="C322" s="71" t="s">
        <v>619</v>
      </c>
      <c r="D322" s="57" t="str">
        <f t="shared" si="17"/>
        <v xml:space="preserve">[M10408] </v>
      </c>
      <c r="E322" s="57"/>
      <c r="G322" t="str">
        <f t="shared" si="16"/>
        <v/>
      </c>
    </row>
    <row r="323" spans="2:7">
      <c r="B323" s="70">
        <f t="shared" si="15"/>
        <v>319</v>
      </c>
      <c r="C323" s="71" t="s">
        <v>620</v>
      </c>
      <c r="D323" s="57" t="str">
        <f t="shared" si="17"/>
        <v xml:space="preserve">[M10409] </v>
      </c>
      <c r="E323" s="57"/>
      <c r="G323" t="str">
        <f t="shared" si="16"/>
        <v/>
      </c>
    </row>
    <row r="324" spans="2:7">
      <c r="B324" s="70">
        <f t="shared" si="15"/>
        <v>320</v>
      </c>
      <c r="C324" s="71" t="s">
        <v>621</v>
      </c>
      <c r="D324" s="57" t="str">
        <f t="shared" si="17"/>
        <v xml:space="preserve">[M10410] </v>
      </c>
      <c r="E324" s="57"/>
      <c r="G324" t="str">
        <f t="shared" si="16"/>
        <v/>
      </c>
    </row>
    <row r="325" spans="2:7">
      <c r="B325" s="70">
        <f t="shared" ref="B325:B388" si="18">B324+1</f>
        <v>321</v>
      </c>
      <c r="C325" s="71" t="s">
        <v>622</v>
      </c>
      <c r="D325" s="57" t="str">
        <f t="shared" si="17"/>
        <v xml:space="preserve">[M10411] </v>
      </c>
      <c r="E325" s="57"/>
      <c r="G325" t="str">
        <f t="shared" si="16"/>
        <v/>
      </c>
    </row>
    <row r="326" spans="2:7">
      <c r="B326" s="70">
        <f t="shared" si="18"/>
        <v>322</v>
      </c>
      <c r="C326" s="71" t="s">
        <v>623</v>
      </c>
      <c r="D326" s="57" t="str">
        <f t="shared" si="17"/>
        <v xml:space="preserve">[M10412] </v>
      </c>
      <c r="E326" s="57"/>
      <c r="G326" t="str">
        <f t="shared" si="16"/>
        <v/>
      </c>
    </row>
    <row r="327" spans="2:7">
      <c r="B327" s="70">
        <f t="shared" si="18"/>
        <v>323</v>
      </c>
      <c r="C327" s="71" t="s">
        <v>624</v>
      </c>
      <c r="D327" s="57" t="str">
        <f t="shared" si="17"/>
        <v xml:space="preserve">[M10413] </v>
      </c>
      <c r="E327" s="57"/>
      <c r="G327" t="str">
        <f t="shared" si="16"/>
        <v/>
      </c>
    </row>
    <row r="328" spans="2:7">
      <c r="B328" s="70">
        <f t="shared" si="18"/>
        <v>324</v>
      </c>
      <c r="C328" s="71" t="s">
        <v>625</v>
      </c>
      <c r="D328" s="57" t="str">
        <f t="shared" si="17"/>
        <v xml:space="preserve">[M10414] </v>
      </c>
      <c r="E328" s="57"/>
      <c r="G328" t="str">
        <f t="shared" si="16"/>
        <v/>
      </c>
    </row>
    <row r="329" spans="2:7">
      <c r="B329" s="70">
        <f t="shared" si="18"/>
        <v>325</v>
      </c>
      <c r="C329" s="71" t="s">
        <v>626</v>
      </c>
      <c r="D329" s="57" t="str">
        <f t="shared" si="17"/>
        <v xml:space="preserve">[M10415] </v>
      </c>
      <c r="E329" s="57"/>
      <c r="G329" t="str">
        <f t="shared" si="16"/>
        <v/>
      </c>
    </row>
    <row r="330" spans="2:7">
      <c r="B330" s="70">
        <f t="shared" si="18"/>
        <v>326</v>
      </c>
      <c r="C330" s="71" t="s">
        <v>627</v>
      </c>
      <c r="D330" s="57" t="str">
        <f t="shared" si="17"/>
        <v xml:space="preserve">[M10416] </v>
      </c>
      <c r="E330" s="57"/>
      <c r="G330" t="str">
        <f t="shared" si="16"/>
        <v/>
      </c>
    </row>
    <row r="331" spans="2:7">
      <c r="B331" s="70">
        <f t="shared" si="18"/>
        <v>327</v>
      </c>
      <c r="C331" s="71" t="s">
        <v>628</v>
      </c>
      <c r="D331" s="57" t="str">
        <f t="shared" si="17"/>
        <v xml:space="preserve">[M10417] </v>
      </c>
      <c r="E331" s="57"/>
      <c r="G331" t="str">
        <f t="shared" si="16"/>
        <v/>
      </c>
    </row>
    <row r="332" spans="2:7">
      <c r="B332" s="70">
        <f t="shared" si="18"/>
        <v>328</v>
      </c>
      <c r="C332" s="71" t="s">
        <v>629</v>
      </c>
      <c r="D332" s="57" t="str">
        <f t="shared" si="17"/>
        <v xml:space="preserve">[M10418] </v>
      </c>
      <c r="E332" s="57"/>
      <c r="G332" t="str">
        <f t="shared" si="16"/>
        <v/>
      </c>
    </row>
    <row r="333" spans="2:7">
      <c r="B333" s="70">
        <f t="shared" si="18"/>
        <v>329</v>
      </c>
      <c r="C333" s="71" t="s">
        <v>630</v>
      </c>
      <c r="D333" s="57" t="str">
        <f t="shared" si="17"/>
        <v xml:space="preserve">[M10419] </v>
      </c>
      <c r="E333" s="57"/>
      <c r="G333" t="str">
        <f t="shared" si="16"/>
        <v/>
      </c>
    </row>
    <row r="334" spans="2:7">
      <c r="B334" s="70">
        <f t="shared" si="18"/>
        <v>330</v>
      </c>
      <c r="C334" s="71" t="s">
        <v>631</v>
      </c>
      <c r="D334" s="57" t="str">
        <f t="shared" si="17"/>
        <v xml:space="preserve">[M10420] </v>
      </c>
      <c r="E334" s="57"/>
      <c r="G334" t="str">
        <f t="shared" si="16"/>
        <v/>
      </c>
    </row>
    <row r="335" spans="2:7">
      <c r="B335" s="70">
        <f t="shared" si="18"/>
        <v>331</v>
      </c>
      <c r="C335" s="71" t="s">
        <v>632</v>
      </c>
      <c r="D335" s="57" t="str">
        <f t="shared" si="17"/>
        <v xml:space="preserve">[M10421] </v>
      </c>
      <c r="E335" s="57"/>
      <c r="G335" t="str">
        <f t="shared" ref="G335:G393" si="19">TRIM(I335)</f>
        <v/>
      </c>
    </row>
    <row r="336" spans="2:7">
      <c r="B336" s="70">
        <f t="shared" si="18"/>
        <v>332</v>
      </c>
      <c r="C336" s="71" t="s">
        <v>633</v>
      </c>
      <c r="D336" s="57" t="str">
        <f t="shared" si="17"/>
        <v xml:space="preserve">[M10422] </v>
      </c>
      <c r="E336" s="57"/>
      <c r="G336" t="str">
        <f t="shared" si="19"/>
        <v/>
      </c>
    </row>
    <row r="337" spans="2:7">
      <c r="B337" s="70">
        <f t="shared" si="18"/>
        <v>333</v>
      </c>
      <c r="C337" s="71" t="s">
        <v>634</v>
      </c>
      <c r="D337" s="57" t="str">
        <f t="shared" si="17"/>
        <v xml:space="preserve">[M10423] </v>
      </c>
      <c r="E337" s="57"/>
      <c r="G337" t="str">
        <f t="shared" si="19"/>
        <v/>
      </c>
    </row>
    <row r="338" spans="2:7">
      <c r="B338" s="70">
        <f t="shared" si="18"/>
        <v>334</v>
      </c>
      <c r="C338" s="71" t="s">
        <v>635</v>
      </c>
      <c r="D338" s="57" t="str">
        <f t="shared" si="17"/>
        <v xml:space="preserve">[M10424] </v>
      </c>
      <c r="E338" s="57"/>
      <c r="G338" t="str">
        <f t="shared" si="19"/>
        <v/>
      </c>
    </row>
    <row r="339" spans="2:7">
      <c r="B339" s="70">
        <f t="shared" si="18"/>
        <v>335</v>
      </c>
      <c r="C339" s="71" t="s">
        <v>636</v>
      </c>
      <c r="D339" s="57" t="str">
        <f t="shared" si="17"/>
        <v xml:space="preserve">[M10425] </v>
      </c>
      <c r="E339" s="57"/>
      <c r="G339" t="str">
        <f t="shared" si="19"/>
        <v/>
      </c>
    </row>
    <row r="340" spans="2:7">
      <c r="B340" s="70">
        <f t="shared" si="18"/>
        <v>336</v>
      </c>
      <c r="C340" s="71" t="s">
        <v>637</v>
      </c>
      <c r="D340" s="57" t="str">
        <f t="shared" si="17"/>
        <v xml:space="preserve">[M10426] </v>
      </c>
      <c r="E340" s="57"/>
      <c r="G340" t="str">
        <f t="shared" si="19"/>
        <v/>
      </c>
    </row>
    <row r="341" spans="2:7">
      <c r="B341" s="70">
        <f t="shared" si="18"/>
        <v>337</v>
      </c>
      <c r="C341" s="71" t="s">
        <v>638</v>
      </c>
      <c r="D341" s="57" t="str">
        <f t="shared" si="17"/>
        <v xml:space="preserve">[M10427] </v>
      </c>
      <c r="E341" s="57"/>
      <c r="G341" t="str">
        <f t="shared" si="19"/>
        <v/>
      </c>
    </row>
    <row r="342" spans="2:7">
      <c r="B342" s="70">
        <f t="shared" si="18"/>
        <v>338</v>
      </c>
      <c r="C342" s="71" t="s">
        <v>639</v>
      </c>
      <c r="D342" s="57" t="str">
        <f t="shared" si="17"/>
        <v xml:space="preserve">[M10428] </v>
      </c>
      <c r="E342" s="57"/>
      <c r="G342" t="str">
        <f t="shared" si="19"/>
        <v/>
      </c>
    </row>
    <row r="343" spans="2:7">
      <c r="B343" s="70">
        <f t="shared" si="18"/>
        <v>339</v>
      </c>
      <c r="C343" s="71" t="s">
        <v>640</v>
      </c>
      <c r="D343" s="57" t="str">
        <f t="shared" si="17"/>
        <v xml:space="preserve">[M10429] </v>
      </c>
      <c r="E343" s="57"/>
      <c r="G343" t="str">
        <f t="shared" si="19"/>
        <v/>
      </c>
    </row>
    <row r="344" spans="2:7">
      <c r="B344" s="70">
        <f t="shared" si="18"/>
        <v>340</v>
      </c>
      <c r="C344" s="71" t="s">
        <v>641</v>
      </c>
      <c r="D344" s="57" t="str">
        <f t="shared" si="17"/>
        <v xml:space="preserve">[M10430] </v>
      </c>
      <c r="E344" s="57"/>
      <c r="G344" t="str">
        <f t="shared" si="19"/>
        <v/>
      </c>
    </row>
    <row r="345" spans="2:7">
      <c r="B345" s="70">
        <f t="shared" si="18"/>
        <v>341</v>
      </c>
      <c r="C345" s="71" t="s">
        <v>642</v>
      </c>
      <c r="D345" s="57" t="str">
        <f t="shared" si="17"/>
        <v xml:space="preserve">[M10431] </v>
      </c>
      <c r="E345" s="57"/>
      <c r="G345" t="str">
        <f t="shared" si="19"/>
        <v/>
      </c>
    </row>
    <row r="346" spans="2:7">
      <c r="B346" s="70">
        <f t="shared" si="18"/>
        <v>342</v>
      </c>
      <c r="C346" s="71" t="s">
        <v>643</v>
      </c>
      <c r="D346" s="57" t="str">
        <f t="shared" si="17"/>
        <v xml:space="preserve">[M10432] </v>
      </c>
      <c r="E346" s="57"/>
      <c r="G346" t="str">
        <f t="shared" si="19"/>
        <v/>
      </c>
    </row>
    <row r="347" spans="2:7">
      <c r="B347" s="70">
        <f t="shared" si="18"/>
        <v>343</v>
      </c>
      <c r="C347" s="71" t="s">
        <v>644</v>
      </c>
      <c r="D347" s="57" t="str">
        <f t="shared" si="17"/>
        <v xml:space="preserve">[M10433] </v>
      </c>
      <c r="E347" s="57"/>
      <c r="G347" t="str">
        <f t="shared" si="19"/>
        <v/>
      </c>
    </row>
    <row r="348" spans="2:7">
      <c r="B348" s="70">
        <f t="shared" si="18"/>
        <v>344</v>
      </c>
      <c r="C348" s="71" t="s">
        <v>645</v>
      </c>
      <c r="D348" s="57" t="str">
        <f t="shared" si="17"/>
        <v xml:space="preserve">[M10434] </v>
      </c>
      <c r="E348" s="57"/>
      <c r="G348" t="str">
        <f t="shared" si="19"/>
        <v/>
      </c>
    </row>
    <row r="349" spans="2:7">
      <c r="B349" s="70">
        <f t="shared" si="18"/>
        <v>345</v>
      </c>
      <c r="C349" s="71" t="s">
        <v>646</v>
      </c>
      <c r="D349" s="57" t="str">
        <f t="shared" si="17"/>
        <v xml:space="preserve">[M10435] </v>
      </c>
      <c r="E349" s="57"/>
      <c r="G349" t="str">
        <f t="shared" si="19"/>
        <v/>
      </c>
    </row>
    <row r="350" spans="2:7">
      <c r="B350" s="70">
        <f t="shared" si="18"/>
        <v>346</v>
      </c>
      <c r="C350" s="71" t="s">
        <v>647</v>
      </c>
      <c r="D350" s="57" t="str">
        <f t="shared" si="17"/>
        <v xml:space="preserve">[M10436] </v>
      </c>
      <c r="E350" s="57"/>
      <c r="G350" t="str">
        <f t="shared" si="19"/>
        <v/>
      </c>
    </row>
    <row r="351" spans="2:7">
      <c r="B351" s="70">
        <f t="shared" si="18"/>
        <v>347</v>
      </c>
      <c r="C351" s="71" t="s">
        <v>648</v>
      </c>
      <c r="D351" s="57" t="str">
        <f t="shared" si="17"/>
        <v xml:space="preserve">[M10437] </v>
      </c>
      <c r="E351" s="57"/>
      <c r="G351" t="str">
        <f t="shared" si="19"/>
        <v/>
      </c>
    </row>
    <row r="352" spans="2:7">
      <c r="B352" s="70">
        <f t="shared" si="18"/>
        <v>348</v>
      </c>
      <c r="C352" s="71" t="s">
        <v>649</v>
      </c>
      <c r="D352" s="57" t="str">
        <f t="shared" si="17"/>
        <v xml:space="preserve">[M10438] </v>
      </c>
      <c r="E352" s="57"/>
      <c r="G352" t="str">
        <f t="shared" si="19"/>
        <v/>
      </c>
    </row>
    <row r="353" spans="2:7">
      <c r="B353" s="70">
        <f t="shared" si="18"/>
        <v>349</v>
      </c>
      <c r="C353" s="71" t="s">
        <v>650</v>
      </c>
      <c r="D353" s="57" t="str">
        <f t="shared" si="17"/>
        <v xml:space="preserve">[M10439] </v>
      </c>
      <c r="E353" s="57"/>
      <c r="G353" t="str">
        <f t="shared" si="19"/>
        <v/>
      </c>
    </row>
    <row r="354" spans="2:7">
      <c r="B354" s="70">
        <f t="shared" si="18"/>
        <v>350</v>
      </c>
      <c r="C354" s="71" t="s">
        <v>651</v>
      </c>
      <c r="D354" s="57" t="str">
        <f t="shared" si="17"/>
        <v xml:space="preserve">[M10440] </v>
      </c>
      <c r="E354" s="57"/>
      <c r="G354" t="str">
        <f t="shared" si="19"/>
        <v/>
      </c>
    </row>
    <row r="355" spans="2:7">
      <c r="B355" s="70">
        <f t="shared" si="18"/>
        <v>351</v>
      </c>
      <c r="C355" s="71" t="s">
        <v>652</v>
      </c>
      <c r="D355" s="57" t="str">
        <f t="shared" si="17"/>
        <v xml:space="preserve">[M10441] </v>
      </c>
      <c r="E355" s="57"/>
      <c r="G355" t="str">
        <f t="shared" si="19"/>
        <v/>
      </c>
    </row>
    <row r="356" spans="2:7">
      <c r="B356" s="70">
        <f t="shared" si="18"/>
        <v>352</v>
      </c>
      <c r="C356" s="71" t="s">
        <v>653</v>
      </c>
      <c r="D356" s="57" t="str">
        <f t="shared" si="17"/>
        <v xml:space="preserve">[M10442] </v>
      </c>
      <c r="E356" s="57"/>
      <c r="G356" t="str">
        <f t="shared" si="19"/>
        <v/>
      </c>
    </row>
    <row r="357" spans="2:7">
      <c r="B357" s="70">
        <f t="shared" si="18"/>
        <v>353</v>
      </c>
      <c r="C357" s="71" t="s">
        <v>654</v>
      </c>
      <c r="D357" s="57" t="str">
        <f t="shared" si="17"/>
        <v xml:space="preserve">[M10443] </v>
      </c>
      <c r="E357" s="57"/>
      <c r="G357" t="str">
        <f t="shared" si="19"/>
        <v/>
      </c>
    </row>
    <row r="358" spans="2:7">
      <c r="B358" s="70">
        <f t="shared" si="18"/>
        <v>354</v>
      </c>
      <c r="C358" s="71" t="s">
        <v>655</v>
      </c>
      <c r="D358" s="57" t="str">
        <f t="shared" si="17"/>
        <v xml:space="preserve">[M10444] </v>
      </c>
      <c r="E358" s="57"/>
      <c r="G358" t="str">
        <f t="shared" si="19"/>
        <v/>
      </c>
    </row>
    <row r="359" spans="2:7">
      <c r="B359" s="70">
        <f t="shared" si="18"/>
        <v>355</v>
      </c>
      <c r="C359" s="71" t="s">
        <v>656</v>
      </c>
      <c r="D359" s="57" t="str">
        <f t="shared" si="17"/>
        <v xml:space="preserve">[M10445] </v>
      </c>
      <c r="E359" s="57"/>
      <c r="G359" t="str">
        <f t="shared" si="19"/>
        <v/>
      </c>
    </row>
    <row r="360" spans="2:7">
      <c r="B360" s="70">
        <f t="shared" si="18"/>
        <v>356</v>
      </c>
      <c r="C360" s="71" t="s">
        <v>657</v>
      </c>
      <c r="D360" s="57" t="str">
        <f t="shared" si="17"/>
        <v xml:space="preserve">[M10446] </v>
      </c>
      <c r="E360" s="57"/>
      <c r="G360" t="str">
        <f t="shared" si="19"/>
        <v/>
      </c>
    </row>
    <row r="361" spans="2:7">
      <c r="B361" s="70">
        <f t="shared" si="18"/>
        <v>357</v>
      </c>
      <c r="C361" s="71" t="s">
        <v>658</v>
      </c>
      <c r="D361" s="57" t="str">
        <f t="shared" si="17"/>
        <v xml:space="preserve">[M10447] </v>
      </c>
      <c r="E361" s="57"/>
      <c r="G361" t="str">
        <f t="shared" si="19"/>
        <v/>
      </c>
    </row>
    <row r="362" spans="2:7">
      <c r="B362" s="70">
        <f t="shared" si="18"/>
        <v>358</v>
      </c>
      <c r="C362" s="71" t="s">
        <v>659</v>
      </c>
      <c r="D362" s="57" t="str">
        <f t="shared" ref="D362:D393" si="20">_xlfn.CONCAT("[", C362, "]", " ", G362)</f>
        <v xml:space="preserve">[M10448] </v>
      </c>
      <c r="E362" s="57"/>
      <c r="G362" t="str">
        <f t="shared" si="19"/>
        <v/>
      </c>
    </row>
    <row r="363" spans="2:7">
      <c r="B363" s="70">
        <f t="shared" si="18"/>
        <v>359</v>
      </c>
      <c r="C363" s="71" t="s">
        <v>660</v>
      </c>
      <c r="D363" s="57" t="str">
        <f t="shared" si="20"/>
        <v xml:space="preserve">[M10449] </v>
      </c>
      <c r="E363" s="57"/>
      <c r="G363" t="str">
        <f t="shared" si="19"/>
        <v/>
      </c>
    </row>
    <row r="364" spans="2:7">
      <c r="B364" s="70">
        <f t="shared" si="18"/>
        <v>360</v>
      </c>
      <c r="C364" s="71" t="s">
        <v>661</v>
      </c>
      <c r="D364" s="57" t="str">
        <f t="shared" si="20"/>
        <v xml:space="preserve">[M10450] </v>
      </c>
      <c r="E364" s="57"/>
      <c r="G364" t="str">
        <f t="shared" si="19"/>
        <v/>
      </c>
    </row>
    <row r="365" spans="2:7">
      <c r="B365" s="70">
        <f t="shared" si="18"/>
        <v>361</v>
      </c>
      <c r="C365" s="71" t="s">
        <v>662</v>
      </c>
      <c r="D365" s="57" t="str">
        <f t="shared" si="20"/>
        <v xml:space="preserve">[M10451] </v>
      </c>
      <c r="E365" s="57"/>
      <c r="G365" t="str">
        <f t="shared" si="19"/>
        <v/>
      </c>
    </row>
    <row r="366" spans="2:7">
      <c r="B366" s="70">
        <f t="shared" si="18"/>
        <v>362</v>
      </c>
      <c r="C366" s="71" t="s">
        <v>663</v>
      </c>
      <c r="D366" s="57" t="str">
        <f t="shared" si="20"/>
        <v xml:space="preserve">[M10452] </v>
      </c>
      <c r="E366" s="57"/>
      <c r="G366" t="str">
        <f t="shared" si="19"/>
        <v/>
      </c>
    </row>
    <row r="367" spans="2:7">
      <c r="B367" s="70">
        <f t="shared" si="18"/>
        <v>363</v>
      </c>
      <c r="C367" s="71" t="s">
        <v>664</v>
      </c>
      <c r="D367" s="57" t="str">
        <f t="shared" si="20"/>
        <v xml:space="preserve">[M10453] </v>
      </c>
      <c r="E367" s="57"/>
      <c r="G367" t="str">
        <f t="shared" si="19"/>
        <v/>
      </c>
    </row>
    <row r="368" spans="2:7">
      <c r="B368" s="70">
        <f t="shared" si="18"/>
        <v>364</v>
      </c>
      <c r="C368" s="71" t="s">
        <v>665</v>
      </c>
      <c r="D368" s="57" t="str">
        <f t="shared" si="20"/>
        <v xml:space="preserve">[M10454] </v>
      </c>
      <c r="E368" s="57"/>
      <c r="G368" t="str">
        <f t="shared" si="19"/>
        <v/>
      </c>
    </row>
    <row r="369" spans="2:7">
      <c r="B369" s="70">
        <f t="shared" si="18"/>
        <v>365</v>
      </c>
      <c r="C369" s="71" t="s">
        <v>666</v>
      </c>
      <c r="D369" s="57" t="str">
        <f t="shared" si="20"/>
        <v xml:space="preserve">[M10455] </v>
      </c>
      <c r="E369" s="57"/>
      <c r="G369" t="str">
        <f t="shared" si="19"/>
        <v/>
      </c>
    </row>
    <row r="370" spans="2:7">
      <c r="B370" s="70">
        <f t="shared" si="18"/>
        <v>366</v>
      </c>
      <c r="C370" s="71" t="s">
        <v>667</v>
      </c>
      <c r="D370" s="57" t="str">
        <f t="shared" si="20"/>
        <v xml:space="preserve">[M10456] </v>
      </c>
      <c r="E370" s="57"/>
      <c r="G370" t="str">
        <f t="shared" si="19"/>
        <v/>
      </c>
    </row>
    <row r="371" spans="2:7">
      <c r="B371" s="70">
        <f t="shared" si="18"/>
        <v>367</v>
      </c>
      <c r="C371" s="71" t="s">
        <v>668</v>
      </c>
      <c r="D371" s="57" t="str">
        <f t="shared" si="20"/>
        <v xml:space="preserve">[M10457] </v>
      </c>
      <c r="E371" s="57"/>
      <c r="G371" t="str">
        <f t="shared" si="19"/>
        <v/>
      </c>
    </row>
    <row r="372" spans="2:7">
      <c r="B372" s="70">
        <f t="shared" si="18"/>
        <v>368</v>
      </c>
      <c r="C372" s="71" t="s">
        <v>669</v>
      </c>
      <c r="D372" s="57" t="str">
        <f t="shared" si="20"/>
        <v xml:space="preserve">[M10458] </v>
      </c>
      <c r="E372" s="57"/>
      <c r="G372" t="str">
        <f t="shared" si="19"/>
        <v/>
      </c>
    </row>
    <row r="373" spans="2:7">
      <c r="B373" s="70">
        <f t="shared" si="18"/>
        <v>369</v>
      </c>
      <c r="C373" s="71" t="s">
        <v>670</v>
      </c>
      <c r="D373" s="57" t="str">
        <f t="shared" si="20"/>
        <v xml:space="preserve">[M10459] </v>
      </c>
      <c r="E373" s="57"/>
      <c r="G373" t="str">
        <f t="shared" si="19"/>
        <v/>
      </c>
    </row>
    <row r="374" spans="2:7">
      <c r="B374" s="70">
        <f t="shared" si="18"/>
        <v>370</v>
      </c>
      <c r="C374" s="71" t="s">
        <v>671</v>
      </c>
      <c r="D374" s="57" t="str">
        <f t="shared" si="20"/>
        <v xml:space="preserve">[M10460] </v>
      </c>
      <c r="E374" s="57"/>
      <c r="G374" t="str">
        <f t="shared" si="19"/>
        <v/>
      </c>
    </row>
    <row r="375" spans="2:7">
      <c r="B375" s="70">
        <f t="shared" si="18"/>
        <v>371</v>
      </c>
      <c r="C375" s="71" t="s">
        <v>672</v>
      </c>
      <c r="D375" s="57" t="str">
        <f t="shared" si="20"/>
        <v xml:space="preserve">[M10461] </v>
      </c>
      <c r="E375" s="57"/>
      <c r="G375" t="str">
        <f t="shared" si="19"/>
        <v/>
      </c>
    </row>
    <row r="376" spans="2:7">
      <c r="B376" s="70">
        <f t="shared" si="18"/>
        <v>372</v>
      </c>
      <c r="C376" s="71" t="s">
        <v>673</v>
      </c>
      <c r="D376" s="57" t="str">
        <f t="shared" si="20"/>
        <v xml:space="preserve">[M10462] </v>
      </c>
      <c r="E376" s="57"/>
      <c r="G376" t="str">
        <f t="shared" si="19"/>
        <v/>
      </c>
    </row>
    <row r="377" spans="2:7">
      <c r="B377" s="70">
        <f t="shared" si="18"/>
        <v>373</v>
      </c>
      <c r="C377" s="71" t="s">
        <v>674</v>
      </c>
      <c r="D377" s="57" t="str">
        <f t="shared" si="20"/>
        <v xml:space="preserve">[M10463] </v>
      </c>
      <c r="E377" s="57"/>
      <c r="G377" t="str">
        <f t="shared" si="19"/>
        <v/>
      </c>
    </row>
    <row r="378" spans="2:7">
      <c r="B378" s="70">
        <f t="shared" si="18"/>
        <v>374</v>
      </c>
      <c r="C378" s="71" t="s">
        <v>675</v>
      </c>
      <c r="D378" s="57" t="str">
        <f t="shared" si="20"/>
        <v xml:space="preserve">[M10464] </v>
      </c>
      <c r="E378" s="57"/>
      <c r="G378" t="str">
        <f t="shared" si="19"/>
        <v/>
      </c>
    </row>
    <row r="379" spans="2:7">
      <c r="B379" s="70">
        <f t="shared" si="18"/>
        <v>375</v>
      </c>
      <c r="C379" s="71" t="s">
        <v>676</v>
      </c>
      <c r="D379" s="57" t="str">
        <f t="shared" si="20"/>
        <v xml:space="preserve">[M10465] </v>
      </c>
      <c r="E379" s="57"/>
      <c r="G379" t="str">
        <f t="shared" si="19"/>
        <v/>
      </c>
    </row>
    <row r="380" spans="2:7">
      <c r="B380" s="70">
        <f t="shared" si="18"/>
        <v>376</v>
      </c>
      <c r="C380" s="71" t="s">
        <v>677</v>
      </c>
      <c r="D380" s="57" t="str">
        <f t="shared" si="20"/>
        <v xml:space="preserve">[M10466] </v>
      </c>
      <c r="E380" s="57"/>
      <c r="G380" t="str">
        <f t="shared" si="19"/>
        <v/>
      </c>
    </row>
    <row r="381" spans="2:7">
      <c r="B381" s="70">
        <f t="shared" si="18"/>
        <v>377</v>
      </c>
      <c r="C381" s="71" t="s">
        <v>678</v>
      </c>
      <c r="D381" s="57" t="str">
        <f t="shared" si="20"/>
        <v xml:space="preserve">[M10467] </v>
      </c>
      <c r="E381" s="57"/>
      <c r="G381" t="str">
        <f t="shared" si="19"/>
        <v/>
      </c>
    </row>
    <row r="382" spans="2:7">
      <c r="B382" s="70">
        <f t="shared" si="18"/>
        <v>378</v>
      </c>
      <c r="C382" s="71" t="s">
        <v>679</v>
      </c>
      <c r="D382" s="57" t="str">
        <f t="shared" si="20"/>
        <v xml:space="preserve">[M10468] </v>
      </c>
      <c r="E382" s="57"/>
      <c r="G382" t="str">
        <f t="shared" si="19"/>
        <v/>
      </c>
    </row>
    <row r="383" spans="2:7">
      <c r="B383" s="70">
        <f t="shared" si="18"/>
        <v>379</v>
      </c>
      <c r="C383" s="71" t="s">
        <v>680</v>
      </c>
      <c r="D383" s="57" t="str">
        <f t="shared" si="20"/>
        <v xml:space="preserve">[M10469] </v>
      </c>
      <c r="E383" s="57"/>
      <c r="G383" t="str">
        <f t="shared" si="19"/>
        <v/>
      </c>
    </row>
    <row r="384" spans="2:7">
      <c r="B384" s="70">
        <f t="shared" si="18"/>
        <v>380</v>
      </c>
      <c r="C384" s="71" t="s">
        <v>681</v>
      </c>
      <c r="D384" s="57" t="str">
        <f t="shared" si="20"/>
        <v xml:space="preserve">[M10470] </v>
      </c>
      <c r="E384" s="57"/>
      <c r="G384" t="str">
        <f t="shared" si="19"/>
        <v/>
      </c>
    </row>
    <row r="385" spans="2:7">
      <c r="B385" s="70">
        <f t="shared" si="18"/>
        <v>381</v>
      </c>
      <c r="C385" s="71" t="s">
        <v>682</v>
      </c>
      <c r="D385" s="57" t="str">
        <f t="shared" si="20"/>
        <v xml:space="preserve">[M10471] </v>
      </c>
      <c r="E385" s="57"/>
      <c r="G385" t="str">
        <f t="shared" si="19"/>
        <v/>
      </c>
    </row>
    <row r="386" spans="2:7">
      <c r="B386" s="70">
        <f t="shared" si="18"/>
        <v>382</v>
      </c>
      <c r="C386" s="71" t="s">
        <v>683</v>
      </c>
      <c r="D386" s="57" t="str">
        <f t="shared" si="20"/>
        <v xml:space="preserve">[M10472] </v>
      </c>
      <c r="E386" s="57"/>
      <c r="G386" t="str">
        <f t="shared" si="19"/>
        <v/>
      </c>
    </row>
    <row r="387" spans="2:7">
      <c r="B387" s="70">
        <f t="shared" si="18"/>
        <v>383</v>
      </c>
      <c r="C387" s="71" t="s">
        <v>684</v>
      </c>
      <c r="D387" s="57" t="str">
        <f t="shared" si="20"/>
        <v xml:space="preserve">[M10473] </v>
      </c>
      <c r="E387" s="57"/>
      <c r="G387" t="str">
        <f t="shared" si="19"/>
        <v/>
      </c>
    </row>
    <row r="388" spans="2:7">
      <c r="B388" s="70">
        <f t="shared" si="18"/>
        <v>384</v>
      </c>
      <c r="C388" s="71" t="s">
        <v>685</v>
      </c>
      <c r="D388" s="57" t="str">
        <f t="shared" si="20"/>
        <v xml:space="preserve">[M10474] </v>
      </c>
      <c r="E388" s="57"/>
      <c r="G388" t="str">
        <f t="shared" si="19"/>
        <v/>
      </c>
    </row>
    <row r="389" spans="2:7">
      <c r="B389" s="70">
        <f t="shared" ref="B389:B393" si="21">B388+1</f>
        <v>385</v>
      </c>
      <c r="C389" s="71" t="s">
        <v>686</v>
      </c>
      <c r="D389" s="57" t="str">
        <f t="shared" si="20"/>
        <v xml:space="preserve">[M10475] </v>
      </c>
      <c r="E389" s="57"/>
      <c r="G389" t="str">
        <f t="shared" si="19"/>
        <v/>
      </c>
    </row>
    <row r="390" spans="2:7">
      <c r="B390" s="70">
        <f t="shared" si="21"/>
        <v>386</v>
      </c>
      <c r="C390" s="71" t="s">
        <v>687</v>
      </c>
      <c r="D390" s="57" t="str">
        <f t="shared" si="20"/>
        <v xml:space="preserve">[M10476] </v>
      </c>
      <c r="E390" s="57"/>
      <c r="G390" t="str">
        <f t="shared" si="19"/>
        <v/>
      </c>
    </row>
    <row r="391" spans="2:7">
      <c r="B391" s="70">
        <f t="shared" si="21"/>
        <v>387</v>
      </c>
      <c r="C391" s="71" t="s">
        <v>688</v>
      </c>
      <c r="D391" s="57" t="str">
        <f t="shared" si="20"/>
        <v xml:space="preserve">[M10477] </v>
      </c>
      <c r="E391" s="57"/>
      <c r="G391" t="str">
        <f t="shared" si="19"/>
        <v/>
      </c>
    </row>
    <row r="392" spans="2:7">
      <c r="B392" s="70">
        <f t="shared" si="21"/>
        <v>388</v>
      </c>
      <c r="C392" s="71" t="s">
        <v>689</v>
      </c>
      <c r="D392" s="57" t="str">
        <f t="shared" si="20"/>
        <v xml:space="preserve">[M10478] </v>
      </c>
      <c r="E392" s="57"/>
      <c r="G392" t="str">
        <f t="shared" si="19"/>
        <v/>
      </c>
    </row>
    <row r="393" spans="2:7">
      <c r="B393" s="70">
        <f t="shared" si="21"/>
        <v>389</v>
      </c>
      <c r="C393" s="71" t="s">
        <v>690</v>
      </c>
      <c r="D393" s="57" t="str">
        <f t="shared" si="20"/>
        <v xml:space="preserve">[M10479] </v>
      </c>
      <c r="E393" s="57"/>
      <c r="G393" t="str">
        <f t="shared" si="19"/>
        <v/>
      </c>
    </row>
    <row r="394" spans="2:7">
      <c r="B394"/>
      <c r="C394"/>
      <c r="D394"/>
      <c r="E394"/>
    </row>
    <row r="395" spans="2:7">
      <c r="B395"/>
      <c r="C395"/>
      <c r="D395"/>
      <c r="E395"/>
    </row>
    <row r="396" spans="2:7">
      <c r="B396"/>
      <c r="C396"/>
      <c r="D396"/>
      <c r="E396"/>
    </row>
    <row r="397" spans="2:7">
      <c r="B397"/>
      <c r="C397"/>
      <c r="D397"/>
      <c r="E397"/>
    </row>
    <row r="398" spans="2:7">
      <c r="B398"/>
      <c r="C398"/>
      <c r="D398"/>
      <c r="E398"/>
    </row>
    <row r="399" spans="2:7">
      <c r="B399"/>
      <c r="C399"/>
      <c r="D399"/>
      <c r="E399"/>
    </row>
    <row r="400" spans="2:7">
      <c r="B400"/>
      <c r="C400"/>
      <c r="D400"/>
      <c r="E400"/>
    </row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</sheetData>
  <mergeCells count="1">
    <mergeCell ref="B2:E2"/>
  </mergeCells>
  <phoneticPr fontId="3" type="noConversion"/>
  <conditionalFormatting sqref="B4:E1048576">
    <cfRule type="expression" dxfId="2" priority="1">
      <formula>MOD(ROW(),2)&gt;0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930DC-7B35-4AA6-A611-49BDCF4C18C5}">
  <dimension ref="B1:L76"/>
  <sheetViews>
    <sheetView workbookViewId="0">
      <selection activeCell="D24" sqref="D24"/>
    </sheetView>
  </sheetViews>
  <sheetFormatPr defaultRowHeight="15.05"/>
  <cols>
    <col min="1" max="1" width="5" customWidth="1"/>
    <col min="2" max="2" width="5.6640625" style="43" customWidth="1"/>
    <col min="3" max="3" width="10.6640625" style="44" customWidth="1"/>
    <col min="4" max="4" width="40.6640625" style="45" customWidth="1"/>
    <col min="5" max="5" width="10.6640625" style="44" customWidth="1"/>
    <col min="6" max="6" width="40.6640625" style="45" customWidth="1"/>
    <col min="8" max="8" width="5.6640625" customWidth="1"/>
    <col min="9" max="9" width="10.6640625" customWidth="1"/>
    <col min="10" max="10" width="40.6640625" customWidth="1"/>
    <col min="11" max="11" width="10.6640625" customWidth="1"/>
    <col min="12" max="12" width="40.6640625" customWidth="1"/>
  </cols>
  <sheetData>
    <row r="1" spans="2:12" ht="15.65" thickBot="1"/>
    <row r="2" spans="2:12">
      <c r="B2" s="120" t="s">
        <v>298</v>
      </c>
      <c r="C2" s="121"/>
      <c r="D2" s="121"/>
      <c r="E2" s="121"/>
      <c r="F2" s="122"/>
      <c r="H2" s="120" t="s">
        <v>298</v>
      </c>
      <c r="I2" s="121"/>
      <c r="J2" s="121"/>
      <c r="K2" s="121"/>
      <c r="L2" s="122"/>
    </row>
    <row r="3" spans="2:12" ht="15.65" thickBot="1">
      <c r="B3" s="46" t="s">
        <v>239</v>
      </c>
      <c r="C3" s="47" t="s">
        <v>1</v>
      </c>
      <c r="D3" s="47" t="s">
        <v>299</v>
      </c>
      <c r="E3" s="47" t="s">
        <v>1</v>
      </c>
      <c r="F3" s="48" t="s">
        <v>300</v>
      </c>
      <c r="H3" s="46" t="s">
        <v>239</v>
      </c>
      <c r="I3" s="47" t="s">
        <v>4</v>
      </c>
      <c r="J3" s="47" t="s">
        <v>299</v>
      </c>
      <c r="K3" s="47" t="s">
        <v>4</v>
      </c>
      <c r="L3" s="48" t="s">
        <v>300</v>
      </c>
    </row>
    <row r="4" spans="2:12">
      <c r="B4" s="49">
        <v>0</v>
      </c>
      <c r="C4" s="50" t="s">
        <v>1332</v>
      </c>
      <c r="D4" s="51" t="s">
        <v>1322</v>
      </c>
      <c r="E4" s="50" t="s">
        <v>1359</v>
      </c>
      <c r="F4" s="52" t="s">
        <v>1759</v>
      </c>
      <c r="H4" s="49">
        <v>0</v>
      </c>
      <c r="I4" s="50"/>
      <c r="J4" s="51"/>
      <c r="K4" s="50"/>
      <c r="L4" s="52"/>
    </row>
    <row r="5" spans="2:12">
      <c r="B5" s="53">
        <v>1</v>
      </c>
      <c r="C5" s="54" t="s">
        <v>1333</v>
      </c>
      <c r="D5" s="57" t="s">
        <v>1314</v>
      </c>
      <c r="E5" s="54" t="s">
        <v>1362</v>
      </c>
      <c r="F5" s="55"/>
      <c r="H5" s="53">
        <v>1</v>
      </c>
      <c r="I5" s="54"/>
      <c r="J5" s="57"/>
      <c r="K5" s="54"/>
      <c r="L5" s="55"/>
    </row>
    <row r="6" spans="2:12">
      <c r="B6" s="53">
        <v>2</v>
      </c>
      <c r="C6" s="54" t="s">
        <v>1334</v>
      </c>
      <c r="D6" s="45" t="s">
        <v>1317</v>
      </c>
      <c r="E6" s="54" t="s">
        <v>1363</v>
      </c>
      <c r="F6" s="55" t="s">
        <v>1315</v>
      </c>
      <c r="H6" s="53">
        <v>2</v>
      </c>
      <c r="I6" s="54"/>
      <c r="J6" s="57"/>
      <c r="K6" s="54"/>
      <c r="L6" s="55"/>
    </row>
    <row r="7" spans="2:12">
      <c r="B7" s="53">
        <v>3</v>
      </c>
      <c r="C7" s="54" t="s">
        <v>1335</v>
      </c>
      <c r="D7" s="57" t="s">
        <v>1757</v>
      </c>
      <c r="E7" s="54" t="s">
        <v>1364</v>
      </c>
      <c r="F7" s="55" t="s">
        <v>1316</v>
      </c>
      <c r="H7" s="53">
        <v>3</v>
      </c>
      <c r="I7" s="54"/>
      <c r="J7" s="57"/>
      <c r="K7" s="54"/>
      <c r="L7" s="55"/>
    </row>
    <row r="8" spans="2:12">
      <c r="B8" s="53">
        <v>4</v>
      </c>
      <c r="C8" s="54" t="s">
        <v>1336</v>
      </c>
      <c r="D8" s="57"/>
      <c r="E8" s="54" t="s">
        <v>1365</v>
      </c>
      <c r="F8" s="55" t="s">
        <v>1318</v>
      </c>
      <c r="H8" s="53">
        <v>4</v>
      </c>
      <c r="I8" s="54"/>
      <c r="J8" s="57"/>
      <c r="K8" s="54"/>
      <c r="L8" s="55"/>
    </row>
    <row r="9" spans="2:12">
      <c r="B9" s="53">
        <v>5</v>
      </c>
      <c r="C9" s="54" t="s">
        <v>1337</v>
      </c>
      <c r="D9" s="57"/>
      <c r="E9" s="54" t="s">
        <v>1366</v>
      </c>
      <c r="F9" s="55" t="s">
        <v>1319</v>
      </c>
      <c r="H9" s="53">
        <v>5</v>
      </c>
      <c r="I9" s="54"/>
      <c r="J9" s="57"/>
      <c r="K9" s="54"/>
      <c r="L9" s="55"/>
    </row>
    <row r="10" spans="2:12">
      <c r="B10" s="53">
        <v>6</v>
      </c>
      <c r="C10" s="54" t="s">
        <v>1338</v>
      </c>
      <c r="D10" s="57"/>
      <c r="E10" s="54" t="s">
        <v>1367</v>
      </c>
      <c r="F10" s="55" t="s">
        <v>1320</v>
      </c>
      <c r="H10" s="53">
        <v>6</v>
      </c>
      <c r="I10" s="54"/>
      <c r="J10" s="57"/>
      <c r="K10" s="54"/>
      <c r="L10" s="55"/>
    </row>
    <row r="11" spans="2:12">
      <c r="B11" s="53">
        <v>7</v>
      </c>
      <c r="C11" s="54" t="s">
        <v>1339</v>
      </c>
      <c r="D11" s="57"/>
      <c r="E11" s="54" t="s">
        <v>1368</v>
      </c>
      <c r="F11" s="55" t="s">
        <v>1321</v>
      </c>
      <c r="H11" s="53">
        <v>7</v>
      </c>
      <c r="I11" s="54"/>
      <c r="J11" s="57"/>
      <c r="K11" s="54"/>
      <c r="L11" s="55"/>
    </row>
    <row r="12" spans="2:12">
      <c r="B12" s="53">
        <v>8</v>
      </c>
      <c r="C12" s="54" t="s">
        <v>1340</v>
      </c>
      <c r="D12" s="57"/>
      <c r="E12" s="54" t="s">
        <v>1369</v>
      </c>
      <c r="F12" s="55"/>
      <c r="H12" s="53">
        <v>8</v>
      </c>
      <c r="I12" s="54"/>
      <c r="J12" s="57"/>
      <c r="K12" s="54"/>
      <c r="L12" s="55"/>
    </row>
    <row r="13" spans="2:12">
      <c r="B13" s="53">
        <v>9</v>
      </c>
      <c r="C13" s="54" t="s">
        <v>1341</v>
      </c>
      <c r="D13" s="57"/>
      <c r="E13" s="54" t="s">
        <v>1370</v>
      </c>
      <c r="F13" s="55"/>
      <c r="H13" s="53">
        <v>9</v>
      </c>
      <c r="I13" s="54"/>
      <c r="J13" s="57"/>
      <c r="K13" s="54"/>
      <c r="L13" s="55"/>
    </row>
    <row r="14" spans="2:12">
      <c r="B14" s="53">
        <v>10</v>
      </c>
      <c r="C14" s="54" t="s">
        <v>1342</v>
      </c>
      <c r="D14" s="57" t="s">
        <v>1331</v>
      </c>
      <c r="E14" s="54" t="s">
        <v>1371</v>
      </c>
      <c r="F14" s="55" t="s">
        <v>1760</v>
      </c>
      <c r="H14" s="53">
        <v>10</v>
      </c>
      <c r="I14" s="54"/>
      <c r="J14" s="57"/>
      <c r="K14" s="54"/>
      <c r="L14" s="55"/>
    </row>
    <row r="15" spans="2:12">
      <c r="B15" s="53">
        <v>11</v>
      </c>
      <c r="C15" s="54" t="s">
        <v>1343</v>
      </c>
      <c r="D15" s="57" t="s">
        <v>1323</v>
      </c>
      <c r="E15" s="54" t="s">
        <v>1360</v>
      </c>
      <c r="F15" s="55"/>
      <c r="H15" s="53">
        <v>11</v>
      </c>
      <c r="I15" s="54"/>
      <c r="J15" s="57"/>
      <c r="K15" s="54"/>
      <c r="L15" s="55"/>
    </row>
    <row r="16" spans="2:12">
      <c r="B16" s="53">
        <v>12</v>
      </c>
      <c r="C16" s="54" t="s">
        <v>1344</v>
      </c>
      <c r="D16" s="57" t="s">
        <v>1326</v>
      </c>
      <c r="E16" s="54" t="s">
        <v>1372</v>
      </c>
      <c r="F16" s="55" t="s">
        <v>1324</v>
      </c>
      <c r="H16" s="53">
        <v>12</v>
      </c>
      <c r="I16" s="54"/>
      <c r="J16" s="57"/>
      <c r="K16" s="54"/>
      <c r="L16" s="55"/>
    </row>
    <row r="17" spans="2:12">
      <c r="B17" s="53">
        <v>13</v>
      </c>
      <c r="C17" s="54" t="s">
        <v>1345</v>
      </c>
      <c r="D17" s="57" t="s">
        <v>1758</v>
      </c>
      <c r="E17" s="54" t="s">
        <v>1373</v>
      </c>
      <c r="F17" s="55" t="s">
        <v>1325</v>
      </c>
      <c r="H17" s="53">
        <v>13</v>
      </c>
      <c r="I17" s="54"/>
      <c r="J17" s="57"/>
      <c r="K17" s="54"/>
      <c r="L17" s="55"/>
    </row>
    <row r="18" spans="2:12">
      <c r="B18" s="53">
        <v>14</v>
      </c>
      <c r="C18" s="54" t="s">
        <v>1346</v>
      </c>
      <c r="D18" s="57"/>
      <c r="E18" s="54" t="s">
        <v>1374</v>
      </c>
      <c r="F18" s="55" t="s">
        <v>1327</v>
      </c>
      <c r="H18" s="53">
        <v>14</v>
      </c>
      <c r="I18" s="54"/>
      <c r="J18" s="57"/>
      <c r="K18" s="54"/>
      <c r="L18" s="55"/>
    </row>
    <row r="19" spans="2:12">
      <c r="B19" s="53">
        <v>15</v>
      </c>
      <c r="C19" s="54" t="s">
        <v>1347</v>
      </c>
      <c r="D19" s="57"/>
      <c r="E19" s="54" t="s">
        <v>1375</v>
      </c>
      <c r="F19" s="55" t="s">
        <v>1328</v>
      </c>
      <c r="H19" s="53">
        <v>15</v>
      </c>
      <c r="I19" s="54"/>
      <c r="J19" s="57"/>
      <c r="K19" s="54"/>
      <c r="L19" s="55"/>
    </row>
    <row r="20" spans="2:12">
      <c r="B20" s="53">
        <v>16</v>
      </c>
      <c r="C20" s="54" t="s">
        <v>1348</v>
      </c>
      <c r="D20" s="57"/>
      <c r="E20" s="54" t="s">
        <v>1376</v>
      </c>
      <c r="F20" s="55" t="s">
        <v>1329</v>
      </c>
      <c r="H20" s="53">
        <v>16</v>
      </c>
      <c r="I20" s="54"/>
      <c r="J20" s="57"/>
      <c r="K20" s="54"/>
      <c r="L20" s="55"/>
    </row>
    <row r="21" spans="2:12">
      <c r="B21" s="53">
        <v>17</v>
      </c>
      <c r="C21" s="54" t="s">
        <v>1349</v>
      </c>
      <c r="D21" s="57"/>
      <c r="E21" s="54" t="s">
        <v>1377</v>
      </c>
      <c r="F21" s="55" t="s">
        <v>1330</v>
      </c>
      <c r="H21" s="53">
        <v>17</v>
      </c>
      <c r="I21" s="54"/>
      <c r="J21" s="57"/>
      <c r="K21" s="54"/>
      <c r="L21" s="55"/>
    </row>
    <row r="22" spans="2:12">
      <c r="B22" s="53">
        <v>18</v>
      </c>
      <c r="C22" s="54" t="s">
        <v>1350</v>
      </c>
      <c r="D22" s="57"/>
      <c r="E22" s="54" t="s">
        <v>1378</v>
      </c>
      <c r="F22" s="55"/>
      <c r="H22" s="53">
        <v>18</v>
      </c>
      <c r="I22" s="54"/>
      <c r="J22" s="57"/>
      <c r="K22" s="54"/>
      <c r="L22" s="55"/>
    </row>
    <row r="23" spans="2:12">
      <c r="B23" s="53">
        <v>19</v>
      </c>
      <c r="C23" s="54" t="s">
        <v>1351</v>
      </c>
      <c r="D23" s="57"/>
      <c r="E23" s="54" t="s">
        <v>1379</v>
      </c>
      <c r="F23" s="55"/>
      <c r="H23" s="53">
        <v>19</v>
      </c>
      <c r="I23" s="54"/>
      <c r="J23" s="57"/>
      <c r="K23" s="54"/>
      <c r="L23" s="55"/>
    </row>
    <row r="24" spans="2:12">
      <c r="B24" s="53">
        <v>20</v>
      </c>
      <c r="C24" s="54" t="s">
        <v>1352</v>
      </c>
      <c r="D24" s="57" t="s">
        <v>2095</v>
      </c>
      <c r="E24" s="54" t="s">
        <v>1380</v>
      </c>
      <c r="F24" s="55"/>
      <c r="H24" s="53">
        <v>20</v>
      </c>
      <c r="I24" s="54"/>
      <c r="J24" s="57"/>
      <c r="K24" s="54"/>
      <c r="L24" s="55"/>
    </row>
    <row r="25" spans="2:12">
      <c r="B25" s="53">
        <v>21</v>
      </c>
      <c r="C25" s="54" t="s">
        <v>1353</v>
      </c>
      <c r="D25" s="57" t="s">
        <v>2094</v>
      </c>
      <c r="E25" s="54" t="s">
        <v>1381</v>
      </c>
      <c r="F25" s="55"/>
      <c r="H25" s="53">
        <v>21</v>
      </c>
      <c r="I25" s="54"/>
      <c r="J25" s="57"/>
      <c r="K25" s="54"/>
      <c r="L25" s="55"/>
    </row>
    <row r="26" spans="2:12">
      <c r="B26" s="53">
        <v>22</v>
      </c>
      <c r="C26" s="54" t="s">
        <v>1354</v>
      </c>
      <c r="D26" s="57" t="s">
        <v>2093</v>
      </c>
      <c r="E26" s="54" t="s">
        <v>1361</v>
      </c>
      <c r="F26" s="55"/>
      <c r="H26" s="53">
        <v>22</v>
      </c>
      <c r="I26" s="54"/>
      <c r="J26" s="57"/>
      <c r="K26" s="54"/>
      <c r="L26" s="55"/>
    </row>
    <row r="27" spans="2:12">
      <c r="B27" s="53">
        <v>23</v>
      </c>
      <c r="C27" s="54" t="s">
        <v>1355</v>
      </c>
      <c r="D27" s="57" t="s">
        <v>2092</v>
      </c>
      <c r="E27" s="54" t="s">
        <v>1382</v>
      </c>
      <c r="F27" s="55"/>
      <c r="H27" s="53">
        <v>23</v>
      </c>
      <c r="I27" s="54"/>
      <c r="J27" s="57"/>
      <c r="K27" s="54"/>
      <c r="L27" s="55"/>
    </row>
    <row r="28" spans="2:12">
      <c r="B28" s="53">
        <v>24</v>
      </c>
      <c r="C28" s="54" t="s">
        <v>1356</v>
      </c>
      <c r="D28" s="57"/>
      <c r="E28" s="54" t="s">
        <v>1383</v>
      </c>
      <c r="F28" s="55"/>
      <c r="H28" s="53">
        <v>24</v>
      </c>
      <c r="I28" s="54"/>
      <c r="J28" s="57"/>
      <c r="K28" s="54"/>
      <c r="L28" s="55"/>
    </row>
    <row r="29" spans="2:12">
      <c r="B29" s="53">
        <v>25</v>
      </c>
      <c r="C29" s="54" t="s">
        <v>1357</v>
      </c>
      <c r="D29" s="57"/>
      <c r="E29" s="54" t="s">
        <v>1384</v>
      </c>
      <c r="F29" s="55"/>
      <c r="H29" s="53">
        <v>25</v>
      </c>
      <c r="I29" s="54"/>
      <c r="J29" s="57"/>
      <c r="K29" s="54"/>
      <c r="L29" s="55"/>
    </row>
    <row r="30" spans="2:12">
      <c r="B30" s="53">
        <v>26</v>
      </c>
      <c r="C30" s="54" t="s">
        <v>1358</v>
      </c>
      <c r="D30" s="57"/>
      <c r="E30" s="54" t="s">
        <v>1385</v>
      </c>
      <c r="F30" s="55"/>
      <c r="H30" s="53">
        <v>26</v>
      </c>
      <c r="I30" s="54"/>
      <c r="J30" s="57"/>
      <c r="K30" s="54"/>
      <c r="L30" s="55"/>
    </row>
    <row r="31" spans="2:12">
      <c r="B31"/>
      <c r="C31"/>
      <c r="D31"/>
      <c r="E31"/>
      <c r="F31"/>
    </row>
    <row r="32" spans="2:12">
      <c r="B32"/>
      <c r="C32"/>
      <c r="D32"/>
      <c r="E32"/>
      <c r="F32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  <row r="62" customFormat="1"/>
    <row r="63" customFormat="1"/>
    <row r="64" customFormat="1"/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</sheetData>
  <mergeCells count="2">
    <mergeCell ref="B2:F2"/>
    <mergeCell ref="H2:L2"/>
  </mergeCells>
  <phoneticPr fontId="3" type="noConversion"/>
  <conditionalFormatting sqref="B4:F5 B6:C6 E6:F6 B7:F30">
    <cfRule type="expression" dxfId="1" priority="2">
      <formula>MOD(ROW(),2)&gt;0</formula>
    </cfRule>
  </conditionalFormatting>
  <conditionalFormatting sqref="H4:L30">
    <cfRule type="expression" dxfId="0" priority="1">
      <formula>MOD(ROW(),2)&gt;0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40CC0-05FC-483E-92D1-C6DD00614C11}">
  <dimension ref="A1:AS3201"/>
  <sheetViews>
    <sheetView topLeftCell="AF1" workbookViewId="0">
      <selection activeCell="AS1" sqref="AS1:AS24"/>
    </sheetView>
  </sheetViews>
  <sheetFormatPr defaultRowHeight="15.05"/>
  <cols>
    <col min="2" max="3" width="16.88671875" customWidth="1"/>
    <col min="5" max="5" width="25.6640625" customWidth="1"/>
    <col min="8" max="8" width="28" customWidth="1"/>
    <col min="9" max="9" width="27" customWidth="1"/>
    <col min="11" max="11" width="30.5546875" customWidth="1"/>
    <col min="13" max="14" width="32.6640625" customWidth="1"/>
    <col min="21" max="21" width="17.33203125" customWidth="1"/>
    <col min="23" max="23" width="29" customWidth="1"/>
    <col min="24" max="24" width="31.33203125" customWidth="1"/>
    <col min="25" max="25" width="6.44140625" customWidth="1"/>
    <col min="26" max="26" width="5.5546875" customWidth="1"/>
    <col min="27" max="27" width="6.44140625" customWidth="1"/>
    <col min="29" max="29" width="15.109375" customWidth="1"/>
    <col min="31" max="31" width="21.33203125" customWidth="1"/>
    <col min="34" max="34" width="30.5546875" customWidth="1"/>
    <col min="45" max="45" width="34.88671875" customWidth="1"/>
  </cols>
  <sheetData>
    <row r="1" spans="1:45">
      <c r="A1">
        <v>1</v>
      </c>
      <c r="B1" t="s">
        <v>64</v>
      </c>
      <c r="C1" t="str">
        <f>_xlfn.CONCAT(B1,A1)</f>
        <v>WORK1   SOL1</v>
      </c>
      <c r="D1" t="s">
        <v>60</v>
      </c>
      <c r="E1" t="str">
        <f>_xlfn.CONCAT(C1,D1)</f>
        <v>WORK1   SOL1    ON</v>
      </c>
      <c r="G1" s="33" t="s">
        <v>160</v>
      </c>
      <c r="H1" t="str">
        <f>_xlfn.CONCAT("U0#",G1)</f>
        <v>U0#01</v>
      </c>
      <c r="I1" s="42" t="s">
        <v>200</v>
      </c>
      <c r="K1" t="str">
        <f>_xlfn.CONCAT(G1,H1,I1)</f>
        <v>01U0#01 AXIS    OPERA   STATUS</v>
      </c>
      <c r="L1" t="s">
        <v>174</v>
      </c>
      <c r="M1" s="39" t="s">
        <v>189</v>
      </c>
      <c r="N1" t="str">
        <f>_xlfn.CONCAT(L1,M1)</f>
        <v>01U0#01 Servo status Servo</v>
      </c>
      <c r="Q1">
        <v>1</v>
      </c>
      <c r="S1" s="33" t="str">
        <f>_xlfn.CONCAT("0",Q1)</f>
        <v>01</v>
      </c>
      <c r="T1" t="str">
        <f>_xlfn.CONCAT("U0#",S1)</f>
        <v>U0#01</v>
      </c>
      <c r="U1" t="s">
        <v>202</v>
      </c>
      <c r="W1" t="str">
        <f>_xlfn.CONCAT(S1,T1,U1,V1,)</f>
        <v>01U0#01 POS     SW</v>
      </c>
      <c r="X1" t="s">
        <v>203</v>
      </c>
      <c r="Y1">
        <v>1</v>
      </c>
      <c r="AA1" s="33" t="str">
        <f>IF( Y1&lt;10, _xlfn.CONCAT("0",Y1), _xlfn.CONCAT("",Y1) )</f>
        <v>01</v>
      </c>
      <c r="AB1" t="str">
        <f>_xlfn.CONCAT("U0#",AA1)</f>
        <v>U0#01</v>
      </c>
      <c r="AC1" t="s">
        <v>235</v>
      </c>
      <c r="AE1" t="str">
        <f>_xlfn.CONCAT(AA1,AB1,AC1,AD1,)</f>
        <v>01U0#01 ON AXIS LAMP</v>
      </c>
      <c r="AH1" t="s">
        <v>835</v>
      </c>
      <c r="AK1" t="s">
        <v>1769</v>
      </c>
      <c r="AL1" s="157">
        <v>0</v>
      </c>
      <c r="AM1">
        <v>1</v>
      </c>
      <c r="AN1">
        <v>0</v>
      </c>
      <c r="AO1" t="s">
        <v>1801</v>
      </c>
      <c r="AS1" t="s">
        <v>1698</v>
      </c>
    </row>
    <row r="2" spans="1:45">
      <c r="B2" t="s">
        <v>64</v>
      </c>
      <c r="C2" t="str">
        <f>_xlfn.CONCAT(B2,A1)</f>
        <v>WORK1   SOL1</v>
      </c>
      <c r="D2" t="s">
        <v>61</v>
      </c>
      <c r="E2" t="str">
        <f t="shared" ref="E2:E11" si="0">_xlfn.CONCAT(C2,D2)</f>
        <v>WORK1   SOL1    OFF</v>
      </c>
      <c r="G2" s="33"/>
      <c r="K2" t="str">
        <f t="shared" ref="K2:K32" si="1">_xlfn.CONCAT(G2,H2,I2)</f>
        <v/>
      </c>
      <c r="M2" s="39" t="s">
        <v>190</v>
      </c>
      <c r="N2" t="str">
        <f>_xlfn.CONCAT(L1,M2)</f>
        <v>01U0#01 READY ON</v>
      </c>
      <c r="S2" s="33"/>
      <c r="X2" t="s">
        <v>204</v>
      </c>
      <c r="AA2" s="33" t="str">
        <f>IF( Y1&lt;10, _xlfn.CONCAT("0",Y1), _xlfn.CONCAT("",Y1) )</f>
        <v>01</v>
      </c>
      <c r="AB2" t="str">
        <f>_xlfn.CONCAT("U0#",AA2)</f>
        <v>U0#01</v>
      </c>
      <c r="AC2" t="s">
        <v>236</v>
      </c>
      <c r="AE2" t="str">
        <f>_xlfn.CONCAT(AA2,AB2,AC2,AD2,)</f>
        <v>01U0#01 OFF AXIS LAMP</v>
      </c>
      <c r="AK2" t="s">
        <v>1770</v>
      </c>
      <c r="AL2" s="157"/>
      <c r="AM2">
        <v>2</v>
      </c>
      <c r="AN2">
        <v>1</v>
      </c>
      <c r="AO2" t="s">
        <v>1802</v>
      </c>
      <c r="AS2" t="s">
        <v>1506</v>
      </c>
    </row>
    <row r="3" spans="1:45">
      <c r="B3" t="s">
        <v>54</v>
      </c>
      <c r="C3" t="str">
        <f>_xlfn.CONCAT(B3,A3)</f>
        <v>ON IL</v>
      </c>
      <c r="E3" t="str">
        <f t="shared" si="0"/>
        <v>ON IL</v>
      </c>
      <c r="G3" s="33" t="s">
        <v>161</v>
      </c>
      <c r="H3" t="str">
        <f t="shared" ref="H3" si="2">_xlfn.CONCAT("U0#",G3)</f>
        <v>U0#02</v>
      </c>
      <c r="I3" s="42" t="s">
        <v>200</v>
      </c>
      <c r="K3" t="str">
        <f t="shared" si="1"/>
        <v>02U0#02 AXIS    OPERA   STATUS</v>
      </c>
      <c r="M3" s="40" t="s">
        <v>191</v>
      </c>
      <c r="N3" t="str">
        <f>_xlfn.CONCAT(L1,M3)</f>
        <v>01U0#01 Servo ON</v>
      </c>
      <c r="S3" s="33" t="str">
        <f>S1</f>
        <v>01</v>
      </c>
      <c r="T3" t="str">
        <f>_xlfn.CONCAT("U0#",S3)</f>
        <v>U0#01</v>
      </c>
      <c r="U3" t="s">
        <v>202</v>
      </c>
      <c r="W3" t="str">
        <f>_xlfn.CONCAT(S3,T3,U3,V3,)</f>
        <v>01U0#01 POS     SW</v>
      </c>
      <c r="X3" t="s">
        <v>205</v>
      </c>
      <c r="Y3">
        <v>2</v>
      </c>
      <c r="AA3" s="33" t="str">
        <f t="shared" ref="AA3" si="3">IF( Y3&lt;10, _xlfn.CONCAT("0",Y3), _xlfn.CONCAT("",Y3) )</f>
        <v>02</v>
      </c>
      <c r="AB3" t="str">
        <f t="shared" ref="AB3:AB32" si="4">_xlfn.CONCAT("U0#",AA3)</f>
        <v>U0#02</v>
      </c>
      <c r="AC3" t="s">
        <v>235</v>
      </c>
      <c r="AE3" t="str">
        <f t="shared" ref="AE3:AE32" si="5">_xlfn.CONCAT(AA3,AB3,AC3,AD3,)</f>
        <v>02U0#02 ON AXIS LAMP</v>
      </c>
      <c r="AH3" t="s">
        <v>54</v>
      </c>
      <c r="AK3" t="s">
        <v>1771</v>
      </c>
      <c r="AL3" s="157"/>
      <c r="AM3">
        <v>3</v>
      </c>
      <c r="AN3">
        <v>2</v>
      </c>
      <c r="AO3" t="s">
        <v>1803</v>
      </c>
      <c r="AS3" t="s">
        <v>1507</v>
      </c>
    </row>
    <row r="4" spans="1:45">
      <c r="B4" t="s">
        <v>55</v>
      </c>
      <c r="C4" t="str">
        <f>_xlfn.CONCAT(B4,A4)</f>
        <v>OFF IL</v>
      </c>
      <c r="E4" t="str">
        <f t="shared" si="0"/>
        <v>OFF IL</v>
      </c>
      <c r="G4" s="33"/>
      <c r="K4" t="str">
        <f t="shared" si="1"/>
        <v/>
      </c>
      <c r="M4" s="39" t="s">
        <v>192</v>
      </c>
      <c r="N4" t="str">
        <f>_xlfn.CONCAT(L1,M4)</f>
        <v>01U0#01 Control mode</v>
      </c>
      <c r="S4" s="33"/>
      <c r="X4" t="s">
        <v>206</v>
      </c>
      <c r="AA4" s="33" t="str">
        <f t="shared" ref="AA4" si="6">IF( Y3&lt;10, _xlfn.CONCAT("0",Y3), _xlfn.CONCAT("",Y3) )</f>
        <v>02</v>
      </c>
      <c r="AB4" t="str">
        <f t="shared" si="4"/>
        <v>U0#02</v>
      </c>
      <c r="AC4" t="s">
        <v>236</v>
      </c>
      <c r="AE4" t="str">
        <f t="shared" si="5"/>
        <v>02U0#02 OFF AXIS LAMP</v>
      </c>
      <c r="AH4" t="s">
        <v>55</v>
      </c>
      <c r="AK4" t="s">
        <v>1772</v>
      </c>
      <c r="AL4" s="157"/>
      <c r="AM4">
        <v>4</v>
      </c>
      <c r="AN4">
        <v>3</v>
      </c>
      <c r="AO4" t="s">
        <v>1804</v>
      </c>
      <c r="AS4" t="s">
        <v>1508</v>
      </c>
    </row>
    <row r="5" spans="1:45">
      <c r="B5" t="s">
        <v>64</v>
      </c>
      <c r="C5" t="str">
        <f>_xlfn.CONCAT(B5,A1)</f>
        <v>WORK1   SOL1</v>
      </c>
      <c r="D5" t="s">
        <v>63</v>
      </c>
      <c r="E5" t="str">
        <f t="shared" si="0"/>
        <v>WORK1   SOL1    ON OK</v>
      </c>
      <c r="G5" s="33" t="s">
        <v>162</v>
      </c>
      <c r="H5" t="str">
        <f t="shared" ref="H5" si="7">_xlfn.CONCAT("U0#",G5)</f>
        <v>U0#03</v>
      </c>
      <c r="I5" s="42" t="s">
        <v>200</v>
      </c>
      <c r="K5" t="str">
        <f t="shared" si="1"/>
        <v>03U0#03 AXIS    OPERA   STATUS</v>
      </c>
      <c r="M5" s="39" t="s">
        <v>192</v>
      </c>
      <c r="N5" t="str">
        <f>_xlfn.CONCAT(L1,M5)</f>
        <v>01U0#01 Control mode</v>
      </c>
      <c r="S5" s="33" t="str">
        <f t="shared" ref="S5" si="8">S3</f>
        <v>01</v>
      </c>
      <c r="T5" t="str">
        <f t="shared" ref="T5" si="9">_xlfn.CONCAT("U0#",S5)</f>
        <v>U0#01</v>
      </c>
      <c r="U5" t="s">
        <v>202</v>
      </c>
      <c r="W5" t="str">
        <f t="shared" ref="W5" si="10">_xlfn.CONCAT(S5,T5,U5,V5,)</f>
        <v>01U0#01 POS     SW</v>
      </c>
      <c r="X5" t="s">
        <v>207</v>
      </c>
      <c r="Y5">
        <v>3</v>
      </c>
      <c r="AA5" s="33" t="str">
        <f t="shared" ref="AA5" si="11">IF( Y5&lt;10, _xlfn.CONCAT("0",Y5), _xlfn.CONCAT("",Y5) )</f>
        <v>03</v>
      </c>
      <c r="AB5" t="str">
        <f t="shared" si="4"/>
        <v>U0#03</v>
      </c>
      <c r="AC5" t="s">
        <v>235</v>
      </c>
      <c r="AE5" t="str">
        <f t="shared" si="5"/>
        <v>03U0#03 ON AXIS LAMP</v>
      </c>
      <c r="AH5" t="s">
        <v>836</v>
      </c>
      <c r="AK5" t="s">
        <v>1773</v>
      </c>
      <c r="AL5" s="157">
        <v>1</v>
      </c>
      <c r="AM5">
        <v>1</v>
      </c>
      <c r="AN5">
        <v>4</v>
      </c>
      <c r="AO5" t="s">
        <v>1805</v>
      </c>
      <c r="AS5" t="s">
        <v>1509</v>
      </c>
    </row>
    <row r="6" spans="1:45">
      <c r="B6" t="s">
        <v>64</v>
      </c>
      <c r="C6" t="str">
        <f>_xlfn.CONCAT(B6,A1)</f>
        <v>WORK1   SOL1</v>
      </c>
      <c r="D6" t="s">
        <v>62</v>
      </c>
      <c r="E6" t="str">
        <f t="shared" si="0"/>
        <v>WORK1   SOL1    OFF OK</v>
      </c>
      <c r="G6" s="33"/>
      <c r="K6" t="str">
        <f t="shared" si="1"/>
        <v/>
      </c>
      <c r="M6" s="40" t="s">
        <v>193</v>
      </c>
      <c r="N6" t="str">
        <f>_xlfn.CONCAT(L1,M6)</f>
        <v>01U0#01 Gain switching</v>
      </c>
      <c r="S6" s="33"/>
      <c r="X6" t="s">
        <v>208</v>
      </c>
      <c r="AA6" s="33" t="str">
        <f t="shared" ref="AA6" si="12">IF( Y5&lt;10, _xlfn.CONCAT("0",Y5), _xlfn.CONCAT("",Y5) )</f>
        <v>03</v>
      </c>
      <c r="AB6" t="str">
        <f t="shared" si="4"/>
        <v>U0#03</v>
      </c>
      <c r="AC6" t="s">
        <v>236</v>
      </c>
      <c r="AE6" t="str">
        <f t="shared" si="5"/>
        <v>03U0#03 OFF AXIS LAMP</v>
      </c>
      <c r="AH6" t="s">
        <v>837</v>
      </c>
      <c r="AK6" t="s">
        <v>1774</v>
      </c>
      <c r="AL6" s="157"/>
      <c r="AM6">
        <v>2</v>
      </c>
      <c r="AN6">
        <v>5</v>
      </c>
      <c r="AO6" t="s">
        <v>1806</v>
      </c>
      <c r="AS6" t="s">
        <v>1510</v>
      </c>
    </row>
    <row r="7" spans="1:45">
      <c r="B7" t="s">
        <v>56</v>
      </c>
      <c r="C7" t="str">
        <f>_xlfn.CONCAT(B7,A7)</f>
        <v>ON INIT</v>
      </c>
      <c r="E7" t="str">
        <f t="shared" si="0"/>
        <v>ON INIT</v>
      </c>
      <c r="G7" s="33" t="s">
        <v>163</v>
      </c>
      <c r="H7" t="str">
        <f t="shared" ref="H7" si="13">_xlfn.CONCAT("U0#",G7)</f>
        <v>U0#04</v>
      </c>
      <c r="I7" s="42" t="s">
        <v>200</v>
      </c>
      <c r="K7" t="str">
        <f t="shared" si="1"/>
        <v>04U0#04 AXIS    OPERA   STATUS</v>
      </c>
      <c r="M7" s="39" t="s">
        <v>194</v>
      </c>
      <c r="N7" t="str">
        <f>_xlfn.CONCAT(L1,M7)</f>
        <v>01U0#01 Fully closed control switching</v>
      </c>
      <c r="S7" s="33" t="str">
        <f t="shared" ref="S7" si="14">S5</f>
        <v>01</v>
      </c>
      <c r="T7" t="str">
        <f t="shared" ref="T7" si="15">_xlfn.CONCAT("U0#",S7)</f>
        <v>U0#01</v>
      </c>
      <c r="U7" t="s">
        <v>202</v>
      </c>
      <c r="W7" t="str">
        <f t="shared" ref="W7" si="16">_xlfn.CONCAT(S7,T7,U7,V7,)</f>
        <v>01U0#01 POS     SW</v>
      </c>
      <c r="X7" t="s">
        <v>209</v>
      </c>
      <c r="Y7">
        <v>4</v>
      </c>
      <c r="AA7" s="33" t="str">
        <f t="shared" ref="AA7" si="17">IF( Y7&lt;10, _xlfn.CONCAT("0",Y7), _xlfn.CONCAT("",Y7) )</f>
        <v>04</v>
      </c>
      <c r="AB7" t="str">
        <f t="shared" si="4"/>
        <v>U0#04</v>
      </c>
      <c r="AC7" t="s">
        <v>235</v>
      </c>
      <c r="AE7" t="str">
        <f t="shared" si="5"/>
        <v>04U0#04 ON AXIS LAMP</v>
      </c>
      <c r="AH7" t="s">
        <v>56</v>
      </c>
      <c r="AK7" t="s">
        <v>1775</v>
      </c>
      <c r="AL7" s="157"/>
      <c r="AM7">
        <v>3</v>
      </c>
      <c r="AN7">
        <v>6</v>
      </c>
      <c r="AS7" t="s">
        <v>1511</v>
      </c>
    </row>
    <row r="8" spans="1:45">
      <c r="B8" t="s">
        <v>57</v>
      </c>
      <c r="C8" t="str">
        <f>_xlfn.CONCAT(B8,A8)</f>
        <v>OFF INIT</v>
      </c>
      <c r="E8" t="str">
        <f t="shared" si="0"/>
        <v>OFF INIT</v>
      </c>
      <c r="G8" s="33"/>
      <c r="K8" t="str">
        <f t="shared" si="1"/>
        <v/>
      </c>
      <c r="M8" s="41" t="s">
        <v>173</v>
      </c>
      <c r="N8" t="str">
        <f>_xlfn.CONCAT(L2,M8)</f>
        <v>-</v>
      </c>
      <c r="S8" s="33"/>
      <c r="X8" t="s">
        <v>210</v>
      </c>
      <c r="AA8" s="33" t="str">
        <f t="shared" ref="AA8" si="18">IF( Y7&lt;10, _xlfn.CONCAT("0",Y7), _xlfn.CONCAT("",Y7) )</f>
        <v>04</v>
      </c>
      <c r="AB8" t="str">
        <f t="shared" si="4"/>
        <v>U0#04</v>
      </c>
      <c r="AC8" t="s">
        <v>236</v>
      </c>
      <c r="AE8" t="str">
        <f t="shared" si="5"/>
        <v>04U0#04 OFF AXIS LAMP</v>
      </c>
      <c r="AH8" t="s">
        <v>838</v>
      </c>
      <c r="AK8" t="s">
        <v>1776</v>
      </c>
      <c r="AL8" s="157"/>
      <c r="AM8">
        <v>4</v>
      </c>
      <c r="AN8">
        <v>7</v>
      </c>
    </row>
    <row r="9" spans="1:45">
      <c r="B9" t="s">
        <v>58</v>
      </c>
      <c r="C9" t="str">
        <f>_xlfn.CONCAT(B9,A9)</f>
        <v>ON SEN</v>
      </c>
      <c r="E9" t="str">
        <f t="shared" si="0"/>
        <v>ON SEN</v>
      </c>
      <c r="G9" s="33" t="s">
        <v>164</v>
      </c>
      <c r="H9" t="str">
        <f t="shared" ref="H9" si="19">_xlfn.CONCAT("U0#",G9)</f>
        <v>U0#05</v>
      </c>
      <c r="I9" s="42" t="s">
        <v>200</v>
      </c>
      <c r="K9" t="str">
        <f t="shared" si="1"/>
        <v>05U0#05 AXIS    OPERA   STATUS</v>
      </c>
      <c r="M9" s="40" t="s">
        <v>195</v>
      </c>
      <c r="N9" t="str">
        <f>_xlfn.CONCAT(L1,M9)</f>
        <v>01U0#01 Servo alarm</v>
      </c>
      <c r="S9" s="33" t="str">
        <f t="shared" ref="S9" si="20">S7</f>
        <v>01</v>
      </c>
      <c r="T9" t="str">
        <f t="shared" ref="T9" si="21">_xlfn.CONCAT("U0#",S9)</f>
        <v>U0#01</v>
      </c>
      <c r="U9" t="s">
        <v>202</v>
      </c>
      <c r="W9" t="str">
        <f t="shared" ref="W9" si="22">_xlfn.CONCAT(S9,T9,U9,V9,)</f>
        <v>01U0#01 POS     SW</v>
      </c>
      <c r="X9" t="s">
        <v>211</v>
      </c>
      <c r="Y9">
        <v>5</v>
      </c>
      <c r="AA9" s="33" t="str">
        <f t="shared" ref="AA9" si="23">IF( Y9&lt;10, _xlfn.CONCAT("0",Y9), _xlfn.CONCAT("",Y9) )</f>
        <v>05</v>
      </c>
      <c r="AB9" t="str">
        <f t="shared" si="4"/>
        <v>U0#05</v>
      </c>
      <c r="AC9" t="s">
        <v>235</v>
      </c>
      <c r="AE9" t="str">
        <f t="shared" si="5"/>
        <v>05U0#05 ON AXIS LAMP</v>
      </c>
      <c r="AH9" t="s">
        <v>58</v>
      </c>
      <c r="AK9" t="s">
        <v>1777</v>
      </c>
      <c r="AL9" s="157">
        <v>2</v>
      </c>
      <c r="AM9">
        <v>1</v>
      </c>
      <c r="AN9">
        <v>8</v>
      </c>
      <c r="AS9" t="s">
        <v>1514</v>
      </c>
    </row>
    <row r="10" spans="1:45">
      <c r="B10" t="s">
        <v>59</v>
      </c>
      <c r="C10" t="str">
        <f>_xlfn.CONCAT(B10,A10)</f>
        <v>OFF SEN</v>
      </c>
      <c r="E10" t="str">
        <f t="shared" si="0"/>
        <v>OFF SEN</v>
      </c>
      <c r="G10" s="33"/>
      <c r="K10" t="str">
        <f t="shared" si="1"/>
        <v/>
      </c>
      <c r="M10" s="41" t="s">
        <v>173</v>
      </c>
      <c r="N10" t="str">
        <f>_xlfn.CONCAT(L4,M10)</f>
        <v>-</v>
      </c>
      <c r="S10" s="33"/>
      <c r="X10" t="s">
        <v>212</v>
      </c>
      <c r="AA10" s="33" t="str">
        <f t="shared" ref="AA10" si="24">IF( Y9&lt;10, _xlfn.CONCAT("0",Y9), _xlfn.CONCAT("",Y9) )</f>
        <v>05</v>
      </c>
      <c r="AB10" t="str">
        <f t="shared" si="4"/>
        <v>U0#05</v>
      </c>
      <c r="AC10" t="s">
        <v>236</v>
      </c>
      <c r="AE10" t="str">
        <f t="shared" si="5"/>
        <v>05U0#05 OFF AXIS LAMP</v>
      </c>
      <c r="AH10" t="s">
        <v>59</v>
      </c>
      <c r="AK10" t="s">
        <v>1778</v>
      </c>
      <c r="AL10" s="157"/>
      <c r="AM10">
        <v>2</v>
      </c>
      <c r="AN10">
        <v>9</v>
      </c>
      <c r="AO10" t="s">
        <v>1807</v>
      </c>
      <c r="AS10" t="s">
        <v>1515</v>
      </c>
    </row>
    <row r="11" spans="1:45">
      <c r="A11">
        <v>2</v>
      </c>
      <c r="B11" t="s">
        <v>64</v>
      </c>
      <c r="C11" t="str">
        <f t="shared" ref="C11" si="25">_xlfn.CONCAT(B11,A11)</f>
        <v>WORK1   SOL2</v>
      </c>
      <c r="D11" t="s">
        <v>60</v>
      </c>
      <c r="E11" t="str">
        <f t="shared" si="0"/>
        <v>WORK1   SOL2    ON</v>
      </c>
      <c r="G11" s="33" t="s">
        <v>165</v>
      </c>
      <c r="H11" t="str">
        <f t="shared" ref="H11" si="26">_xlfn.CONCAT("U0#",G11)</f>
        <v>U0#06</v>
      </c>
      <c r="I11" s="42" t="s">
        <v>200</v>
      </c>
      <c r="K11" t="str">
        <f t="shared" si="1"/>
        <v>06U0#06 AXIS    OPERA   STATUS</v>
      </c>
      <c r="M11" s="41" t="s">
        <v>173</v>
      </c>
      <c r="N11" t="str">
        <f t="shared" ref="N11:N13" si="27">_xlfn.CONCAT(L5,M11)</f>
        <v>-</v>
      </c>
      <c r="S11" s="33" t="str">
        <f t="shared" ref="S11" si="28">S9</f>
        <v>01</v>
      </c>
      <c r="T11" t="str">
        <f t="shared" ref="T11" si="29">_xlfn.CONCAT("U0#",S11)</f>
        <v>U0#01</v>
      </c>
      <c r="U11" t="s">
        <v>202</v>
      </c>
      <c r="W11" t="str">
        <f t="shared" ref="W11" si="30">_xlfn.CONCAT(S11,T11,U11,V11,)</f>
        <v>01U0#01 POS     SW</v>
      </c>
      <c r="X11" t="s">
        <v>213</v>
      </c>
      <c r="Y11">
        <v>6</v>
      </c>
      <c r="AA11" s="33" t="str">
        <f t="shared" ref="AA11" si="31">IF( Y11&lt;10, _xlfn.CONCAT("0",Y11), _xlfn.CONCAT("",Y11) )</f>
        <v>06</v>
      </c>
      <c r="AB11" t="str">
        <f t="shared" si="4"/>
        <v>U0#06</v>
      </c>
      <c r="AC11" t="s">
        <v>235</v>
      </c>
      <c r="AE11" t="str">
        <f t="shared" si="5"/>
        <v>06U0#06 ON AXIS LAMP</v>
      </c>
      <c r="AH11" t="s">
        <v>839</v>
      </c>
      <c r="AK11" t="s">
        <v>1779</v>
      </c>
      <c r="AL11" s="157"/>
      <c r="AM11">
        <v>3</v>
      </c>
      <c r="AN11">
        <v>10</v>
      </c>
      <c r="AS11" t="s">
        <v>1525</v>
      </c>
    </row>
    <row r="12" spans="1:45">
      <c r="B12" t="s">
        <v>64</v>
      </c>
      <c r="C12" t="str">
        <f t="shared" ref="C12" si="32">_xlfn.CONCAT(B12,A11)</f>
        <v>WORK1   SOL2</v>
      </c>
      <c r="D12" t="s">
        <v>61</v>
      </c>
      <c r="E12" t="str">
        <f t="shared" ref="E12:E75" si="33">_xlfn.CONCAT(C12,D12)</f>
        <v>WORK1   SOL2    OFF</v>
      </c>
      <c r="G12" s="33"/>
      <c r="K12" t="str">
        <f t="shared" si="1"/>
        <v/>
      </c>
      <c r="M12" s="41" t="s">
        <v>173</v>
      </c>
      <c r="N12" t="str">
        <f t="shared" si="27"/>
        <v>-</v>
      </c>
      <c r="S12" s="33"/>
      <c r="X12" t="s">
        <v>214</v>
      </c>
      <c r="AA12" s="33" t="str">
        <f t="shared" ref="AA12" si="34">IF( Y11&lt;10, _xlfn.CONCAT("0",Y11), _xlfn.CONCAT("",Y11) )</f>
        <v>06</v>
      </c>
      <c r="AB12" t="str">
        <f t="shared" si="4"/>
        <v>U0#06</v>
      </c>
      <c r="AC12" t="s">
        <v>236</v>
      </c>
      <c r="AE12" t="str">
        <f t="shared" si="5"/>
        <v>06U0#06 OFF AXIS LAMP</v>
      </c>
      <c r="AK12" t="s">
        <v>1780</v>
      </c>
      <c r="AL12" s="157"/>
      <c r="AM12">
        <v>4</v>
      </c>
      <c r="AN12">
        <v>11</v>
      </c>
      <c r="AS12" t="s">
        <v>1512</v>
      </c>
    </row>
    <row r="13" spans="1:45">
      <c r="B13" t="s">
        <v>54</v>
      </c>
      <c r="C13" t="str">
        <f t="shared" ref="C13:C14" si="35">_xlfn.CONCAT(B13,A13)</f>
        <v>ON IL</v>
      </c>
      <c r="E13" t="str">
        <f t="shared" si="33"/>
        <v>ON IL</v>
      </c>
      <c r="G13" s="33" t="s">
        <v>166</v>
      </c>
      <c r="H13" t="str">
        <f t="shared" ref="H13" si="36">_xlfn.CONCAT("U0#",G13)</f>
        <v>U0#07</v>
      </c>
      <c r="I13" s="42" t="s">
        <v>200</v>
      </c>
      <c r="K13" t="str">
        <f t="shared" si="1"/>
        <v>07U0#07 AXIS    OPERA   STATUS</v>
      </c>
      <c r="M13" s="41" t="s">
        <v>173</v>
      </c>
      <c r="N13" t="str">
        <f t="shared" si="27"/>
        <v>-</v>
      </c>
      <c r="S13" s="33" t="str">
        <f t="shared" ref="S13" si="37">S11</f>
        <v>01</v>
      </c>
      <c r="T13" t="str">
        <f t="shared" ref="T13" si="38">_xlfn.CONCAT("U0#",S13)</f>
        <v>U0#01</v>
      </c>
      <c r="U13" t="s">
        <v>202</v>
      </c>
      <c r="W13" t="str">
        <f t="shared" ref="W13" si="39">_xlfn.CONCAT(S13,T13,U13,V13,)</f>
        <v>01U0#01 POS     SW</v>
      </c>
      <c r="X13" t="s">
        <v>215</v>
      </c>
      <c r="Y13">
        <v>7</v>
      </c>
      <c r="AA13" s="33" t="str">
        <f t="shared" ref="AA13" si="40">IF( Y13&lt;10, _xlfn.CONCAT("0",Y13), _xlfn.CONCAT("",Y13) )</f>
        <v>07</v>
      </c>
      <c r="AB13" t="str">
        <f t="shared" si="4"/>
        <v>U0#07</v>
      </c>
      <c r="AC13" t="s">
        <v>235</v>
      </c>
      <c r="AE13" t="str">
        <f t="shared" si="5"/>
        <v>07U0#07 ON AXIS LAMP</v>
      </c>
      <c r="AH13" t="s">
        <v>54</v>
      </c>
      <c r="AK13" t="s">
        <v>1781</v>
      </c>
      <c r="AL13" s="157">
        <v>3</v>
      </c>
      <c r="AM13">
        <v>1</v>
      </c>
      <c r="AN13">
        <v>12</v>
      </c>
      <c r="AS13" t="s">
        <v>1513</v>
      </c>
    </row>
    <row r="14" spans="1:45">
      <c r="B14" t="s">
        <v>55</v>
      </c>
      <c r="C14" t="str">
        <f t="shared" si="35"/>
        <v>OFF IL</v>
      </c>
      <c r="E14" t="str">
        <f t="shared" si="33"/>
        <v>OFF IL</v>
      </c>
      <c r="G14" s="33"/>
      <c r="K14" t="str">
        <f t="shared" si="1"/>
        <v/>
      </c>
      <c r="M14" s="39" t="s">
        <v>196</v>
      </c>
      <c r="N14" t="str">
        <f>_xlfn.CONCAT(L1,M14)</f>
        <v>01U0#01 In-position</v>
      </c>
      <c r="S14" s="33"/>
      <c r="X14" t="s">
        <v>216</v>
      </c>
      <c r="AA14" s="33" t="str">
        <f t="shared" ref="AA14" si="41">IF( Y13&lt;10, _xlfn.CONCAT("0",Y13), _xlfn.CONCAT("",Y13) )</f>
        <v>07</v>
      </c>
      <c r="AB14" t="str">
        <f t="shared" si="4"/>
        <v>U0#07</v>
      </c>
      <c r="AC14" t="s">
        <v>236</v>
      </c>
      <c r="AE14" t="str">
        <f t="shared" si="5"/>
        <v>07U0#07 OFF AXIS LAMP</v>
      </c>
      <c r="AH14" t="s">
        <v>55</v>
      </c>
      <c r="AK14" t="s">
        <v>1782</v>
      </c>
      <c r="AL14" s="157"/>
      <c r="AM14">
        <v>2</v>
      </c>
      <c r="AN14">
        <v>13</v>
      </c>
      <c r="AS14" t="s">
        <v>1516</v>
      </c>
    </row>
    <row r="15" spans="1:45">
      <c r="B15" t="s">
        <v>64</v>
      </c>
      <c r="C15" t="str">
        <f t="shared" ref="C15" si="42">_xlfn.CONCAT(B15,A11)</f>
        <v>WORK1   SOL2</v>
      </c>
      <c r="D15" t="s">
        <v>63</v>
      </c>
      <c r="E15" t="str">
        <f t="shared" si="33"/>
        <v>WORK1   SOL2    ON OK</v>
      </c>
      <c r="G15" s="33" t="s">
        <v>167</v>
      </c>
      <c r="H15" t="str">
        <f t="shared" ref="H15" si="43">_xlfn.CONCAT("U0#",G15)</f>
        <v>U0#08</v>
      </c>
      <c r="I15" s="42" t="s">
        <v>200</v>
      </c>
      <c r="K15" t="str">
        <f t="shared" si="1"/>
        <v>08U0#08 AXIS    OPERA   STATUS</v>
      </c>
      <c r="M15" s="40" t="s">
        <v>197</v>
      </c>
      <c r="N15" t="str">
        <f>_xlfn.CONCAT(L1,M15)</f>
        <v>01U0#01 Torque limit</v>
      </c>
      <c r="S15" s="33" t="str">
        <f t="shared" ref="S15" si="44">S13</f>
        <v>01</v>
      </c>
      <c r="T15" t="str">
        <f t="shared" ref="T15" si="45">_xlfn.CONCAT("U0#",S15)</f>
        <v>U0#01</v>
      </c>
      <c r="U15" t="s">
        <v>202</v>
      </c>
      <c r="W15" t="str">
        <f t="shared" ref="W15" si="46">_xlfn.CONCAT(S15,T15,U15,V15,)</f>
        <v>01U0#01 POS     SW</v>
      </c>
      <c r="X15" t="s">
        <v>217</v>
      </c>
      <c r="Y15">
        <v>8</v>
      </c>
      <c r="AA15" s="33" t="str">
        <f t="shared" ref="AA15" si="47">IF( Y15&lt;10, _xlfn.CONCAT("0",Y15), _xlfn.CONCAT("",Y15) )</f>
        <v>08</v>
      </c>
      <c r="AB15" t="str">
        <f t="shared" si="4"/>
        <v>U0#08</v>
      </c>
      <c r="AC15" t="s">
        <v>235</v>
      </c>
      <c r="AE15" t="str">
        <f t="shared" si="5"/>
        <v>08U0#08 ON AXIS LAMP</v>
      </c>
      <c r="AH15" t="s">
        <v>840</v>
      </c>
      <c r="AK15" t="s">
        <v>1783</v>
      </c>
      <c r="AL15" s="157"/>
      <c r="AM15">
        <v>3</v>
      </c>
      <c r="AN15">
        <v>14</v>
      </c>
      <c r="AS15" t="s">
        <v>1518</v>
      </c>
    </row>
    <row r="16" spans="1:45">
      <c r="B16" t="s">
        <v>64</v>
      </c>
      <c r="C16" t="str">
        <f t="shared" ref="C16" si="48">_xlfn.CONCAT(B16,A11)</f>
        <v>WORK1   SOL2</v>
      </c>
      <c r="D16" t="s">
        <v>62</v>
      </c>
      <c r="E16" t="str">
        <f t="shared" si="33"/>
        <v>WORK1   SOL2    OFF OK</v>
      </c>
      <c r="G16" s="33"/>
      <c r="K16" t="str">
        <f t="shared" si="1"/>
        <v/>
      </c>
      <c r="M16" s="39" t="s">
        <v>198</v>
      </c>
      <c r="N16" t="str">
        <f>_xlfn.CONCAT(L1,M16)</f>
        <v>01U0#01 Absolute position lost</v>
      </c>
      <c r="S16" s="33"/>
      <c r="X16" t="s">
        <v>218</v>
      </c>
      <c r="AA16" s="33" t="str">
        <f t="shared" ref="AA16" si="49">IF( Y15&lt;10, _xlfn.CONCAT("0",Y15), _xlfn.CONCAT("",Y15) )</f>
        <v>08</v>
      </c>
      <c r="AB16" t="str">
        <f t="shared" si="4"/>
        <v>U0#08</v>
      </c>
      <c r="AC16" t="s">
        <v>236</v>
      </c>
      <c r="AE16" t="str">
        <f t="shared" si="5"/>
        <v>08U0#08 OFF AXIS LAMP</v>
      </c>
      <c r="AH16" t="s">
        <v>841</v>
      </c>
      <c r="AK16" t="s">
        <v>1784</v>
      </c>
      <c r="AL16" s="157"/>
      <c r="AM16">
        <v>4</v>
      </c>
      <c r="AN16">
        <v>15</v>
      </c>
      <c r="AS16" t="s">
        <v>1517</v>
      </c>
    </row>
    <row r="17" spans="1:45">
      <c r="B17" t="s">
        <v>56</v>
      </c>
      <c r="C17" t="str">
        <f t="shared" ref="C17:C21" si="50">_xlfn.CONCAT(B17,A17)</f>
        <v>ON INIT</v>
      </c>
      <c r="E17" t="str">
        <f t="shared" si="33"/>
        <v>ON INIT</v>
      </c>
      <c r="G17" s="33" t="s">
        <v>168</v>
      </c>
      <c r="H17" t="str">
        <f t="shared" ref="H17" si="51">_xlfn.CONCAT("U0#",G17)</f>
        <v>U0#09</v>
      </c>
      <c r="I17" s="42" t="s">
        <v>200</v>
      </c>
      <c r="K17" t="str">
        <f t="shared" si="1"/>
        <v>09U0#09 AXIS    OPERA   STATUS</v>
      </c>
      <c r="M17" s="40" t="s">
        <v>199</v>
      </c>
      <c r="N17" t="str">
        <f>_xlfn.CONCAT(L1,M17)</f>
        <v>01U0#01 Servo warning</v>
      </c>
      <c r="S17" s="33" t="str">
        <f t="shared" ref="S17" si="52">S15</f>
        <v>01</v>
      </c>
      <c r="T17" t="str">
        <f t="shared" ref="T17" si="53">_xlfn.CONCAT("U0#",S17)</f>
        <v>U0#01</v>
      </c>
      <c r="U17" t="s">
        <v>202</v>
      </c>
      <c r="W17" t="str">
        <f t="shared" ref="W17" si="54">_xlfn.CONCAT(S17,T17,U17,V17,)</f>
        <v>01U0#01 POS     SW</v>
      </c>
      <c r="X17" t="s">
        <v>219</v>
      </c>
      <c r="Y17">
        <v>9</v>
      </c>
      <c r="AA17" s="33" t="str">
        <f t="shared" ref="AA17" si="55">IF( Y17&lt;10, _xlfn.CONCAT("0",Y17), _xlfn.CONCAT("",Y17) )</f>
        <v>09</v>
      </c>
      <c r="AB17" t="str">
        <f t="shared" si="4"/>
        <v>U0#09</v>
      </c>
      <c r="AC17" t="s">
        <v>235</v>
      </c>
      <c r="AE17" t="str">
        <f t="shared" si="5"/>
        <v>09U0#09 ON AXIS LAMP</v>
      </c>
      <c r="AH17" t="s">
        <v>56</v>
      </c>
      <c r="AK17" t="s">
        <v>1785</v>
      </c>
      <c r="AL17" s="157">
        <v>4</v>
      </c>
      <c r="AM17">
        <v>1</v>
      </c>
      <c r="AN17">
        <v>16</v>
      </c>
      <c r="AS17" t="s">
        <v>1519</v>
      </c>
    </row>
    <row r="18" spans="1:45">
      <c r="B18" t="s">
        <v>57</v>
      </c>
      <c r="C18" t="str">
        <f t="shared" si="50"/>
        <v>OFF INIT</v>
      </c>
      <c r="E18" t="str">
        <f t="shared" si="33"/>
        <v>OFF INIT</v>
      </c>
      <c r="G18" s="33"/>
      <c r="K18" t="str">
        <f t="shared" si="1"/>
        <v/>
      </c>
      <c r="L18" t="s">
        <v>175</v>
      </c>
      <c r="M18" s="39" t="s">
        <v>189</v>
      </c>
      <c r="N18" t="str">
        <f t="shared" ref="N18" si="56">_xlfn.CONCAT(L18,M18)</f>
        <v>03U0#03 Servo status Servo</v>
      </c>
      <c r="S18" s="33"/>
      <c r="X18" t="s">
        <v>220</v>
      </c>
      <c r="AA18" s="33" t="str">
        <f t="shared" ref="AA18" si="57">IF( Y17&lt;10, _xlfn.CONCAT("0",Y17), _xlfn.CONCAT("",Y17) )</f>
        <v>09</v>
      </c>
      <c r="AB18" t="str">
        <f t="shared" si="4"/>
        <v>U0#09</v>
      </c>
      <c r="AC18" t="s">
        <v>236</v>
      </c>
      <c r="AE18" t="str">
        <f t="shared" si="5"/>
        <v>09U0#09 OFF AXIS LAMP</v>
      </c>
      <c r="AH18" t="s">
        <v>842</v>
      </c>
      <c r="AK18" t="s">
        <v>1786</v>
      </c>
      <c r="AL18" s="157"/>
      <c r="AM18">
        <v>2</v>
      </c>
      <c r="AN18">
        <v>17</v>
      </c>
    </row>
    <row r="19" spans="1:45">
      <c r="B19" t="s">
        <v>58</v>
      </c>
      <c r="C19" t="str">
        <f t="shared" si="50"/>
        <v>ON SEN</v>
      </c>
      <c r="E19" t="str">
        <f t="shared" si="33"/>
        <v>ON SEN</v>
      </c>
      <c r="G19" s="33">
        <v>10</v>
      </c>
      <c r="H19" t="str">
        <f t="shared" ref="H19" si="58">_xlfn.CONCAT("U0#",G19)</f>
        <v>U0#10</v>
      </c>
      <c r="I19" s="42" t="s">
        <v>200</v>
      </c>
      <c r="K19" t="str">
        <f t="shared" si="1"/>
        <v>10U0#10 AXIS    OPERA   STATUS</v>
      </c>
      <c r="M19" s="39" t="s">
        <v>190</v>
      </c>
      <c r="N19" t="str">
        <f t="shared" ref="N19" si="59">_xlfn.CONCAT(L18,M19)</f>
        <v>03U0#03 READY ON</v>
      </c>
      <c r="S19" s="33" t="str">
        <f t="shared" ref="S19" si="60">S17</f>
        <v>01</v>
      </c>
      <c r="T19" t="str">
        <f t="shared" ref="T19" si="61">_xlfn.CONCAT("U0#",S19)</f>
        <v>U0#01</v>
      </c>
      <c r="U19" t="s">
        <v>202</v>
      </c>
      <c r="W19" t="str">
        <f t="shared" ref="W19" si="62">_xlfn.CONCAT(S19,T19,U19,V19,)</f>
        <v>01U0#01 POS     SW</v>
      </c>
      <c r="X19" t="s">
        <v>221</v>
      </c>
      <c r="Y19">
        <v>10</v>
      </c>
      <c r="AA19" s="33" t="str">
        <f t="shared" ref="AA19" si="63">IF( Y19&lt;10, _xlfn.CONCAT("0",Y19), _xlfn.CONCAT("",Y19) )</f>
        <v>10</v>
      </c>
      <c r="AB19" t="str">
        <f t="shared" si="4"/>
        <v>U0#10</v>
      </c>
      <c r="AC19" t="s">
        <v>235</v>
      </c>
      <c r="AE19" t="str">
        <f t="shared" si="5"/>
        <v>10U0#10 ON AXIS LAMP</v>
      </c>
      <c r="AH19" t="s">
        <v>58</v>
      </c>
      <c r="AK19" t="s">
        <v>1787</v>
      </c>
      <c r="AL19" s="157"/>
      <c r="AM19">
        <v>3</v>
      </c>
      <c r="AN19">
        <v>18</v>
      </c>
      <c r="AS19" t="s">
        <v>1692</v>
      </c>
    </row>
    <row r="20" spans="1:45">
      <c r="B20" t="s">
        <v>59</v>
      </c>
      <c r="C20" t="str">
        <f t="shared" si="50"/>
        <v>OFF SEN</v>
      </c>
      <c r="E20" t="str">
        <f t="shared" si="33"/>
        <v>OFF SEN</v>
      </c>
      <c r="G20" s="33"/>
      <c r="K20" t="str">
        <f t="shared" si="1"/>
        <v/>
      </c>
      <c r="M20" s="40" t="s">
        <v>191</v>
      </c>
      <c r="N20" t="str">
        <f t="shared" ref="N20" si="64">_xlfn.CONCAT(L18,M20)</f>
        <v>03U0#03 Servo ON</v>
      </c>
      <c r="S20" s="33"/>
      <c r="X20" t="s">
        <v>222</v>
      </c>
      <c r="AA20" s="33" t="str">
        <f t="shared" ref="AA20" si="65">IF( Y19&lt;10, _xlfn.CONCAT("0",Y19), _xlfn.CONCAT("",Y19) )</f>
        <v>10</v>
      </c>
      <c r="AB20" t="str">
        <f t="shared" si="4"/>
        <v>U0#10</v>
      </c>
      <c r="AC20" t="s">
        <v>236</v>
      </c>
      <c r="AE20" t="str">
        <f t="shared" si="5"/>
        <v>10U0#10 OFF AXIS LAMP</v>
      </c>
      <c r="AH20" t="s">
        <v>59</v>
      </c>
      <c r="AK20" t="s">
        <v>1788</v>
      </c>
      <c r="AL20" s="157"/>
      <c r="AM20">
        <v>4</v>
      </c>
      <c r="AN20">
        <v>19</v>
      </c>
      <c r="AS20" t="s">
        <v>1520</v>
      </c>
    </row>
    <row r="21" spans="1:45">
      <c r="A21">
        <v>3</v>
      </c>
      <c r="B21" t="s">
        <v>64</v>
      </c>
      <c r="C21" t="str">
        <f t="shared" si="50"/>
        <v>WORK1   SOL3</v>
      </c>
      <c r="D21" t="s">
        <v>60</v>
      </c>
      <c r="E21" t="str">
        <f t="shared" si="33"/>
        <v>WORK1   SOL3    ON</v>
      </c>
      <c r="G21" s="33">
        <v>11</v>
      </c>
      <c r="H21" t="str">
        <f t="shared" ref="H21" si="66">_xlfn.CONCAT("U0#",G21)</f>
        <v>U0#11</v>
      </c>
      <c r="I21" s="42" t="s">
        <v>200</v>
      </c>
      <c r="K21" t="str">
        <f t="shared" si="1"/>
        <v>11U0#11 AXIS    OPERA   STATUS</v>
      </c>
      <c r="M21" s="39" t="s">
        <v>192</v>
      </c>
      <c r="N21" t="str">
        <f t="shared" ref="N21" si="67">_xlfn.CONCAT(L18,M21)</f>
        <v>03U0#03 Control mode</v>
      </c>
      <c r="S21" s="33" t="str">
        <f t="shared" ref="S21" si="68">S19</f>
        <v>01</v>
      </c>
      <c r="T21" t="str">
        <f t="shared" ref="T21" si="69">_xlfn.CONCAT("U0#",S21)</f>
        <v>U0#01</v>
      </c>
      <c r="U21" t="s">
        <v>202</v>
      </c>
      <c r="W21" t="str">
        <f t="shared" ref="W21" si="70">_xlfn.CONCAT(S21,T21,U21,V21,)</f>
        <v>01U0#01 POS     SW</v>
      </c>
      <c r="X21" t="s">
        <v>223</v>
      </c>
      <c r="Y21">
        <v>11</v>
      </c>
      <c r="AA21" s="33" t="str">
        <f t="shared" ref="AA21" si="71">IF( Y21&lt;10, _xlfn.CONCAT("0",Y21), _xlfn.CONCAT("",Y21) )</f>
        <v>11</v>
      </c>
      <c r="AB21" t="str">
        <f t="shared" si="4"/>
        <v>U0#11</v>
      </c>
      <c r="AC21" t="s">
        <v>235</v>
      </c>
      <c r="AE21" t="str">
        <f t="shared" si="5"/>
        <v>11U0#11 ON AXIS LAMP</v>
      </c>
      <c r="AH21" t="s">
        <v>843</v>
      </c>
      <c r="AK21" t="s">
        <v>1789</v>
      </c>
      <c r="AL21" s="157">
        <v>5</v>
      </c>
      <c r="AM21">
        <v>1</v>
      </c>
      <c r="AN21">
        <v>20</v>
      </c>
      <c r="AS21" t="s">
        <v>1521</v>
      </c>
    </row>
    <row r="22" spans="1:45">
      <c r="B22" t="s">
        <v>64</v>
      </c>
      <c r="C22" t="str">
        <f t="shared" ref="C22" si="72">_xlfn.CONCAT(B22,A21)</f>
        <v>WORK1   SOL3</v>
      </c>
      <c r="D22" t="s">
        <v>61</v>
      </c>
      <c r="E22" t="str">
        <f t="shared" si="33"/>
        <v>WORK1   SOL3    OFF</v>
      </c>
      <c r="G22" s="33"/>
      <c r="K22" t="str">
        <f t="shared" si="1"/>
        <v/>
      </c>
      <c r="M22" s="39" t="s">
        <v>192</v>
      </c>
      <c r="N22" t="str">
        <f t="shared" ref="N22" si="73">_xlfn.CONCAT(L18,M22)</f>
        <v>03U0#03 Control mode</v>
      </c>
      <c r="S22" s="33"/>
      <c r="X22" t="s">
        <v>224</v>
      </c>
      <c r="AA22" s="33" t="str">
        <f t="shared" ref="AA22" si="74">IF( Y21&lt;10, _xlfn.CONCAT("0",Y21), _xlfn.CONCAT("",Y21) )</f>
        <v>11</v>
      </c>
      <c r="AB22" t="str">
        <f t="shared" si="4"/>
        <v>U0#11</v>
      </c>
      <c r="AC22" t="s">
        <v>236</v>
      </c>
      <c r="AE22" t="str">
        <f t="shared" si="5"/>
        <v>11U0#11 OFF AXIS LAMP</v>
      </c>
      <c r="AK22" t="s">
        <v>1790</v>
      </c>
      <c r="AL22" s="157"/>
      <c r="AM22">
        <v>2</v>
      </c>
      <c r="AN22">
        <v>21</v>
      </c>
      <c r="AS22" t="s">
        <v>1522</v>
      </c>
    </row>
    <row r="23" spans="1:45">
      <c r="B23" t="s">
        <v>54</v>
      </c>
      <c r="C23" t="str">
        <f t="shared" ref="C23:C24" si="75">_xlfn.CONCAT(B23,A23)</f>
        <v>ON IL</v>
      </c>
      <c r="E23" t="str">
        <f t="shared" si="33"/>
        <v>ON IL</v>
      </c>
      <c r="G23" s="33">
        <v>12</v>
      </c>
      <c r="H23" t="str">
        <f t="shared" ref="H23" si="76">_xlfn.CONCAT("U0#",G23)</f>
        <v>U0#12</v>
      </c>
      <c r="I23" s="42" t="s">
        <v>200</v>
      </c>
      <c r="K23" t="str">
        <f t="shared" si="1"/>
        <v>12U0#12 AXIS    OPERA   STATUS</v>
      </c>
      <c r="M23" s="40" t="s">
        <v>193</v>
      </c>
      <c r="N23" t="str">
        <f t="shared" ref="N23" si="77">_xlfn.CONCAT(L18,M23)</f>
        <v>03U0#03 Gain switching</v>
      </c>
      <c r="S23" s="33" t="str">
        <f t="shared" ref="S23" si="78">S21</f>
        <v>01</v>
      </c>
      <c r="T23" t="str">
        <f t="shared" ref="T23" si="79">_xlfn.CONCAT("U0#",S23)</f>
        <v>U0#01</v>
      </c>
      <c r="U23" t="s">
        <v>202</v>
      </c>
      <c r="W23" t="str">
        <f t="shared" ref="W23" si="80">_xlfn.CONCAT(S23,T23,U23,V23,)</f>
        <v>01U0#01 POS     SW</v>
      </c>
      <c r="X23" t="s">
        <v>225</v>
      </c>
      <c r="Y23">
        <v>12</v>
      </c>
      <c r="AA23" s="33" t="str">
        <f t="shared" ref="AA23" si="81">IF( Y23&lt;10, _xlfn.CONCAT("0",Y23), _xlfn.CONCAT("",Y23) )</f>
        <v>12</v>
      </c>
      <c r="AB23" t="str">
        <f t="shared" si="4"/>
        <v>U0#12</v>
      </c>
      <c r="AC23" t="s">
        <v>235</v>
      </c>
      <c r="AE23" t="str">
        <f t="shared" si="5"/>
        <v>12U0#12 ON AXIS LAMP</v>
      </c>
      <c r="AH23" t="s">
        <v>54</v>
      </c>
      <c r="AK23" t="s">
        <v>1791</v>
      </c>
      <c r="AL23" s="157"/>
      <c r="AM23">
        <v>3</v>
      </c>
      <c r="AN23">
        <v>22</v>
      </c>
      <c r="AS23" t="s">
        <v>1523</v>
      </c>
    </row>
    <row r="24" spans="1:45">
      <c r="B24" t="s">
        <v>55</v>
      </c>
      <c r="C24" t="str">
        <f t="shared" si="75"/>
        <v>OFF IL</v>
      </c>
      <c r="E24" t="str">
        <f t="shared" si="33"/>
        <v>OFF IL</v>
      </c>
      <c r="G24" s="33"/>
      <c r="K24" t="str">
        <f t="shared" si="1"/>
        <v/>
      </c>
      <c r="M24" s="39" t="s">
        <v>194</v>
      </c>
      <c r="N24" t="str">
        <f t="shared" ref="N24:N25" si="82">_xlfn.CONCAT(L18,M24)</f>
        <v>03U0#03 Fully closed control switching</v>
      </c>
      <c r="S24" s="33"/>
      <c r="X24" t="s">
        <v>226</v>
      </c>
      <c r="AA24" s="33" t="str">
        <f t="shared" ref="AA24" si="83">IF( Y23&lt;10, _xlfn.CONCAT("0",Y23), _xlfn.CONCAT("",Y23) )</f>
        <v>12</v>
      </c>
      <c r="AB24" t="str">
        <f t="shared" si="4"/>
        <v>U0#12</v>
      </c>
      <c r="AC24" t="s">
        <v>236</v>
      </c>
      <c r="AE24" t="str">
        <f t="shared" si="5"/>
        <v>12U0#12 OFF AXIS LAMP</v>
      </c>
      <c r="AH24" t="s">
        <v>55</v>
      </c>
      <c r="AK24" t="s">
        <v>1792</v>
      </c>
      <c r="AL24" s="157"/>
      <c r="AM24">
        <v>4</v>
      </c>
      <c r="AN24">
        <v>23</v>
      </c>
      <c r="AS24" t="s">
        <v>1524</v>
      </c>
    </row>
    <row r="25" spans="1:45">
      <c r="B25" t="s">
        <v>64</v>
      </c>
      <c r="C25" t="str">
        <f t="shared" ref="C25" si="84">_xlfn.CONCAT(B25,A21)</f>
        <v>WORK1   SOL3</v>
      </c>
      <c r="D25" t="s">
        <v>63</v>
      </c>
      <c r="E25" t="str">
        <f t="shared" si="33"/>
        <v>WORK1   SOL3    ON OK</v>
      </c>
      <c r="G25" s="33">
        <v>13</v>
      </c>
      <c r="H25" t="str">
        <f t="shared" ref="H25" si="85">_xlfn.CONCAT("U0#",G25)</f>
        <v>U0#13</v>
      </c>
      <c r="I25" s="42" t="s">
        <v>200</v>
      </c>
      <c r="K25" t="str">
        <f t="shared" si="1"/>
        <v>13U0#13 AXIS    OPERA   STATUS</v>
      </c>
      <c r="M25" s="41" t="s">
        <v>173</v>
      </c>
      <c r="N25" t="str">
        <f t="shared" si="82"/>
        <v>-</v>
      </c>
      <c r="S25" s="33" t="str">
        <f t="shared" ref="S25" si="86">S23</f>
        <v>01</v>
      </c>
      <c r="T25" t="str">
        <f t="shared" ref="T25" si="87">_xlfn.CONCAT("U0#",S25)</f>
        <v>U0#01</v>
      </c>
      <c r="U25" t="s">
        <v>202</v>
      </c>
      <c r="W25" t="str">
        <f t="shared" ref="W25" si="88">_xlfn.CONCAT(S25,T25,U25,V25,)</f>
        <v>01U0#01 POS     SW</v>
      </c>
      <c r="X25" t="s">
        <v>227</v>
      </c>
      <c r="Y25">
        <v>13</v>
      </c>
      <c r="AA25" s="33" t="str">
        <f t="shared" ref="AA25" si="89">IF( Y25&lt;10, _xlfn.CONCAT("0",Y25), _xlfn.CONCAT("",Y25) )</f>
        <v>13</v>
      </c>
      <c r="AB25" t="str">
        <f t="shared" si="4"/>
        <v>U0#13</v>
      </c>
      <c r="AC25" t="s">
        <v>235</v>
      </c>
      <c r="AE25" t="str">
        <f t="shared" si="5"/>
        <v>13U0#13 ON AXIS LAMP</v>
      </c>
      <c r="AH25" t="s">
        <v>844</v>
      </c>
      <c r="AK25" t="s">
        <v>1793</v>
      </c>
      <c r="AL25" s="157">
        <v>6</v>
      </c>
      <c r="AM25">
        <v>1</v>
      </c>
      <c r="AN25">
        <v>24</v>
      </c>
    </row>
    <row r="26" spans="1:45">
      <c r="B26" t="s">
        <v>64</v>
      </c>
      <c r="C26" t="str">
        <f t="shared" ref="C26" si="90">_xlfn.CONCAT(B26,A21)</f>
        <v>WORK1   SOL3</v>
      </c>
      <c r="D26" t="s">
        <v>62</v>
      </c>
      <c r="E26" t="str">
        <f t="shared" si="33"/>
        <v>WORK1   SOL3    OFF OK</v>
      </c>
      <c r="G26" s="33"/>
      <c r="K26" t="str">
        <f t="shared" si="1"/>
        <v/>
      </c>
      <c r="M26" s="40" t="s">
        <v>195</v>
      </c>
      <c r="N26" t="str">
        <f t="shared" ref="N26" si="91">_xlfn.CONCAT(L18,M26)</f>
        <v>03U0#03 Servo alarm</v>
      </c>
      <c r="S26" s="33"/>
      <c r="X26" t="s">
        <v>228</v>
      </c>
      <c r="AA26" s="33" t="str">
        <f t="shared" ref="AA26" si="92">IF( Y25&lt;10, _xlfn.CONCAT("0",Y25), _xlfn.CONCAT("",Y25) )</f>
        <v>13</v>
      </c>
      <c r="AB26" t="str">
        <f t="shared" si="4"/>
        <v>U0#13</v>
      </c>
      <c r="AC26" t="s">
        <v>236</v>
      </c>
      <c r="AE26" t="str">
        <f t="shared" si="5"/>
        <v>13U0#13 OFF AXIS LAMP</v>
      </c>
      <c r="AH26" t="s">
        <v>845</v>
      </c>
      <c r="AK26" t="s">
        <v>1794</v>
      </c>
      <c r="AL26" s="157"/>
      <c r="AM26">
        <v>2</v>
      </c>
      <c r="AN26">
        <v>25</v>
      </c>
    </row>
    <row r="27" spans="1:45">
      <c r="B27" t="s">
        <v>56</v>
      </c>
      <c r="C27" t="str">
        <f t="shared" ref="C27:C31" si="93">_xlfn.CONCAT(B27,A27)</f>
        <v>ON INIT</v>
      </c>
      <c r="E27" t="str">
        <f t="shared" si="33"/>
        <v>ON INIT</v>
      </c>
      <c r="G27" s="33">
        <v>14</v>
      </c>
      <c r="H27" t="str">
        <f t="shared" ref="H27" si="94">_xlfn.CONCAT("U0#",G27)</f>
        <v>U0#14</v>
      </c>
      <c r="I27" s="42" t="s">
        <v>200</v>
      </c>
      <c r="K27" t="str">
        <f t="shared" si="1"/>
        <v>14U0#14 AXIS    OPERA   STATUS</v>
      </c>
      <c r="M27" s="41" t="s">
        <v>173</v>
      </c>
      <c r="N27" t="str">
        <f t="shared" ref="N27:N81" si="95">_xlfn.CONCAT(L21,M27)</f>
        <v>-</v>
      </c>
      <c r="S27" s="33" t="str">
        <f t="shared" ref="S27" si="96">S25</f>
        <v>01</v>
      </c>
      <c r="T27" t="str">
        <f t="shared" ref="T27" si="97">_xlfn.CONCAT("U0#",S27)</f>
        <v>U0#01</v>
      </c>
      <c r="U27" t="s">
        <v>202</v>
      </c>
      <c r="W27" t="str">
        <f t="shared" ref="W27" si="98">_xlfn.CONCAT(S27,T27,U27,V27,)</f>
        <v>01U0#01 POS     SW</v>
      </c>
      <c r="X27" t="s">
        <v>229</v>
      </c>
      <c r="Y27">
        <v>14</v>
      </c>
      <c r="AA27" s="33" t="str">
        <f t="shared" ref="AA27" si="99">IF( Y27&lt;10, _xlfn.CONCAT("0",Y27), _xlfn.CONCAT("",Y27) )</f>
        <v>14</v>
      </c>
      <c r="AB27" t="str">
        <f t="shared" si="4"/>
        <v>U0#14</v>
      </c>
      <c r="AC27" t="s">
        <v>235</v>
      </c>
      <c r="AE27" t="str">
        <f t="shared" si="5"/>
        <v>14U0#14 ON AXIS LAMP</v>
      </c>
      <c r="AH27" t="s">
        <v>56</v>
      </c>
      <c r="AK27" t="s">
        <v>1795</v>
      </c>
      <c r="AL27" s="157"/>
      <c r="AM27">
        <v>3</v>
      </c>
      <c r="AN27">
        <v>26</v>
      </c>
    </row>
    <row r="28" spans="1:45">
      <c r="B28" t="s">
        <v>57</v>
      </c>
      <c r="C28" t="str">
        <f t="shared" si="93"/>
        <v>OFF INIT</v>
      </c>
      <c r="E28" t="str">
        <f t="shared" si="33"/>
        <v>OFF INIT</v>
      </c>
      <c r="G28" s="33"/>
      <c r="K28" t="str">
        <f t="shared" si="1"/>
        <v/>
      </c>
      <c r="M28" s="41" t="s">
        <v>173</v>
      </c>
      <c r="N28" t="str">
        <f t="shared" si="95"/>
        <v>-</v>
      </c>
      <c r="S28" s="33"/>
      <c r="X28" t="s">
        <v>230</v>
      </c>
      <c r="AA28" s="33" t="str">
        <f t="shared" ref="AA28" si="100">IF( Y27&lt;10, _xlfn.CONCAT("0",Y27), _xlfn.CONCAT("",Y27) )</f>
        <v>14</v>
      </c>
      <c r="AB28" t="str">
        <f t="shared" si="4"/>
        <v>U0#14</v>
      </c>
      <c r="AC28" t="s">
        <v>236</v>
      </c>
      <c r="AE28" t="str">
        <f t="shared" si="5"/>
        <v>14U0#14 OFF AXIS LAMP</v>
      </c>
      <c r="AH28" t="s">
        <v>846</v>
      </c>
      <c r="AK28" t="s">
        <v>1796</v>
      </c>
      <c r="AL28" s="157"/>
      <c r="AM28">
        <v>4</v>
      </c>
      <c r="AN28">
        <v>27</v>
      </c>
    </row>
    <row r="29" spans="1:45">
      <c r="B29" t="s">
        <v>58</v>
      </c>
      <c r="C29" t="str">
        <f t="shared" si="93"/>
        <v>ON SEN</v>
      </c>
      <c r="E29" t="str">
        <f t="shared" si="33"/>
        <v>ON SEN</v>
      </c>
      <c r="G29" s="33">
        <v>15</v>
      </c>
      <c r="H29" t="str">
        <f t="shared" ref="H29" si="101">_xlfn.CONCAT("U0#",G29)</f>
        <v>U0#15</v>
      </c>
      <c r="I29" s="42" t="s">
        <v>200</v>
      </c>
      <c r="K29" t="str">
        <f t="shared" si="1"/>
        <v>15U0#15 AXIS    OPERA   STATUS</v>
      </c>
      <c r="M29" s="41" t="s">
        <v>173</v>
      </c>
      <c r="N29" t="str">
        <f t="shared" si="95"/>
        <v>-</v>
      </c>
      <c r="S29" s="33" t="str">
        <f t="shared" ref="S29" si="102">S27</f>
        <v>01</v>
      </c>
      <c r="T29" t="str">
        <f t="shared" ref="T29" si="103">_xlfn.CONCAT("U0#",S29)</f>
        <v>U0#01</v>
      </c>
      <c r="U29" t="s">
        <v>202</v>
      </c>
      <c r="W29" t="str">
        <f t="shared" ref="W29" si="104">_xlfn.CONCAT(S29,T29,U29,V29,)</f>
        <v>01U0#01 POS     SW</v>
      </c>
      <c r="X29" t="s">
        <v>231</v>
      </c>
      <c r="Y29">
        <v>15</v>
      </c>
      <c r="AA29" s="33" t="str">
        <f t="shared" ref="AA29" si="105">IF( Y29&lt;10, _xlfn.CONCAT("0",Y29), _xlfn.CONCAT("",Y29) )</f>
        <v>15</v>
      </c>
      <c r="AB29" t="str">
        <f t="shared" si="4"/>
        <v>U0#15</v>
      </c>
      <c r="AC29" t="s">
        <v>235</v>
      </c>
      <c r="AE29" t="str">
        <f t="shared" si="5"/>
        <v>15U0#15 ON AXIS LAMP</v>
      </c>
      <c r="AH29" t="s">
        <v>58</v>
      </c>
      <c r="AK29" t="s">
        <v>1797</v>
      </c>
      <c r="AL29" s="157">
        <v>7</v>
      </c>
      <c r="AM29">
        <v>1</v>
      </c>
      <c r="AN29">
        <v>28</v>
      </c>
    </row>
    <row r="30" spans="1:45">
      <c r="B30" t="s">
        <v>59</v>
      </c>
      <c r="C30" t="str">
        <f t="shared" si="93"/>
        <v>OFF SEN</v>
      </c>
      <c r="E30" t="str">
        <f t="shared" si="33"/>
        <v>OFF SEN</v>
      </c>
      <c r="G30" s="33"/>
      <c r="K30" t="str">
        <f t="shared" si="1"/>
        <v/>
      </c>
      <c r="M30" s="41" t="s">
        <v>173</v>
      </c>
      <c r="N30" t="str">
        <f t="shared" si="95"/>
        <v>-</v>
      </c>
      <c r="S30" s="33"/>
      <c r="X30" t="s">
        <v>232</v>
      </c>
      <c r="AA30" s="33" t="str">
        <f t="shared" ref="AA30" si="106">IF( Y29&lt;10, _xlfn.CONCAT("0",Y29), _xlfn.CONCAT("",Y29) )</f>
        <v>15</v>
      </c>
      <c r="AB30" t="str">
        <f t="shared" si="4"/>
        <v>U0#15</v>
      </c>
      <c r="AC30" t="s">
        <v>236</v>
      </c>
      <c r="AE30" t="str">
        <f t="shared" si="5"/>
        <v>15U0#15 OFF AXIS LAMP</v>
      </c>
      <c r="AH30" t="s">
        <v>59</v>
      </c>
      <c r="AK30" t="s">
        <v>1798</v>
      </c>
      <c r="AL30" s="157"/>
      <c r="AM30">
        <v>2</v>
      </c>
      <c r="AN30">
        <v>29</v>
      </c>
    </row>
    <row r="31" spans="1:45">
      <c r="A31">
        <v>4</v>
      </c>
      <c r="B31" t="s">
        <v>64</v>
      </c>
      <c r="C31" t="str">
        <f t="shared" si="93"/>
        <v>WORK1   SOL4</v>
      </c>
      <c r="D31" t="s">
        <v>60</v>
      </c>
      <c r="E31" t="str">
        <f t="shared" si="33"/>
        <v>WORK1   SOL4    ON</v>
      </c>
      <c r="G31" s="33">
        <v>16</v>
      </c>
      <c r="H31" t="str">
        <f t="shared" ref="H31" si="107">_xlfn.CONCAT("U0#",G31)</f>
        <v>U0#16</v>
      </c>
      <c r="I31" s="42" t="s">
        <v>200</v>
      </c>
      <c r="K31" t="str">
        <f t="shared" si="1"/>
        <v>16U0#16 AXIS    OPERA   STATUS</v>
      </c>
      <c r="M31" s="39" t="s">
        <v>196</v>
      </c>
      <c r="N31" t="str">
        <f t="shared" ref="N31" si="108">_xlfn.CONCAT(L18,M31)</f>
        <v>03U0#03 In-position</v>
      </c>
      <c r="S31" s="33" t="str">
        <f t="shared" ref="S31" si="109">S29</f>
        <v>01</v>
      </c>
      <c r="T31" t="str">
        <f t="shared" ref="T31" si="110">_xlfn.CONCAT("U0#",S31)</f>
        <v>U0#01</v>
      </c>
      <c r="U31" t="s">
        <v>202</v>
      </c>
      <c r="W31" t="str">
        <f t="shared" ref="W31" si="111">_xlfn.CONCAT(S31,T31,U31,V31,)</f>
        <v>01U0#01 POS     SW</v>
      </c>
      <c r="X31" t="s">
        <v>233</v>
      </c>
      <c r="Y31">
        <v>16</v>
      </c>
      <c r="AA31" s="33" t="str">
        <f t="shared" ref="AA31" si="112">IF( Y31&lt;10, _xlfn.CONCAT("0",Y31), _xlfn.CONCAT("",Y31) )</f>
        <v>16</v>
      </c>
      <c r="AB31" t="str">
        <f t="shared" si="4"/>
        <v>U0#16</v>
      </c>
      <c r="AC31" t="s">
        <v>235</v>
      </c>
      <c r="AE31" t="str">
        <f t="shared" si="5"/>
        <v>16U0#16 ON AXIS LAMP</v>
      </c>
      <c r="AH31" t="s">
        <v>847</v>
      </c>
      <c r="AK31" t="s">
        <v>1799</v>
      </c>
      <c r="AL31" s="157"/>
      <c r="AM31">
        <v>3</v>
      </c>
      <c r="AN31">
        <v>30</v>
      </c>
    </row>
    <row r="32" spans="1:45">
      <c r="B32" t="s">
        <v>64</v>
      </c>
      <c r="C32" t="str">
        <f t="shared" ref="C32" si="113">_xlfn.CONCAT(B32,A31)</f>
        <v>WORK1   SOL4</v>
      </c>
      <c r="D32" t="s">
        <v>61</v>
      </c>
      <c r="E32" t="str">
        <f t="shared" si="33"/>
        <v>WORK1   SOL4    OFF</v>
      </c>
      <c r="G32" s="33"/>
      <c r="K32" t="str">
        <f t="shared" si="1"/>
        <v/>
      </c>
      <c r="M32" s="40" t="s">
        <v>197</v>
      </c>
      <c r="N32" t="str">
        <f t="shared" ref="N32" si="114">_xlfn.CONCAT(L18,M32)</f>
        <v>03U0#03 Torque limit</v>
      </c>
      <c r="S32" s="33"/>
      <c r="X32" t="s">
        <v>234</v>
      </c>
      <c r="AA32" s="33" t="str">
        <f t="shared" ref="AA32" si="115">IF( Y31&lt;10, _xlfn.CONCAT("0",Y31), _xlfn.CONCAT("",Y31) )</f>
        <v>16</v>
      </c>
      <c r="AB32" t="str">
        <f t="shared" si="4"/>
        <v>U0#16</v>
      </c>
      <c r="AC32" t="s">
        <v>236</v>
      </c>
      <c r="AE32" t="str">
        <f t="shared" si="5"/>
        <v>16U0#16 OFF AXIS LAMP</v>
      </c>
      <c r="AK32" t="s">
        <v>1800</v>
      </c>
      <c r="AL32" s="157"/>
      <c r="AM32">
        <v>4</v>
      </c>
      <c r="AN32">
        <v>31</v>
      </c>
    </row>
    <row r="33" spans="1:34">
      <c r="B33" t="s">
        <v>54</v>
      </c>
      <c r="C33" t="str">
        <f t="shared" ref="C33:C34" si="116">_xlfn.CONCAT(B33,A33)</f>
        <v>ON IL</v>
      </c>
      <c r="E33" t="str">
        <f t="shared" si="33"/>
        <v>ON IL</v>
      </c>
      <c r="K33" t="str">
        <f t="shared" ref="K33" si="117">_xlfn.CONCAT(G33,H33,I33)</f>
        <v/>
      </c>
      <c r="M33" s="39" t="s">
        <v>198</v>
      </c>
      <c r="N33" t="str">
        <f t="shared" ref="N33" si="118">_xlfn.CONCAT(L18,M33)</f>
        <v>03U0#03 Absolute position lost</v>
      </c>
      <c r="S33" s="33" t="str">
        <f t="shared" ref="S33" si="119">S31</f>
        <v>01</v>
      </c>
      <c r="T33" t="str">
        <f t="shared" ref="T33" si="120">_xlfn.CONCAT("U0#",S33)</f>
        <v>U0#01</v>
      </c>
      <c r="U33" t="s">
        <v>202</v>
      </c>
      <c r="W33" t="str">
        <f t="shared" ref="W33" si="121">_xlfn.CONCAT(S33,T33,U33,V33,)</f>
        <v>01U0#01 POS     SW</v>
      </c>
      <c r="AH33" t="s">
        <v>54</v>
      </c>
    </row>
    <row r="34" spans="1:34">
      <c r="B34" t="s">
        <v>55</v>
      </c>
      <c r="C34" t="str">
        <f t="shared" si="116"/>
        <v>OFF IL</v>
      </c>
      <c r="E34" t="str">
        <f t="shared" si="33"/>
        <v>OFF IL</v>
      </c>
      <c r="M34" s="40" t="s">
        <v>199</v>
      </c>
      <c r="N34" t="str">
        <f t="shared" ref="N34" si="122">_xlfn.CONCAT(L18,M34)</f>
        <v>03U0#03 Servo warning</v>
      </c>
      <c r="S34" s="33"/>
      <c r="AH34" t="s">
        <v>55</v>
      </c>
    </row>
    <row r="35" spans="1:34">
      <c r="B35" t="s">
        <v>64</v>
      </c>
      <c r="C35" t="str">
        <f t="shared" ref="C35" si="123">_xlfn.CONCAT(B35,A31)</f>
        <v>WORK1   SOL4</v>
      </c>
      <c r="D35" t="s">
        <v>63</v>
      </c>
      <c r="E35" t="str">
        <f t="shared" si="33"/>
        <v>WORK1   SOL4    ON OK</v>
      </c>
      <c r="L35" t="s">
        <v>176</v>
      </c>
      <c r="M35" s="39" t="s">
        <v>189</v>
      </c>
      <c r="N35" t="str">
        <f t="shared" ref="N35" si="124">_xlfn.CONCAT(L35,M35)</f>
        <v>04U0#04 Servo status Servo</v>
      </c>
      <c r="S35" s="33" t="str">
        <f t="shared" ref="S35" si="125">S33</f>
        <v>01</v>
      </c>
      <c r="T35" t="str">
        <f t="shared" ref="T35" si="126">_xlfn.CONCAT("U0#",S35)</f>
        <v>U0#01</v>
      </c>
      <c r="U35" t="s">
        <v>202</v>
      </c>
      <c r="W35" t="str">
        <f t="shared" ref="W35" si="127">_xlfn.CONCAT(S35,T35,U35,V35,)</f>
        <v>01U0#01 POS     SW</v>
      </c>
      <c r="AH35" t="s">
        <v>848</v>
      </c>
    </row>
    <row r="36" spans="1:34">
      <c r="B36" t="s">
        <v>64</v>
      </c>
      <c r="C36" t="str">
        <f t="shared" ref="C36" si="128">_xlfn.CONCAT(B36,A31)</f>
        <v>WORK1   SOL4</v>
      </c>
      <c r="D36" t="s">
        <v>62</v>
      </c>
      <c r="E36" t="str">
        <f t="shared" si="33"/>
        <v>WORK1   SOL4    OFF OK</v>
      </c>
      <c r="M36" s="39" t="s">
        <v>190</v>
      </c>
      <c r="N36" t="str">
        <f t="shared" ref="N36" si="129">_xlfn.CONCAT(L35,M36)</f>
        <v>04U0#04 READY ON</v>
      </c>
      <c r="S36" s="33"/>
      <c r="AH36" t="s">
        <v>849</v>
      </c>
    </row>
    <row r="37" spans="1:34">
      <c r="B37" t="s">
        <v>56</v>
      </c>
      <c r="C37" t="str">
        <f t="shared" ref="C37:C41" si="130">_xlfn.CONCAT(B37,A37)</f>
        <v>ON INIT</v>
      </c>
      <c r="E37" t="str">
        <f t="shared" si="33"/>
        <v>ON INIT</v>
      </c>
      <c r="M37" s="40" t="s">
        <v>191</v>
      </c>
      <c r="N37" t="str">
        <f t="shared" ref="N37" si="131">_xlfn.CONCAT(L35,M37)</f>
        <v>04U0#04 Servo ON</v>
      </c>
      <c r="S37" s="33" t="str">
        <f t="shared" ref="S37" si="132">S35</f>
        <v>01</v>
      </c>
      <c r="T37" t="str">
        <f t="shared" ref="T37" si="133">_xlfn.CONCAT("U0#",S37)</f>
        <v>U0#01</v>
      </c>
      <c r="U37" t="s">
        <v>202</v>
      </c>
      <c r="W37" t="str">
        <f t="shared" ref="W37" si="134">_xlfn.CONCAT(S37,T37,U37,V37,)</f>
        <v>01U0#01 POS     SW</v>
      </c>
      <c r="AH37" t="s">
        <v>56</v>
      </c>
    </row>
    <row r="38" spans="1:34">
      <c r="B38" t="s">
        <v>57</v>
      </c>
      <c r="C38" t="str">
        <f t="shared" si="130"/>
        <v>OFF INIT</v>
      </c>
      <c r="E38" t="str">
        <f t="shared" si="33"/>
        <v>OFF INIT</v>
      </c>
      <c r="M38" s="39" t="s">
        <v>192</v>
      </c>
      <c r="N38" t="str">
        <f t="shared" ref="N38" si="135">_xlfn.CONCAT(L35,M38)</f>
        <v>04U0#04 Control mode</v>
      </c>
      <c r="S38" s="33"/>
      <c r="AH38" t="s">
        <v>850</v>
      </c>
    </row>
    <row r="39" spans="1:34">
      <c r="B39" t="s">
        <v>58</v>
      </c>
      <c r="C39" t="str">
        <f t="shared" si="130"/>
        <v>ON SEN</v>
      </c>
      <c r="E39" t="str">
        <f t="shared" si="33"/>
        <v>ON SEN</v>
      </c>
      <c r="M39" s="39" t="s">
        <v>192</v>
      </c>
      <c r="N39" t="str">
        <f t="shared" ref="N39" si="136">_xlfn.CONCAT(L35,M39)</f>
        <v>04U0#04 Control mode</v>
      </c>
      <c r="S39" s="33" t="str">
        <f t="shared" ref="S39" si="137">S37</f>
        <v>01</v>
      </c>
      <c r="T39" t="str">
        <f t="shared" ref="T39" si="138">_xlfn.CONCAT("U0#",S39)</f>
        <v>U0#01</v>
      </c>
      <c r="U39" t="s">
        <v>202</v>
      </c>
      <c r="W39" t="str">
        <f t="shared" ref="W39" si="139">_xlfn.CONCAT(S39,T39,U39,V39,)</f>
        <v>01U0#01 POS     SW</v>
      </c>
      <c r="AH39" t="s">
        <v>58</v>
      </c>
    </row>
    <row r="40" spans="1:34">
      <c r="B40" t="s">
        <v>59</v>
      </c>
      <c r="C40" t="str">
        <f t="shared" si="130"/>
        <v>OFF SEN</v>
      </c>
      <c r="E40" t="str">
        <f t="shared" si="33"/>
        <v>OFF SEN</v>
      </c>
      <c r="M40" s="40" t="s">
        <v>193</v>
      </c>
      <c r="N40" t="str">
        <f t="shared" ref="N40" si="140">_xlfn.CONCAT(L35,M40)</f>
        <v>04U0#04 Gain switching</v>
      </c>
      <c r="S40" s="33"/>
      <c r="AH40" t="s">
        <v>59</v>
      </c>
    </row>
    <row r="41" spans="1:34">
      <c r="A41">
        <v>5</v>
      </c>
      <c r="B41" t="s">
        <v>64</v>
      </c>
      <c r="C41" t="str">
        <f t="shared" si="130"/>
        <v>WORK1   SOL5</v>
      </c>
      <c r="D41" t="s">
        <v>60</v>
      </c>
      <c r="E41" t="str">
        <f t="shared" si="33"/>
        <v>WORK1   SOL5    ON</v>
      </c>
      <c r="M41" s="39" t="s">
        <v>194</v>
      </c>
      <c r="N41" t="str">
        <f t="shared" ref="N41:N42" si="141">_xlfn.CONCAT(L35,M41)</f>
        <v>04U0#04 Fully closed control switching</v>
      </c>
      <c r="S41" s="33" t="str">
        <f t="shared" ref="S41" si="142">S39</f>
        <v>01</v>
      </c>
      <c r="T41" t="str">
        <f t="shared" ref="T41" si="143">_xlfn.CONCAT("U0#",S41)</f>
        <v>U0#01</v>
      </c>
      <c r="U41" t="s">
        <v>202</v>
      </c>
      <c r="W41" t="str">
        <f t="shared" ref="W41" si="144">_xlfn.CONCAT(S41,T41,U41,V41,)</f>
        <v>01U0#01 POS     SW</v>
      </c>
      <c r="AH41" t="s">
        <v>851</v>
      </c>
    </row>
    <row r="42" spans="1:34">
      <c r="B42" t="s">
        <v>64</v>
      </c>
      <c r="C42" t="str">
        <f t="shared" ref="C42" si="145">_xlfn.CONCAT(B42,A41)</f>
        <v>WORK1   SOL5</v>
      </c>
      <c r="D42" t="s">
        <v>61</v>
      </c>
      <c r="E42" t="str">
        <f t="shared" si="33"/>
        <v>WORK1   SOL5    OFF</v>
      </c>
      <c r="M42" s="41" t="s">
        <v>173</v>
      </c>
      <c r="N42" t="str">
        <f t="shared" si="141"/>
        <v>-</v>
      </c>
      <c r="S42" s="33"/>
    </row>
    <row r="43" spans="1:34">
      <c r="B43" t="s">
        <v>54</v>
      </c>
      <c r="C43" t="str">
        <f t="shared" ref="C43:C44" si="146">_xlfn.CONCAT(B43,A43)</f>
        <v>ON IL</v>
      </c>
      <c r="E43" t="str">
        <f t="shared" si="33"/>
        <v>ON IL</v>
      </c>
      <c r="M43" s="40" t="s">
        <v>195</v>
      </c>
      <c r="N43" t="str">
        <f t="shared" ref="N43" si="147">_xlfn.CONCAT(L35,M43)</f>
        <v>04U0#04 Servo alarm</v>
      </c>
      <c r="S43" s="33" t="str">
        <f t="shared" ref="S43" si="148">S41</f>
        <v>01</v>
      </c>
      <c r="T43" t="str">
        <f t="shared" ref="T43" si="149">_xlfn.CONCAT("U0#",S43)</f>
        <v>U0#01</v>
      </c>
      <c r="U43" t="s">
        <v>202</v>
      </c>
      <c r="W43" t="str">
        <f t="shared" ref="W43" si="150">_xlfn.CONCAT(S43,T43,U43,V43,)</f>
        <v>01U0#01 POS     SW</v>
      </c>
      <c r="AH43" t="s">
        <v>54</v>
      </c>
    </row>
    <row r="44" spans="1:34">
      <c r="B44" t="s">
        <v>55</v>
      </c>
      <c r="C44" t="str">
        <f t="shared" si="146"/>
        <v>OFF IL</v>
      </c>
      <c r="E44" t="str">
        <f t="shared" si="33"/>
        <v>OFF IL</v>
      </c>
      <c r="M44" s="41" t="s">
        <v>173</v>
      </c>
      <c r="N44" t="str">
        <f t="shared" ref="N44" si="151">_xlfn.CONCAT(L38,M44)</f>
        <v>-</v>
      </c>
      <c r="S44" s="33"/>
      <c r="AH44" t="s">
        <v>55</v>
      </c>
    </row>
    <row r="45" spans="1:34">
      <c r="B45" t="s">
        <v>64</v>
      </c>
      <c r="C45" t="str">
        <f t="shared" ref="C45" si="152">_xlfn.CONCAT(B45,A41)</f>
        <v>WORK1   SOL5</v>
      </c>
      <c r="D45" t="s">
        <v>63</v>
      </c>
      <c r="E45" t="str">
        <f t="shared" si="33"/>
        <v>WORK1   SOL5    ON OK</v>
      </c>
      <c r="M45" s="41" t="s">
        <v>173</v>
      </c>
      <c r="N45" t="str">
        <f t="shared" si="95"/>
        <v>-</v>
      </c>
      <c r="S45" s="33" t="str">
        <f t="shared" ref="S45" si="153">S43</f>
        <v>01</v>
      </c>
      <c r="T45" t="str">
        <f t="shared" ref="T45" si="154">_xlfn.CONCAT("U0#",S45)</f>
        <v>U0#01</v>
      </c>
      <c r="U45" t="s">
        <v>202</v>
      </c>
      <c r="W45" t="str">
        <f t="shared" ref="W45" si="155">_xlfn.CONCAT(S45,T45,U45,V45,)</f>
        <v>01U0#01 POS     SW</v>
      </c>
      <c r="AH45" t="s">
        <v>852</v>
      </c>
    </row>
    <row r="46" spans="1:34">
      <c r="B46" t="s">
        <v>64</v>
      </c>
      <c r="C46" t="str">
        <f t="shared" ref="C46" si="156">_xlfn.CONCAT(B46,A41)</f>
        <v>WORK1   SOL5</v>
      </c>
      <c r="D46" t="s">
        <v>62</v>
      </c>
      <c r="E46" t="str">
        <f t="shared" si="33"/>
        <v>WORK1   SOL5    OFF OK</v>
      </c>
      <c r="M46" s="41" t="s">
        <v>173</v>
      </c>
      <c r="N46" t="str">
        <f t="shared" si="95"/>
        <v>-</v>
      </c>
      <c r="S46" s="33"/>
      <c r="AH46" t="s">
        <v>853</v>
      </c>
    </row>
    <row r="47" spans="1:34">
      <c r="B47" t="s">
        <v>56</v>
      </c>
      <c r="C47" t="str">
        <f t="shared" ref="C47:C51" si="157">_xlfn.CONCAT(B47,A47)</f>
        <v>ON INIT</v>
      </c>
      <c r="E47" t="str">
        <f t="shared" si="33"/>
        <v>ON INIT</v>
      </c>
      <c r="M47" s="41" t="s">
        <v>173</v>
      </c>
      <c r="N47" t="str">
        <f t="shared" si="95"/>
        <v>-</v>
      </c>
      <c r="S47" s="33" t="str">
        <f t="shared" ref="S47" si="158">S45</f>
        <v>01</v>
      </c>
      <c r="T47" t="str">
        <f t="shared" ref="T47" si="159">_xlfn.CONCAT("U0#",S47)</f>
        <v>U0#01</v>
      </c>
      <c r="U47" t="s">
        <v>202</v>
      </c>
      <c r="W47" t="str">
        <f t="shared" ref="W47" si="160">_xlfn.CONCAT(S47,T47,U47,V47,)</f>
        <v>01U0#01 POS     SW</v>
      </c>
      <c r="AH47" t="s">
        <v>56</v>
      </c>
    </row>
    <row r="48" spans="1:34">
      <c r="B48" t="s">
        <v>57</v>
      </c>
      <c r="C48" t="str">
        <f t="shared" si="157"/>
        <v>OFF INIT</v>
      </c>
      <c r="E48" t="str">
        <f t="shared" si="33"/>
        <v>OFF INIT</v>
      </c>
      <c r="M48" s="39" t="s">
        <v>196</v>
      </c>
      <c r="N48" t="str">
        <f t="shared" ref="N48" si="161">_xlfn.CONCAT(L35,M48)</f>
        <v>04U0#04 In-position</v>
      </c>
      <c r="S48" s="33"/>
      <c r="AH48" t="s">
        <v>854</v>
      </c>
    </row>
    <row r="49" spans="1:34">
      <c r="B49" t="s">
        <v>58</v>
      </c>
      <c r="C49" t="str">
        <f t="shared" si="157"/>
        <v>ON SEN</v>
      </c>
      <c r="E49" t="str">
        <f t="shared" si="33"/>
        <v>ON SEN</v>
      </c>
      <c r="M49" s="40" t="s">
        <v>197</v>
      </c>
      <c r="N49" t="str">
        <f t="shared" ref="N49" si="162">_xlfn.CONCAT(L35,M49)</f>
        <v>04U0#04 Torque limit</v>
      </c>
      <c r="S49" s="33" t="str">
        <f t="shared" ref="S49" si="163">S47</f>
        <v>01</v>
      </c>
      <c r="T49" t="str">
        <f t="shared" ref="T49" si="164">_xlfn.CONCAT("U0#",S49)</f>
        <v>U0#01</v>
      </c>
      <c r="U49" t="s">
        <v>202</v>
      </c>
      <c r="W49" t="str">
        <f t="shared" ref="W49" si="165">_xlfn.CONCAT(S49,T49,U49,V49,)</f>
        <v>01U0#01 POS     SW</v>
      </c>
      <c r="AH49" t="s">
        <v>58</v>
      </c>
    </row>
    <row r="50" spans="1:34">
      <c r="B50" t="s">
        <v>59</v>
      </c>
      <c r="C50" t="str">
        <f t="shared" si="157"/>
        <v>OFF SEN</v>
      </c>
      <c r="E50" t="str">
        <f t="shared" si="33"/>
        <v>OFF SEN</v>
      </c>
      <c r="M50" s="39" t="s">
        <v>198</v>
      </c>
      <c r="N50" t="str">
        <f t="shared" ref="N50" si="166">_xlfn.CONCAT(L35,M50)</f>
        <v>04U0#04 Absolute position lost</v>
      </c>
      <c r="S50" s="33"/>
      <c r="AH50" t="s">
        <v>59</v>
      </c>
    </row>
    <row r="51" spans="1:34">
      <c r="A51">
        <v>6</v>
      </c>
      <c r="B51" t="s">
        <v>64</v>
      </c>
      <c r="C51" t="str">
        <f t="shared" si="157"/>
        <v>WORK1   SOL6</v>
      </c>
      <c r="D51" t="s">
        <v>60</v>
      </c>
      <c r="E51" t="str">
        <f t="shared" si="33"/>
        <v>WORK1   SOL6    ON</v>
      </c>
      <c r="M51" s="40" t="s">
        <v>199</v>
      </c>
      <c r="N51" t="str">
        <f t="shared" ref="N51" si="167">_xlfn.CONCAT(L35,M51)</f>
        <v>04U0#04 Servo warning</v>
      </c>
      <c r="S51" s="33" t="str">
        <f t="shared" ref="S51" si="168">S49</f>
        <v>01</v>
      </c>
      <c r="T51" t="str">
        <f t="shared" ref="T51" si="169">_xlfn.CONCAT("U0#",S51)</f>
        <v>U0#01</v>
      </c>
      <c r="U51" t="s">
        <v>202</v>
      </c>
      <c r="W51" t="str">
        <f t="shared" ref="W51" si="170">_xlfn.CONCAT(S51,T51,U51,V51,)</f>
        <v>01U0#01 POS     SW</v>
      </c>
      <c r="AH51" t="s">
        <v>832</v>
      </c>
    </row>
    <row r="52" spans="1:34">
      <c r="B52" t="s">
        <v>64</v>
      </c>
      <c r="C52" t="str">
        <f t="shared" ref="C52" si="171">_xlfn.CONCAT(B52,A51)</f>
        <v>WORK1   SOL6</v>
      </c>
      <c r="D52" t="s">
        <v>61</v>
      </c>
      <c r="E52" t="str">
        <f t="shared" si="33"/>
        <v>WORK1   SOL6    OFF</v>
      </c>
      <c r="L52" t="s">
        <v>177</v>
      </c>
      <c r="M52" s="39" t="s">
        <v>189</v>
      </c>
      <c r="N52" t="str">
        <f t="shared" ref="N52" si="172">_xlfn.CONCAT(L52,M52)</f>
        <v>05U0#05 Servo status Servo</v>
      </c>
      <c r="S52" s="33"/>
      <c r="AH52" t="s">
        <v>833</v>
      </c>
    </row>
    <row r="53" spans="1:34">
      <c r="B53" t="s">
        <v>54</v>
      </c>
      <c r="C53" t="str">
        <f t="shared" ref="C53:C54" si="173">_xlfn.CONCAT(B53,A53)</f>
        <v>ON IL</v>
      </c>
      <c r="E53" t="str">
        <f t="shared" si="33"/>
        <v>ON IL</v>
      </c>
      <c r="M53" s="39" t="s">
        <v>190</v>
      </c>
      <c r="N53" t="str">
        <f t="shared" ref="N53" si="174">_xlfn.CONCAT(L52,M53)</f>
        <v>05U0#05 READY ON</v>
      </c>
      <c r="S53" s="33" t="str">
        <f t="shared" ref="S53" si="175">S51</f>
        <v>01</v>
      </c>
      <c r="T53" t="str">
        <f t="shared" ref="T53" si="176">_xlfn.CONCAT("U0#",S53)</f>
        <v>U0#01</v>
      </c>
      <c r="U53" t="s">
        <v>202</v>
      </c>
      <c r="W53" t="str">
        <f t="shared" ref="W53" si="177">_xlfn.CONCAT(S53,T53,U53,V53,)</f>
        <v>01U0#01 POS     SW</v>
      </c>
      <c r="AH53" t="s">
        <v>54</v>
      </c>
    </row>
    <row r="54" spans="1:34">
      <c r="B54" t="s">
        <v>55</v>
      </c>
      <c r="C54" t="str">
        <f t="shared" si="173"/>
        <v>OFF IL</v>
      </c>
      <c r="E54" t="str">
        <f t="shared" si="33"/>
        <v>OFF IL</v>
      </c>
      <c r="M54" s="40" t="s">
        <v>191</v>
      </c>
      <c r="N54" t="str">
        <f t="shared" ref="N54" si="178">_xlfn.CONCAT(L52,M54)</f>
        <v>05U0#05 Servo ON</v>
      </c>
      <c r="S54" s="33"/>
      <c r="AH54" t="s">
        <v>55</v>
      </c>
    </row>
    <row r="55" spans="1:34">
      <c r="B55" t="s">
        <v>64</v>
      </c>
      <c r="C55" t="str">
        <f t="shared" ref="C55" si="179">_xlfn.CONCAT(B55,A51)</f>
        <v>WORK1   SOL6</v>
      </c>
      <c r="D55" t="s">
        <v>63</v>
      </c>
      <c r="E55" t="str">
        <f t="shared" si="33"/>
        <v>WORK1   SOL6    ON OK</v>
      </c>
      <c r="M55" s="39" t="s">
        <v>192</v>
      </c>
      <c r="N55" t="str">
        <f t="shared" ref="N55" si="180">_xlfn.CONCAT(L52,M55)</f>
        <v>05U0#05 Control mode</v>
      </c>
      <c r="S55" s="33" t="str">
        <f t="shared" ref="S55" si="181">S53</f>
        <v>01</v>
      </c>
      <c r="T55" t="str">
        <f t="shared" ref="T55" si="182">_xlfn.CONCAT("U0#",S55)</f>
        <v>U0#01</v>
      </c>
      <c r="U55" t="s">
        <v>202</v>
      </c>
      <c r="W55" t="str">
        <f t="shared" ref="W55" si="183">_xlfn.CONCAT(S55,T55,U55,V55,)</f>
        <v>01U0#01 POS     SW</v>
      </c>
      <c r="AH55" t="s">
        <v>834</v>
      </c>
    </row>
    <row r="56" spans="1:34">
      <c r="B56" t="s">
        <v>64</v>
      </c>
      <c r="C56" t="str">
        <f t="shared" ref="C56" si="184">_xlfn.CONCAT(B56,A51)</f>
        <v>WORK1   SOL6</v>
      </c>
      <c r="D56" t="s">
        <v>62</v>
      </c>
      <c r="E56" t="str">
        <f t="shared" si="33"/>
        <v>WORK1   SOL6    OFF OK</v>
      </c>
      <c r="M56" s="39" t="s">
        <v>192</v>
      </c>
      <c r="N56" t="str">
        <f t="shared" ref="N56" si="185">_xlfn.CONCAT(L52,M56)</f>
        <v>05U0#05 Control mode</v>
      </c>
      <c r="S56" s="33"/>
      <c r="AH56" t="s">
        <v>815</v>
      </c>
    </row>
    <row r="57" spans="1:34">
      <c r="B57" t="s">
        <v>56</v>
      </c>
      <c r="C57" t="str">
        <f t="shared" ref="C57:C61" si="186">_xlfn.CONCAT(B57,A57)</f>
        <v>ON INIT</v>
      </c>
      <c r="E57" t="str">
        <f t="shared" si="33"/>
        <v>ON INIT</v>
      </c>
      <c r="M57" s="40" t="s">
        <v>193</v>
      </c>
      <c r="N57" t="str">
        <f t="shared" ref="N57" si="187">_xlfn.CONCAT(L52,M57)</f>
        <v>05U0#05 Gain switching</v>
      </c>
      <c r="S57" s="33" t="str">
        <f t="shared" ref="S57" si="188">S55</f>
        <v>01</v>
      </c>
      <c r="T57" t="str">
        <f t="shared" ref="T57" si="189">_xlfn.CONCAT("U0#",S57)</f>
        <v>U0#01</v>
      </c>
      <c r="U57" t="s">
        <v>202</v>
      </c>
      <c r="W57" t="str">
        <f t="shared" ref="W57" si="190">_xlfn.CONCAT(S57,T57,U57,V57,)</f>
        <v>01U0#01 POS     SW</v>
      </c>
      <c r="AH57" t="s">
        <v>56</v>
      </c>
    </row>
    <row r="58" spans="1:34">
      <c r="B58" t="s">
        <v>57</v>
      </c>
      <c r="C58" t="str">
        <f t="shared" si="186"/>
        <v>OFF INIT</v>
      </c>
      <c r="E58" t="str">
        <f t="shared" si="33"/>
        <v>OFF INIT</v>
      </c>
      <c r="M58" s="39" t="s">
        <v>194</v>
      </c>
      <c r="N58" t="str">
        <f t="shared" ref="N58:N59" si="191">_xlfn.CONCAT(L52,M58)</f>
        <v>05U0#05 Fully closed control switching</v>
      </c>
      <c r="S58" s="33"/>
      <c r="AH58" t="s">
        <v>814</v>
      </c>
    </row>
    <row r="59" spans="1:34">
      <c r="B59" t="s">
        <v>58</v>
      </c>
      <c r="C59" t="str">
        <f t="shared" si="186"/>
        <v>ON SEN</v>
      </c>
      <c r="E59" t="str">
        <f t="shared" si="33"/>
        <v>ON SEN</v>
      </c>
      <c r="M59" s="41" t="s">
        <v>173</v>
      </c>
      <c r="N59" t="str">
        <f t="shared" si="191"/>
        <v>-</v>
      </c>
      <c r="S59" s="33" t="str">
        <f t="shared" ref="S59" si="192">S57</f>
        <v>01</v>
      </c>
      <c r="T59" t="str">
        <f t="shared" ref="T59" si="193">_xlfn.CONCAT("U0#",S59)</f>
        <v>U0#01</v>
      </c>
      <c r="U59" t="s">
        <v>202</v>
      </c>
      <c r="W59" t="str">
        <f t="shared" ref="W59" si="194">_xlfn.CONCAT(S59,T59,U59,V59,)</f>
        <v>01U0#01 POS     SW</v>
      </c>
      <c r="AH59" t="s">
        <v>58</v>
      </c>
    </row>
    <row r="60" spans="1:34">
      <c r="B60" t="s">
        <v>59</v>
      </c>
      <c r="C60" t="str">
        <f t="shared" si="186"/>
        <v>OFF SEN</v>
      </c>
      <c r="E60" t="str">
        <f t="shared" si="33"/>
        <v>OFF SEN</v>
      </c>
      <c r="M60" s="40" t="s">
        <v>195</v>
      </c>
      <c r="N60" t="str">
        <f t="shared" ref="N60" si="195">_xlfn.CONCAT(L52,M60)</f>
        <v>05U0#05 Servo alarm</v>
      </c>
      <c r="S60" s="33"/>
      <c r="AH60" t="s">
        <v>59</v>
      </c>
    </row>
    <row r="61" spans="1:34">
      <c r="A61">
        <v>7</v>
      </c>
      <c r="B61" t="s">
        <v>64</v>
      </c>
      <c r="C61" t="str">
        <f t="shared" si="186"/>
        <v>WORK1   SOL7</v>
      </c>
      <c r="D61" t="s">
        <v>60</v>
      </c>
      <c r="E61" t="str">
        <f t="shared" si="33"/>
        <v>WORK1   SOL7    ON</v>
      </c>
      <c r="M61" s="41" t="s">
        <v>173</v>
      </c>
      <c r="N61" t="str">
        <f t="shared" ref="N61" si="196">_xlfn.CONCAT(L55,M61)</f>
        <v>-</v>
      </c>
      <c r="S61" s="33" t="str">
        <f t="shared" ref="S61" si="197">S59</f>
        <v>01</v>
      </c>
      <c r="T61" t="str">
        <f t="shared" ref="T61" si="198">_xlfn.CONCAT("U0#",S61)</f>
        <v>U0#01</v>
      </c>
      <c r="U61" t="s">
        <v>202</v>
      </c>
      <c r="W61" t="str">
        <f t="shared" ref="W61" si="199">_xlfn.CONCAT(S61,T61,U61,V61,)</f>
        <v>01U0#01 POS     SW</v>
      </c>
      <c r="AH61" t="s">
        <v>816</v>
      </c>
    </row>
    <row r="62" spans="1:34">
      <c r="B62" t="s">
        <v>64</v>
      </c>
      <c r="C62" t="str">
        <f t="shared" ref="C62" si="200">_xlfn.CONCAT(B62,A61)</f>
        <v>WORK1   SOL7</v>
      </c>
      <c r="D62" t="s">
        <v>61</v>
      </c>
      <c r="E62" t="str">
        <f t="shared" si="33"/>
        <v>WORK1   SOL7    OFF</v>
      </c>
      <c r="M62" s="41" t="s">
        <v>173</v>
      </c>
      <c r="N62" t="str">
        <f t="shared" si="95"/>
        <v>-</v>
      </c>
      <c r="S62" s="33"/>
      <c r="AH62" t="s">
        <v>817</v>
      </c>
    </row>
    <row r="63" spans="1:34">
      <c r="B63" t="s">
        <v>54</v>
      </c>
      <c r="C63" t="str">
        <f t="shared" ref="C63:C64" si="201">_xlfn.CONCAT(B63,A63)</f>
        <v>ON IL</v>
      </c>
      <c r="E63" t="str">
        <f t="shared" si="33"/>
        <v>ON IL</v>
      </c>
      <c r="M63" s="41" t="s">
        <v>173</v>
      </c>
      <c r="N63" t="str">
        <f t="shared" si="95"/>
        <v>-</v>
      </c>
      <c r="S63" s="33" t="str">
        <f t="shared" ref="S63" si="202">S61</f>
        <v>01</v>
      </c>
      <c r="T63" t="str">
        <f t="shared" ref="T63" si="203">_xlfn.CONCAT("U0#",S63)</f>
        <v>U0#01</v>
      </c>
      <c r="U63" t="s">
        <v>202</v>
      </c>
      <c r="W63" t="str">
        <f t="shared" ref="W63" si="204">_xlfn.CONCAT(S63,T63,U63,V63,)</f>
        <v>01U0#01 POS     SW</v>
      </c>
      <c r="AH63" t="s">
        <v>54</v>
      </c>
    </row>
    <row r="64" spans="1:34">
      <c r="B64" t="s">
        <v>55</v>
      </c>
      <c r="C64" t="str">
        <f t="shared" si="201"/>
        <v>OFF IL</v>
      </c>
      <c r="E64" t="str">
        <f t="shared" si="33"/>
        <v>OFF IL</v>
      </c>
      <c r="M64" s="41" t="s">
        <v>173</v>
      </c>
      <c r="N64" t="str">
        <f t="shared" si="95"/>
        <v>-</v>
      </c>
      <c r="S64" s="33"/>
      <c r="AH64" t="s">
        <v>55</v>
      </c>
    </row>
    <row r="65" spans="1:34">
      <c r="B65" t="s">
        <v>64</v>
      </c>
      <c r="C65" t="str">
        <f t="shared" ref="C65" si="205">_xlfn.CONCAT(B65,A61)</f>
        <v>WORK1   SOL7</v>
      </c>
      <c r="D65" t="s">
        <v>63</v>
      </c>
      <c r="E65" t="str">
        <f t="shared" si="33"/>
        <v>WORK1   SOL7    ON OK</v>
      </c>
      <c r="M65" s="39" t="s">
        <v>196</v>
      </c>
      <c r="N65" t="str">
        <f t="shared" ref="N65" si="206">_xlfn.CONCAT(L52,M65)</f>
        <v>05U0#05 In-position</v>
      </c>
      <c r="S65" s="33" t="str">
        <f t="shared" ref="S65" si="207">S63</f>
        <v>01</v>
      </c>
      <c r="T65" t="str">
        <f t="shared" ref="T65" si="208">_xlfn.CONCAT("U0#",S65)</f>
        <v>U0#01</v>
      </c>
      <c r="U65" t="s">
        <v>202</v>
      </c>
      <c r="W65" t="str">
        <f t="shared" ref="W65" si="209">_xlfn.CONCAT(S65,T65,U65,V65,)</f>
        <v>01U0#01 POS     SW</v>
      </c>
      <c r="AH65" t="s">
        <v>818</v>
      </c>
    </row>
    <row r="66" spans="1:34">
      <c r="B66" t="s">
        <v>64</v>
      </c>
      <c r="C66" t="str">
        <f t="shared" ref="C66" si="210">_xlfn.CONCAT(B66,A61)</f>
        <v>WORK1   SOL7</v>
      </c>
      <c r="D66" t="s">
        <v>62</v>
      </c>
      <c r="E66" t="str">
        <f t="shared" si="33"/>
        <v>WORK1   SOL7    OFF OK</v>
      </c>
      <c r="M66" s="40" t="s">
        <v>197</v>
      </c>
      <c r="N66" t="str">
        <f t="shared" ref="N66" si="211">_xlfn.CONCAT(L52,M66)</f>
        <v>05U0#05 Torque limit</v>
      </c>
      <c r="S66" s="33"/>
      <c r="AH66" t="s">
        <v>819</v>
      </c>
    </row>
    <row r="67" spans="1:34">
      <c r="B67" t="s">
        <v>56</v>
      </c>
      <c r="C67" t="str">
        <f t="shared" ref="C67:C71" si="212">_xlfn.CONCAT(B67,A67)</f>
        <v>ON INIT</v>
      </c>
      <c r="E67" t="str">
        <f t="shared" si="33"/>
        <v>ON INIT</v>
      </c>
      <c r="M67" s="39" t="s">
        <v>198</v>
      </c>
      <c r="N67" t="str">
        <f t="shared" ref="N67" si="213">_xlfn.CONCAT(L52,M67)</f>
        <v>05U0#05 Absolute position lost</v>
      </c>
      <c r="S67" s="33" t="str">
        <f t="shared" ref="S67" si="214">S65</f>
        <v>01</v>
      </c>
      <c r="T67" t="str">
        <f t="shared" ref="T67" si="215">_xlfn.CONCAT("U0#",S67)</f>
        <v>U0#01</v>
      </c>
      <c r="U67" t="s">
        <v>202</v>
      </c>
      <c r="W67" t="str">
        <f t="shared" ref="W67" si="216">_xlfn.CONCAT(S67,T67,U67,V67,)</f>
        <v>01U0#01 POS     SW</v>
      </c>
      <c r="AH67" t="s">
        <v>56</v>
      </c>
    </row>
    <row r="68" spans="1:34">
      <c r="B68" t="s">
        <v>57</v>
      </c>
      <c r="C68" t="str">
        <f t="shared" si="212"/>
        <v>OFF INIT</v>
      </c>
      <c r="E68" t="str">
        <f t="shared" si="33"/>
        <v>OFF INIT</v>
      </c>
      <c r="M68" s="40" t="s">
        <v>199</v>
      </c>
      <c r="N68" t="str">
        <f t="shared" ref="N68" si="217">_xlfn.CONCAT(L52,M68)</f>
        <v>05U0#05 Servo warning</v>
      </c>
      <c r="S68" s="33"/>
      <c r="AH68" t="s">
        <v>814</v>
      </c>
    </row>
    <row r="69" spans="1:34">
      <c r="B69" t="s">
        <v>58</v>
      </c>
      <c r="C69" t="str">
        <f t="shared" si="212"/>
        <v>ON SEN</v>
      </c>
      <c r="E69" t="str">
        <f t="shared" si="33"/>
        <v>ON SEN</v>
      </c>
      <c r="L69" t="s">
        <v>178</v>
      </c>
      <c r="M69" s="39" t="s">
        <v>189</v>
      </c>
      <c r="N69" t="str">
        <f t="shared" ref="N69" si="218">_xlfn.CONCAT(L69,M69)</f>
        <v>06U0#06 Servo status Servo</v>
      </c>
      <c r="S69" s="33" t="str">
        <f t="shared" ref="S69" si="219">S67</f>
        <v>01</v>
      </c>
      <c r="T69" t="str">
        <f t="shared" ref="T69" si="220">_xlfn.CONCAT("U0#",S69)</f>
        <v>U0#01</v>
      </c>
      <c r="U69" t="s">
        <v>202</v>
      </c>
      <c r="W69" t="str">
        <f t="shared" ref="W69" si="221">_xlfn.CONCAT(S69,T69,U69,V69,)</f>
        <v>01U0#01 POS     SW</v>
      </c>
      <c r="AH69" t="s">
        <v>58</v>
      </c>
    </row>
    <row r="70" spans="1:34">
      <c r="B70" t="s">
        <v>59</v>
      </c>
      <c r="C70" t="str">
        <f t="shared" si="212"/>
        <v>OFF SEN</v>
      </c>
      <c r="E70" t="str">
        <f t="shared" si="33"/>
        <v>OFF SEN</v>
      </c>
      <c r="M70" s="39" t="s">
        <v>190</v>
      </c>
      <c r="N70" t="str">
        <f t="shared" ref="N70" si="222">_xlfn.CONCAT(L69,M70)</f>
        <v>06U0#06 READY ON</v>
      </c>
      <c r="S70" s="33"/>
      <c r="AH70" t="s">
        <v>59</v>
      </c>
    </row>
    <row r="71" spans="1:34">
      <c r="A71">
        <v>8</v>
      </c>
      <c r="B71" t="s">
        <v>64</v>
      </c>
      <c r="C71" t="str">
        <f t="shared" si="212"/>
        <v>WORK1   SOL8</v>
      </c>
      <c r="D71" t="s">
        <v>60</v>
      </c>
      <c r="E71" t="str">
        <f t="shared" si="33"/>
        <v>WORK1   SOL8    ON</v>
      </c>
      <c r="M71" s="40" t="s">
        <v>191</v>
      </c>
      <c r="N71" t="str">
        <f t="shared" ref="N71" si="223">_xlfn.CONCAT(L69,M71)</f>
        <v>06U0#06 Servo ON</v>
      </c>
      <c r="S71" s="33" t="str">
        <f t="shared" ref="S71" si="224">S69</f>
        <v>01</v>
      </c>
      <c r="T71" t="str">
        <f t="shared" ref="T71" si="225">_xlfn.CONCAT("U0#",S71)</f>
        <v>U0#01</v>
      </c>
      <c r="U71" t="s">
        <v>202</v>
      </c>
      <c r="W71" t="str">
        <f t="shared" ref="W71" si="226">_xlfn.CONCAT(S71,T71,U71,V71,)</f>
        <v>01U0#01 POS     SW</v>
      </c>
      <c r="AH71" t="s">
        <v>820</v>
      </c>
    </row>
    <row r="72" spans="1:34">
      <c r="B72" t="s">
        <v>64</v>
      </c>
      <c r="C72" t="str">
        <f t="shared" ref="C72" si="227">_xlfn.CONCAT(B72,A71)</f>
        <v>WORK1   SOL8</v>
      </c>
      <c r="D72" t="s">
        <v>61</v>
      </c>
      <c r="E72" t="str">
        <f t="shared" si="33"/>
        <v>WORK1   SOL8    OFF</v>
      </c>
      <c r="M72" s="39" t="s">
        <v>192</v>
      </c>
      <c r="N72" t="str">
        <f t="shared" ref="N72" si="228">_xlfn.CONCAT(L69,M72)</f>
        <v>06U0#06 Control mode</v>
      </c>
      <c r="S72" s="33"/>
      <c r="AH72" t="s">
        <v>821</v>
      </c>
    </row>
    <row r="73" spans="1:34">
      <c r="B73" t="s">
        <v>54</v>
      </c>
      <c r="C73" t="str">
        <f t="shared" ref="C73:C74" si="229">_xlfn.CONCAT(B73,A73)</f>
        <v>ON IL</v>
      </c>
      <c r="E73" t="str">
        <f t="shared" si="33"/>
        <v>ON IL</v>
      </c>
      <c r="M73" s="39" t="s">
        <v>192</v>
      </c>
      <c r="N73" t="str">
        <f t="shared" ref="N73" si="230">_xlfn.CONCAT(L69,M73)</f>
        <v>06U0#06 Control mode</v>
      </c>
      <c r="S73" s="33" t="str">
        <f t="shared" ref="S73" si="231">S71</f>
        <v>01</v>
      </c>
      <c r="T73" t="str">
        <f t="shared" ref="T73" si="232">_xlfn.CONCAT("U0#",S73)</f>
        <v>U0#01</v>
      </c>
      <c r="U73" t="s">
        <v>202</v>
      </c>
      <c r="W73" t="str">
        <f t="shared" ref="W73" si="233">_xlfn.CONCAT(S73,T73,U73,V73,)</f>
        <v>01U0#01 POS     SW</v>
      </c>
      <c r="AH73" t="s">
        <v>54</v>
      </c>
    </row>
    <row r="74" spans="1:34">
      <c r="B74" t="s">
        <v>55</v>
      </c>
      <c r="C74" t="str">
        <f t="shared" si="229"/>
        <v>OFF IL</v>
      </c>
      <c r="E74" t="str">
        <f t="shared" si="33"/>
        <v>OFF IL</v>
      </c>
      <c r="M74" s="40" t="s">
        <v>193</v>
      </c>
      <c r="N74" t="str">
        <f t="shared" ref="N74" si="234">_xlfn.CONCAT(L69,M74)</f>
        <v>06U0#06 Gain switching</v>
      </c>
      <c r="S74" s="33"/>
      <c r="AH74" t="s">
        <v>55</v>
      </c>
    </row>
    <row r="75" spans="1:34">
      <c r="B75" t="s">
        <v>64</v>
      </c>
      <c r="C75" t="str">
        <f t="shared" ref="C75" si="235">_xlfn.CONCAT(B75,A71)</f>
        <v>WORK1   SOL8</v>
      </c>
      <c r="D75" t="s">
        <v>63</v>
      </c>
      <c r="E75" t="str">
        <f t="shared" si="33"/>
        <v>WORK1   SOL8    ON OK</v>
      </c>
      <c r="M75" s="39" t="s">
        <v>194</v>
      </c>
      <c r="N75" t="str">
        <f t="shared" ref="N75:N76" si="236">_xlfn.CONCAT(L69,M75)</f>
        <v>06U0#06 Fully closed control switching</v>
      </c>
      <c r="S75" s="33" t="str">
        <f t="shared" ref="S75" si="237">S73</f>
        <v>01</v>
      </c>
      <c r="T75" t="str">
        <f t="shared" ref="T75" si="238">_xlfn.CONCAT("U0#",S75)</f>
        <v>U0#01</v>
      </c>
      <c r="U75" t="s">
        <v>202</v>
      </c>
      <c r="W75" t="str">
        <f t="shared" ref="W75" si="239">_xlfn.CONCAT(S75,T75,U75,V75,)</f>
        <v>01U0#01 POS     SW</v>
      </c>
      <c r="AH75" t="s">
        <v>822</v>
      </c>
    </row>
    <row r="76" spans="1:34">
      <c r="B76" t="s">
        <v>64</v>
      </c>
      <c r="C76" t="str">
        <f t="shared" ref="C76" si="240">_xlfn.CONCAT(B76,A71)</f>
        <v>WORK1   SOL8</v>
      </c>
      <c r="D76" t="s">
        <v>62</v>
      </c>
      <c r="E76" t="str">
        <f t="shared" ref="E76:E100" si="241">_xlfn.CONCAT(C76,D76)</f>
        <v>WORK1   SOL8    OFF OK</v>
      </c>
      <c r="M76" s="41" t="s">
        <v>173</v>
      </c>
      <c r="N76" t="str">
        <f t="shared" si="236"/>
        <v>-</v>
      </c>
      <c r="S76" s="33"/>
      <c r="AH76" t="s">
        <v>823</v>
      </c>
    </row>
    <row r="77" spans="1:34">
      <c r="B77" t="s">
        <v>56</v>
      </c>
      <c r="C77" t="str">
        <f t="shared" ref="C77:C81" si="242">_xlfn.CONCAT(B77,A77)</f>
        <v>ON INIT</v>
      </c>
      <c r="E77" t="str">
        <f t="shared" si="241"/>
        <v>ON INIT</v>
      </c>
      <c r="M77" s="40" t="s">
        <v>195</v>
      </c>
      <c r="N77" t="str">
        <f t="shared" ref="N77" si="243">_xlfn.CONCAT(L69,M77)</f>
        <v>06U0#06 Servo alarm</v>
      </c>
      <c r="S77" s="33" t="str">
        <f t="shared" ref="S77" si="244">S75</f>
        <v>01</v>
      </c>
      <c r="T77" t="str">
        <f t="shared" ref="T77" si="245">_xlfn.CONCAT("U0#",S77)</f>
        <v>U0#01</v>
      </c>
      <c r="U77" t="s">
        <v>202</v>
      </c>
      <c r="W77" t="str">
        <f t="shared" ref="W77" si="246">_xlfn.CONCAT(S77,T77,U77,V77,)</f>
        <v>01U0#01 POS     SW</v>
      </c>
      <c r="AH77" t="s">
        <v>56</v>
      </c>
    </row>
    <row r="78" spans="1:34">
      <c r="B78" t="s">
        <v>57</v>
      </c>
      <c r="C78" t="str">
        <f t="shared" si="242"/>
        <v>OFF INIT</v>
      </c>
      <c r="E78" t="str">
        <f t="shared" si="241"/>
        <v>OFF INIT</v>
      </c>
      <c r="M78" s="41" t="s">
        <v>173</v>
      </c>
      <c r="N78" t="str">
        <f t="shared" ref="N78" si="247">_xlfn.CONCAT(L72,M78)</f>
        <v>-</v>
      </c>
      <c r="S78" s="33"/>
      <c r="AH78" t="s">
        <v>814</v>
      </c>
    </row>
    <row r="79" spans="1:34">
      <c r="B79" t="s">
        <v>58</v>
      </c>
      <c r="C79" t="str">
        <f t="shared" si="242"/>
        <v>ON SEN</v>
      </c>
      <c r="E79" t="str">
        <f t="shared" si="241"/>
        <v>ON SEN</v>
      </c>
      <c r="M79" s="41" t="s">
        <v>173</v>
      </c>
      <c r="N79" t="str">
        <f t="shared" si="95"/>
        <v>-</v>
      </c>
      <c r="S79" s="33" t="str">
        <f t="shared" ref="S79" si="248">S77</f>
        <v>01</v>
      </c>
      <c r="T79" t="str">
        <f t="shared" ref="T79" si="249">_xlfn.CONCAT("U0#",S79)</f>
        <v>U0#01</v>
      </c>
      <c r="U79" t="s">
        <v>202</v>
      </c>
      <c r="W79" t="str">
        <f t="shared" ref="W79" si="250">_xlfn.CONCAT(S79,T79,U79,V79,)</f>
        <v>01U0#01 POS     SW</v>
      </c>
      <c r="AH79" t="s">
        <v>58</v>
      </c>
    </row>
    <row r="80" spans="1:34">
      <c r="B80" t="s">
        <v>59</v>
      </c>
      <c r="C80" t="str">
        <f t="shared" si="242"/>
        <v>OFF SEN</v>
      </c>
      <c r="E80" t="str">
        <f t="shared" si="241"/>
        <v>OFF SEN</v>
      </c>
      <c r="M80" s="41" t="s">
        <v>173</v>
      </c>
      <c r="N80" t="str">
        <f t="shared" si="95"/>
        <v>-</v>
      </c>
      <c r="S80" s="33"/>
      <c r="AH80" t="s">
        <v>59</v>
      </c>
    </row>
    <row r="81" spans="1:34">
      <c r="A81">
        <v>9</v>
      </c>
      <c r="B81" t="s">
        <v>64</v>
      </c>
      <c r="C81" t="str">
        <f t="shared" si="242"/>
        <v>WORK1   SOL9</v>
      </c>
      <c r="D81" t="s">
        <v>60</v>
      </c>
      <c r="E81" t="str">
        <f t="shared" si="241"/>
        <v>WORK1   SOL9    ON</v>
      </c>
      <c r="M81" s="41" t="s">
        <v>173</v>
      </c>
      <c r="N81" t="str">
        <f t="shared" si="95"/>
        <v>-</v>
      </c>
      <c r="S81" s="33" t="str">
        <f t="shared" ref="S81" si="251">S79</f>
        <v>01</v>
      </c>
      <c r="T81" t="str">
        <f t="shared" ref="T81" si="252">_xlfn.CONCAT("U0#",S81)</f>
        <v>U0#01</v>
      </c>
      <c r="U81" t="s">
        <v>202</v>
      </c>
      <c r="W81" t="str">
        <f t="shared" ref="W81" si="253">_xlfn.CONCAT(S81,T81,U81,V81,)</f>
        <v>01U0#01 POS     SW</v>
      </c>
      <c r="AH81" t="s">
        <v>824</v>
      </c>
    </row>
    <row r="82" spans="1:34">
      <c r="B82" t="s">
        <v>64</v>
      </c>
      <c r="C82" t="str">
        <f t="shared" ref="C82" si="254">_xlfn.CONCAT(B82,A81)</f>
        <v>WORK1   SOL9</v>
      </c>
      <c r="D82" t="s">
        <v>61</v>
      </c>
      <c r="E82" t="str">
        <f t="shared" si="241"/>
        <v>WORK1   SOL9    OFF</v>
      </c>
      <c r="M82" s="39" t="s">
        <v>196</v>
      </c>
      <c r="N82" t="str">
        <f t="shared" ref="N82" si="255">_xlfn.CONCAT(L69,M82)</f>
        <v>06U0#06 In-position</v>
      </c>
      <c r="S82" s="33"/>
      <c r="AH82" t="s">
        <v>825</v>
      </c>
    </row>
    <row r="83" spans="1:34">
      <c r="B83" t="s">
        <v>54</v>
      </c>
      <c r="C83" t="str">
        <f t="shared" ref="C83:C84" si="256">_xlfn.CONCAT(B83,A83)</f>
        <v>ON IL</v>
      </c>
      <c r="E83" t="str">
        <f t="shared" si="241"/>
        <v>ON IL</v>
      </c>
      <c r="M83" s="40" t="s">
        <v>197</v>
      </c>
      <c r="N83" t="str">
        <f t="shared" ref="N83" si="257">_xlfn.CONCAT(L69,M83)</f>
        <v>06U0#06 Torque limit</v>
      </c>
      <c r="S83" s="33" t="str">
        <f t="shared" ref="S83" si="258">S81</f>
        <v>01</v>
      </c>
      <c r="T83" t="str">
        <f t="shared" ref="T83" si="259">_xlfn.CONCAT("U0#",S83)</f>
        <v>U0#01</v>
      </c>
      <c r="U83" t="s">
        <v>202</v>
      </c>
      <c r="W83" t="str">
        <f t="shared" ref="W83" si="260">_xlfn.CONCAT(S83,T83,U83,V83,)</f>
        <v>01U0#01 POS     SW</v>
      </c>
      <c r="AH83" t="s">
        <v>54</v>
      </c>
    </row>
    <row r="84" spans="1:34">
      <c r="B84" t="s">
        <v>55</v>
      </c>
      <c r="C84" t="str">
        <f t="shared" si="256"/>
        <v>OFF IL</v>
      </c>
      <c r="E84" t="str">
        <f t="shared" si="241"/>
        <v>OFF IL</v>
      </c>
      <c r="M84" s="39" t="s">
        <v>198</v>
      </c>
      <c r="N84" t="str">
        <f t="shared" ref="N84" si="261">_xlfn.CONCAT(L69,M84)</f>
        <v>06U0#06 Absolute position lost</v>
      </c>
      <c r="S84" s="33"/>
      <c r="AH84" t="s">
        <v>55</v>
      </c>
    </row>
    <row r="85" spans="1:34">
      <c r="B85" t="s">
        <v>64</v>
      </c>
      <c r="C85" t="str">
        <f t="shared" ref="C85" si="262">_xlfn.CONCAT(B85,A81)</f>
        <v>WORK1   SOL9</v>
      </c>
      <c r="D85" t="s">
        <v>63</v>
      </c>
      <c r="E85" t="str">
        <f t="shared" si="241"/>
        <v>WORK1   SOL9    ON OK</v>
      </c>
      <c r="M85" s="40" t="s">
        <v>199</v>
      </c>
      <c r="N85" t="str">
        <f t="shared" ref="N85" si="263">_xlfn.CONCAT(L69,M85)</f>
        <v>06U0#06 Servo warning</v>
      </c>
      <c r="S85" s="33" t="str">
        <f t="shared" ref="S85" si="264">S83</f>
        <v>01</v>
      </c>
      <c r="T85" t="str">
        <f t="shared" ref="T85" si="265">_xlfn.CONCAT("U0#",S85)</f>
        <v>U0#01</v>
      </c>
      <c r="U85" t="s">
        <v>202</v>
      </c>
      <c r="W85" t="str">
        <f t="shared" ref="W85" si="266">_xlfn.CONCAT(S85,T85,U85,V85,)</f>
        <v>01U0#01 POS     SW</v>
      </c>
      <c r="AH85" t="s">
        <v>826</v>
      </c>
    </row>
    <row r="86" spans="1:34">
      <c r="B86" t="s">
        <v>64</v>
      </c>
      <c r="C86" t="str">
        <f t="shared" ref="C86" si="267">_xlfn.CONCAT(B86,A81)</f>
        <v>WORK1   SOL9</v>
      </c>
      <c r="D86" t="s">
        <v>62</v>
      </c>
      <c r="E86" t="str">
        <f t="shared" si="241"/>
        <v>WORK1   SOL9    OFF OK</v>
      </c>
      <c r="L86" t="s">
        <v>179</v>
      </c>
      <c r="M86" s="39" t="s">
        <v>189</v>
      </c>
      <c r="N86" t="str">
        <f t="shared" ref="N86" si="268">_xlfn.CONCAT(L86,M86)</f>
        <v>07U0#07 Servo status Servo</v>
      </c>
      <c r="S86" s="33"/>
      <c r="AH86" t="s">
        <v>827</v>
      </c>
    </row>
    <row r="87" spans="1:34">
      <c r="B87" t="s">
        <v>56</v>
      </c>
      <c r="C87" t="str">
        <f t="shared" ref="C87:C91" si="269">_xlfn.CONCAT(B87,A87)</f>
        <v>ON INIT</v>
      </c>
      <c r="E87" t="str">
        <f t="shared" si="241"/>
        <v>ON INIT</v>
      </c>
      <c r="M87" s="39" t="s">
        <v>190</v>
      </c>
      <c r="N87" t="str">
        <f t="shared" ref="N87" si="270">_xlfn.CONCAT(L86,M87)</f>
        <v>07U0#07 READY ON</v>
      </c>
      <c r="S87" s="33" t="str">
        <f t="shared" ref="S87" si="271">S85</f>
        <v>01</v>
      </c>
      <c r="T87" t="str">
        <f t="shared" ref="T87" si="272">_xlfn.CONCAT("U0#",S87)</f>
        <v>U0#01</v>
      </c>
      <c r="U87" t="s">
        <v>202</v>
      </c>
      <c r="W87" t="str">
        <f t="shared" ref="W87" si="273">_xlfn.CONCAT(S87,T87,U87,V87,)</f>
        <v>01U0#01 POS     SW</v>
      </c>
      <c r="AH87" t="s">
        <v>56</v>
      </c>
    </row>
    <row r="88" spans="1:34">
      <c r="B88" t="s">
        <v>57</v>
      </c>
      <c r="C88" t="str">
        <f t="shared" si="269"/>
        <v>OFF INIT</v>
      </c>
      <c r="E88" t="str">
        <f t="shared" si="241"/>
        <v>OFF INIT</v>
      </c>
      <c r="M88" s="40" t="s">
        <v>191</v>
      </c>
      <c r="N88" t="str">
        <f t="shared" ref="N88" si="274">_xlfn.CONCAT(L86,M88)</f>
        <v>07U0#07 Servo ON</v>
      </c>
      <c r="S88" s="33"/>
      <c r="AH88" t="s">
        <v>814</v>
      </c>
    </row>
    <row r="89" spans="1:34">
      <c r="B89" t="s">
        <v>58</v>
      </c>
      <c r="C89" t="str">
        <f t="shared" si="269"/>
        <v>ON SEN</v>
      </c>
      <c r="E89" t="str">
        <f t="shared" si="241"/>
        <v>ON SEN</v>
      </c>
      <c r="M89" s="39" t="s">
        <v>192</v>
      </c>
      <c r="N89" t="str">
        <f t="shared" ref="N89" si="275">_xlfn.CONCAT(L86,M89)</f>
        <v>07U0#07 Control mode</v>
      </c>
      <c r="S89" s="33" t="str">
        <f t="shared" ref="S89" si="276">S87</f>
        <v>01</v>
      </c>
      <c r="T89" t="str">
        <f t="shared" ref="T89" si="277">_xlfn.CONCAT("U0#",S89)</f>
        <v>U0#01</v>
      </c>
      <c r="U89" t="s">
        <v>202</v>
      </c>
      <c r="W89" t="str">
        <f t="shared" ref="W89" si="278">_xlfn.CONCAT(S89,T89,U89,V89,)</f>
        <v>01U0#01 POS     SW</v>
      </c>
      <c r="AH89" t="s">
        <v>58</v>
      </c>
    </row>
    <row r="90" spans="1:34">
      <c r="B90" t="s">
        <v>59</v>
      </c>
      <c r="C90" t="str">
        <f t="shared" si="269"/>
        <v>OFF SEN</v>
      </c>
      <c r="E90" t="str">
        <f t="shared" si="241"/>
        <v>OFF SEN</v>
      </c>
      <c r="M90" s="39" t="s">
        <v>192</v>
      </c>
      <c r="N90" t="str">
        <f t="shared" ref="N90" si="279">_xlfn.CONCAT(L86,M90)</f>
        <v>07U0#07 Control mode</v>
      </c>
      <c r="S90" s="33"/>
      <c r="AH90" t="s">
        <v>59</v>
      </c>
    </row>
    <row r="91" spans="1:34">
      <c r="A91">
        <v>10</v>
      </c>
      <c r="B91" t="s">
        <v>64</v>
      </c>
      <c r="C91" t="str">
        <f t="shared" si="269"/>
        <v>WORK1   SOL10</v>
      </c>
      <c r="D91" t="s">
        <v>60</v>
      </c>
      <c r="E91" t="str">
        <f t="shared" si="241"/>
        <v>WORK1   SOL10    ON</v>
      </c>
      <c r="M91" s="40" t="s">
        <v>193</v>
      </c>
      <c r="N91" t="str">
        <f t="shared" ref="N91" si="280">_xlfn.CONCAT(L86,M91)</f>
        <v>07U0#07 Gain switching</v>
      </c>
      <c r="S91" s="33" t="str">
        <f t="shared" ref="S91" si="281">S89</f>
        <v>01</v>
      </c>
      <c r="T91" t="str">
        <f t="shared" ref="T91" si="282">_xlfn.CONCAT("U0#",S91)</f>
        <v>U0#01</v>
      </c>
      <c r="U91" t="s">
        <v>202</v>
      </c>
      <c r="W91" t="str">
        <f t="shared" ref="W91" si="283">_xlfn.CONCAT(S91,T91,U91,V91,)</f>
        <v>01U0#01 POS     SW</v>
      </c>
      <c r="AH91" t="s">
        <v>828</v>
      </c>
    </row>
    <row r="92" spans="1:34">
      <c r="B92" t="s">
        <v>64</v>
      </c>
      <c r="C92" t="str">
        <f t="shared" ref="C92" si="284">_xlfn.CONCAT(B92,A91)</f>
        <v>WORK1   SOL10</v>
      </c>
      <c r="D92" t="s">
        <v>61</v>
      </c>
      <c r="E92" t="str">
        <f t="shared" si="241"/>
        <v>WORK1   SOL10    OFF</v>
      </c>
      <c r="M92" s="39" t="s">
        <v>194</v>
      </c>
      <c r="N92" t="str">
        <f t="shared" ref="N92:N93" si="285">_xlfn.CONCAT(L86,M92)</f>
        <v>07U0#07 Fully closed control switching</v>
      </c>
      <c r="S92" s="33"/>
      <c r="AH92" t="s">
        <v>829</v>
      </c>
    </row>
    <row r="93" spans="1:34">
      <c r="B93" t="s">
        <v>54</v>
      </c>
      <c r="C93" t="str">
        <f t="shared" ref="C93:C94" si="286">_xlfn.CONCAT(B93,A93)</f>
        <v>ON IL</v>
      </c>
      <c r="E93" t="str">
        <f t="shared" si="241"/>
        <v>ON IL</v>
      </c>
      <c r="M93" s="41" t="s">
        <v>173</v>
      </c>
      <c r="N93" t="str">
        <f t="shared" si="285"/>
        <v>-</v>
      </c>
      <c r="S93" s="33" t="str">
        <f t="shared" ref="S93" si="287">S91</f>
        <v>01</v>
      </c>
      <c r="T93" t="str">
        <f t="shared" ref="T93" si="288">_xlfn.CONCAT("U0#",S93)</f>
        <v>U0#01</v>
      </c>
      <c r="U93" t="s">
        <v>202</v>
      </c>
      <c r="W93" t="str">
        <f t="shared" ref="W93" si="289">_xlfn.CONCAT(S93,T93,U93,V93,)</f>
        <v>01U0#01 POS     SW</v>
      </c>
      <c r="AH93" t="s">
        <v>54</v>
      </c>
    </row>
    <row r="94" spans="1:34">
      <c r="B94" t="s">
        <v>55</v>
      </c>
      <c r="C94" t="str">
        <f t="shared" si="286"/>
        <v>OFF IL</v>
      </c>
      <c r="E94" t="str">
        <f t="shared" si="241"/>
        <v>OFF IL</v>
      </c>
      <c r="M94" s="40" t="s">
        <v>195</v>
      </c>
      <c r="N94" t="str">
        <f t="shared" ref="N94" si="290">_xlfn.CONCAT(L86,M94)</f>
        <v>07U0#07 Servo alarm</v>
      </c>
      <c r="S94" s="33"/>
      <c r="AH94" t="s">
        <v>55</v>
      </c>
    </row>
    <row r="95" spans="1:34">
      <c r="B95" t="s">
        <v>64</v>
      </c>
      <c r="C95" t="str">
        <f t="shared" ref="C95" si="291">_xlfn.CONCAT(B95,A91)</f>
        <v>WORK1   SOL10</v>
      </c>
      <c r="D95" t="s">
        <v>63</v>
      </c>
      <c r="E95" t="str">
        <f t="shared" si="241"/>
        <v>WORK1   SOL10    ON OK</v>
      </c>
      <c r="M95" s="41" t="s">
        <v>173</v>
      </c>
      <c r="N95" t="str">
        <f t="shared" ref="N95:N149" si="292">_xlfn.CONCAT(L89,M95)</f>
        <v>-</v>
      </c>
      <c r="S95" s="33" t="str">
        <f t="shared" ref="S95" si="293">S93</f>
        <v>01</v>
      </c>
      <c r="T95" t="str">
        <f t="shared" ref="T95" si="294">_xlfn.CONCAT("U0#",S95)</f>
        <v>U0#01</v>
      </c>
      <c r="U95" t="s">
        <v>202</v>
      </c>
      <c r="W95" t="str">
        <f t="shared" ref="W95" si="295">_xlfn.CONCAT(S95,T95,U95,V95,)</f>
        <v>01U0#01 POS     SW</v>
      </c>
      <c r="AH95" t="s">
        <v>830</v>
      </c>
    </row>
    <row r="96" spans="1:34">
      <c r="B96" t="s">
        <v>64</v>
      </c>
      <c r="C96" t="str">
        <f t="shared" ref="C96" si="296">_xlfn.CONCAT(B96,A91)</f>
        <v>WORK1   SOL10</v>
      </c>
      <c r="D96" t="s">
        <v>62</v>
      </c>
      <c r="E96" t="str">
        <f t="shared" si="241"/>
        <v>WORK1   SOL10    OFF OK</v>
      </c>
      <c r="M96" s="41" t="s">
        <v>173</v>
      </c>
      <c r="N96" t="str">
        <f t="shared" si="292"/>
        <v>-</v>
      </c>
      <c r="S96" s="33"/>
      <c r="AH96" t="s">
        <v>831</v>
      </c>
    </row>
    <row r="97" spans="2:34">
      <c r="B97" t="s">
        <v>56</v>
      </c>
      <c r="C97" t="str">
        <f t="shared" ref="C97:C100" si="297">_xlfn.CONCAT(B97,A97)</f>
        <v>ON INIT</v>
      </c>
      <c r="E97" t="str">
        <f t="shared" si="241"/>
        <v>ON INIT</v>
      </c>
      <c r="M97" s="41" t="s">
        <v>173</v>
      </c>
      <c r="N97" t="str">
        <f t="shared" si="292"/>
        <v>-</v>
      </c>
      <c r="S97" s="33" t="str">
        <f t="shared" ref="S97" si="298">S95</f>
        <v>01</v>
      </c>
      <c r="T97" t="str">
        <f t="shared" ref="T97" si="299">_xlfn.CONCAT("U0#",S97)</f>
        <v>U0#01</v>
      </c>
      <c r="U97" t="s">
        <v>202</v>
      </c>
      <c r="W97" t="str">
        <f t="shared" ref="W97" si="300">_xlfn.CONCAT(S97,T97,U97,V97,)</f>
        <v>01U0#01 POS     SW</v>
      </c>
      <c r="AH97" t="s">
        <v>56</v>
      </c>
    </row>
    <row r="98" spans="2:34">
      <c r="B98" t="s">
        <v>57</v>
      </c>
      <c r="C98" t="str">
        <f t="shared" si="297"/>
        <v>OFF INIT</v>
      </c>
      <c r="E98" t="str">
        <f t="shared" si="241"/>
        <v>OFF INIT</v>
      </c>
      <c r="M98" s="41" t="s">
        <v>173</v>
      </c>
      <c r="N98" t="str">
        <f t="shared" si="292"/>
        <v>-</v>
      </c>
      <c r="S98" s="33"/>
      <c r="AH98" t="s">
        <v>814</v>
      </c>
    </row>
    <row r="99" spans="2:34">
      <c r="B99" t="s">
        <v>58</v>
      </c>
      <c r="C99" t="str">
        <f t="shared" si="297"/>
        <v>ON SEN</v>
      </c>
      <c r="E99" t="str">
        <f t="shared" si="241"/>
        <v>ON SEN</v>
      </c>
      <c r="M99" s="39" t="s">
        <v>196</v>
      </c>
      <c r="N99" t="str">
        <f t="shared" ref="N99" si="301">_xlfn.CONCAT(L86,M99)</f>
        <v>07U0#07 In-position</v>
      </c>
      <c r="S99" s="33" t="str">
        <f t="shared" ref="S99" si="302">S97</f>
        <v>01</v>
      </c>
      <c r="T99" t="str">
        <f t="shared" ref="T99" si="303">_xlfn.CONCAT("U0#",S99)</f>
        <v>U0#01</v>
      </c>
      <c r="U99" t="s">
        <v>202</v>
      </c>
      <c r="W99" t="str">
        <f t="shared" ref="W99" si="304">_xlfn.CONCAT(S99,T99,U99,V99,)</f>
        <v>01U0#01 POS     SW</v>
      </c>
      <c r="AH99" t="s">
        <v>58</v>
      </c>
    </row>
    <row r="100" spans="2:34">
      <c r="B100" t="s">
        <v>59</v>
      </c>
      <c r="C100" t="str">
        <f t="shared" si="297"/>
        <v>OFF SEN</v>
      </c>
      <c r="E100" t="str">
        <f t="shared" si="241"/>
        <v>OFF SEN</v>
      </c>
      <c r="M100" s="40" t="s">
        <v>197</v>
      </c>
      <c r="N100" t="str">
        <f t="shared" ref="N100" si="305">_xlfn.CONCAT(L86,M100)</f>
        <v>07U0#07 Torque limit</v>
      </c>
      <c r="S100" s="33"/>
      <c r="AH100" t="s">
        <v>59</v>
      </c>
    </row>
    <row r="101" spans="2:34">
      <c r="M101" s="39" t="s">
        <v>198</v>
      </c>
      <c r="N101" t="str">
        <f t="shared" ref="N101" si="306">_xlfn.CONCAT(L86,M101)</f>
        <v>07U0#07 Absolute position lost</v>
      </c>
      <c r="S101" s="33" t="str">
        <f t="shared" ref="S101" si="307">S99</f>
        <v>01</v>
      </c>
      <c r="T101" t="str">
        <f t="shared" ref="T101" si="308">_xlfn.CONCAT("U0#",S101)</f>
        <v>U0#01</v>
      </c>
      <c r="U101" t="s">
        <v>202</v>
      </c>
      <c r="W101" t="str">
        <f t="shared" ref="W101" si="309">_xlfn.CONCAT(S101,T101,U101,V101,)</f>
        <v>01U0#01 POS     SW</v>
      </c>
    </row>
    <row r="102" spans="2:34">
      <c r="M102" s="40" t="s">
        <v>199</v>
      </c>
      <c r="N102" t="str">
        <f t="shared" ref="N102" si="310">_xlfn.CONCAT(L86,M102)</f>
        <v>07U0#07 Servo warning</v>
      </c>
      <c r="S102" s="33"/>
    </row>
    <row r="103" spans="2:34">
      <c r="L103" t="s">
        <v>180</v>
      </c>
      <c r="M103" s="39" t="s">
        <v>189</v>
      </c>
      <c r="N103" t="str">
        <f t="shared" ref="N103" si="311">_xlfn.CONCAT(L103,M103)</f>
        <v>08U0#08 Servo status Servo</v>
      </c>
      <c r="S103" s="33" t="str">
        <f t="shared" ref="S103" si="312">S101</f>
        <v>01</v>
      </c>
      <c r="T103" t="str">
        <f t="shared" ref="T103" si="313">_xlfn.CONCAT("U0#",S103)</f>
        <v>U0#01</v>
      </c>
      <c r="U103" t="s">
        <v>202</v>
      </c>
      <c r="W103" t="str">
        <f t="shared" ref="W103" si="314">_xlfn.CONCAT(S103,T103,U103,V103,)</f>
        <v>01U0#01 POS     SW</v>
      </c>
    </row>
    <row r="104" spans="2:34">
      <c r="M104" s="39" t="s">
        <v>190</v>
      </c>
      <c r="N104" t="str">
        <f t="shared" ref="N104" si="315">_xlfn.CONCAT(L103,M104)</f>
        <v>08U0#08 READY ON</v>
      </c>
      <c r="S104" s="33"/>
    </row>
    <row r="105" spans="2:34">
      <c r="M105" s="40" t="s">
        <v>191</v>
      </c>
      <c r="N105" t="str">
        <f t="shared" ref="N105" si="316">_xlfn.CONCAT(L103,M105)</f>
        <v>08U0#08 Servo ON</v>
      </c>
      <c r="S105" s="33" t="str">
        <f t="shared" ref="S105" si="317">S103</f>
        <v>01</v>
      </c>
      <c r="T105" t="str">
        <f t="shared" ref="T105" si="318">_xlfn.CONCAT("U0#",S105)</f>
        <v>U0#01</v>
      </c>
      <c r="U105" t="s">
        <v>202</v>
      </c>
      <c r="W105" t="str">
        <f t="shared" ref="W105" si="319">_xlfn.CONCAT(S105,T105,U105,V105,)</f>
        <v>01U0#01 POS     SW</v>
      </c>
    </row>
    <row r="106" spans="2:34">
      <c r="M106" s="39" t="s">
        <v>192</v>
      </c>
      <c r="N106" t="str">
        <f t="shared" ref="N106" si="320">_xlfn.CONCAT(L103,M106)</f>
        <v>08U0#08 Control mode</v>
      </c>
      <c r="S106" s="33"/>
    </row>
    <row r="107" spans="2:34">
      <c r="M107" s="39" t="s">
        <v>192</v>
      </c>
      <c r="N107" t="str">
        <f t="shared" ref="N107" si="321">_xlfn.CONCAT(L103,M107)</f>
        <v>08U0#08 Control mode</v>
      </c>
      <c r="S107" s="33" t="str">
        <f t="shared" ref="S107" si="322">S105</f>
        <v>01</v>
      </c>
      <c r="T107" t="str">
        <f t="shared" ref="T107" si="323">_xlfn.CONCAT("U0#",S107)</f>
        <v>U0#01</v>
      </c>
      <c r="U107" t="s">
        <v>202</v>
      </c>
      <c r="W107" t="str">
        <f t="shared" ref="W107" si="324">_xlfn.CONCAT(S107,T107,U107,V107,)</f>
        <v>01U0#01 POS     SW</v>
      </c>
    </row>
    <row r="108" spans="2:34">
      <c r="M108" s="40" t="s">
        <v>193</v>
      </c>
      <c r="N108" t="str">
        <f t="shared" ref="N108" si="325">_xlfn.CONCAT(L103,M108)</f>
        <v>08U0#08 Gain switching</v>
      </c>
      <c r="S108" s="33"/>
    </row>
    <row r="109" spans="2:34">
      <c r="M109" s="39" t="s">
        <v>194</v>
      </c>
      <c r="N109" t="str">
        <f t="shared" ref="N109:N110" si="326">_xlfn.CONCAT(L103,M109)</f>
        <v>08U0#08 Fully closed control switching</v>
      </c>
      <c r="S109" s="33" t="str">
        <f t="shared" ref="S109" si="327">S107</f>
        <v>01</v>
      </c>
      <c r="T109" t="str">
        <f t="shared" ref="T109" si="328">_xlfn.CONCAT("U0#",S109)</f>
        <v>U0#01</v>
      </c>
      <c r="U109" t="s">
        <v>202</v>
      </c>
      <c r="W109" t="str">
        <f t="shared" ref="W109" si="329">_xlfn.CONCAT(S109,T109,U109,V109,)</f>
        <v>01U0#01 POS     SW</v>
      </c>
    </row>
    <row r="110" spans="2:34">
      <c r="M110" s="41" t="s">
        <v>173</v>
      </c>
      <c r="N110" t="str">
        <f t="shared" si="326"/>
        <v>-</v>
      </c>
      <c r="S110" s="33"/>
    </row>
    <row r="111" spans="2:34">
      <c r="M111" s="40" t="s">
        <v>195</v>
      </c>
      <c r="N111" t="str">
        <f t="shared" ref="N111" si="330">_xlfn.CONCAT(L103,M111)</f>
        <v>08U0#08 Servo alarm</v>
      </c>
      <c r="S111" s="33" t="str">
        <f t="shared" ref="S111" si="331">S109</f>
        <v>01</v>
      </c>
      <c r="T111" t="str">
        <f t="shared" ref="T111" si="332">_xlfn.CONCAT("U0#",S111)</f>
        <v>U0#01</v>
      </c>
      <c r="U111" t="s">
        <v>202</v>
      </c>
      <c r="W111" t="str">
        <f t="shared" ref="W111" si="333">_xlfn.CONCAT(S111,T111,U111,V111,)</f>
        <v>01U0#01 POS     SW</v>
      </c>
    </row>
    <row r="112" spans="2:34">
      <c r="M112" s="41" t="s">
        <v>173</v>
      </c>
      <c r="N112" t="str">
        <f t="shared" ref="N112" si="334">_xlfn.CONCAT(L106,M112)</f>
        <v>-</v>
      </c>
      <c r="S112" s="33"/>
    </row>
    <row r="113" spans="12:23">
      <c r="M113" s="41" t="s">
        <v>173</v>
      </c>
      <c r="N113" t="str">
        <f t="shared" si="292"/>
        <v>-</v>
      </c>
      <c r="S113" s="33" t="str">
        <f t="shared" ref="S113" si="335">S111</f>
        <v>01</v>
      </c>
      <c r="T113" t="str">
        <f t="shared" ref="T113" si="336">_xlfn.CONCAT("U0#",S113)</f>
        <v>U0#01</v>
      </c>
      <c r="U113" t="s">
        <v>202</v>
      </c>
      <c r="W113" t="str">
        <f t="shared" ref="W113" si="337">_xlfn.CONCAT(S113,T113,U113,V113,)</f>
        <v>01U0#01 POS     SW</v>
      </c>
    </row>
    <row r="114" spans="12:23">
      <c r="M114" s="41" t="s">
        <v>173</v>
      </c>
      <c r="N114" t="str">
        <f t="shared" si="292"/>
        <v>-</v>
      </c>
      <c r="S114" s="33"/>
    </row>
    <row r="115" spans="12:23">
      <c r="M115" s="41" t="s">
        <v>173</v>
      </c>
      <c r="N115" t="str">
        <f t="shared" si="292"/>
        <v>-</v>
      </c>
      <c r="S115" s="33" t="str">
        <f t="shared" ref="S115" si="338">S113</f>
        <v>01</v>
      </c>
      <c r="T115" t="str">
        <f t="shared" ref="T115" si="339">_xlfn.CONCAT("U0#",S115)</f>
        <v>U0#01</v>
      </c>
      <c r="U115" t="s">
        <v>202</v>
      </c>
      <c r="W115" t="str">
        <f t="shared" ref="W115" si="340">_xlfn.CONCAT(S115,T115,U115,V115,)</f>
        <v>01U0#01 POS     SW</v>
      </c>
    </row>
    <row r="116" spans="12:23">
      <c r="M116" s="39" t="s">
        <v>196</v>
      </c>
      <c r="N116" t="str">
        <f t="shared" ref="N116" si="341">_xlfn.CONCAT(L103,M116)</f>
        <v>08U0#08 In-position</v>
      </c>
      <c r="S116" s="33"/>
    </row>
    <row r="117" spans="12:23">
      <c r="M117" s="40" t="s">
        <v>197</v>
      </c>
      <c r="N117" t="str">
        <f t="shared" ref="N117" si="342">_xlfn.CONCAT(L103,M117)</f>
        <v>08U0#08 Torque limit</v>
      </c>
      <c r="S117" s="33" t="str">
        <f t="shared" ref="S117" si="343">S115</f>
        <v>01</v>
      </c>
      <c r="T117" t="str">
        <f t="shared" ref="T117" si="344">_xlfn.CONCAT("U0#",S117)</f>
        <v>U0#01</v>
      </c>
      <c r="U117" t="s">
        <v>202</v>
      </c>
      <c r="W117" t="str">
        <f t="shared" ref="W117" si="345">_xlfn.CONCAT(S117,T117,U117,V117,)</f>
        <v>01U0#01 POS     SW</v>
      </c>
    </row>
    <row r="118" spans="12:23">
      <c r="M118" s="39" t="s">
        <v>198</v>
      </c>
      <c r="N118" t="str">
        <f t="shared" ref="N118" si="346">_xlfn.CONCAT(L103,M118)</f>
        <v>08U0#08 Absolute position lost</v>
      </c>
      <c r="S118" s="33"/>
    </row>
    <row r="119" spans="12:23">
      <c r="M119" s="40" t="s">
        <v>199</v>
      </c>
      <c r="N119" t="str">
        <f t="shared" ref="N119" si="347">_xlfn.CONCAT(L103,M119)</f>
        <v>08U0#08 Servo warning</v>
      </c>
      <c r="S119" s="33" t="str">
        <f t="shared" ref="S119" si="348">S117</f>
        <v>01</v>
      </c>
      <c r="T119" t="str">
        <f t="shared" ref="T119" si="349">_xlfn.CONCAT("U0#",S119)</f>
        <v>U0#01</v>
      </c>
      <c r="U119" t="s">
        <v>202</v>
      </c>
      <c r="W119" t="str">
        <f t="shared" ref="W119" si="350">_xlfn.CONCAT(S119,T119,U119,V119,)</f>
        <v>01U0#01 POS     SW</v>
      </c>
    </row>
    <row r="120" spans="12:23">
      <c r="L120" t="s">
        <v>181</v>
      </c>
      <c r="M120" s="39" t="s">
        <v>189</v>
      </c>
      <c r="N120" t="str">
        <f t="shared" ref="N120" si="351">_xlfn.CONCAT(L120,M120)</f>
        <v>09U0#09 Servo status Servo</v>
      </c>
      <c r="S120" s="33"/>
    </row>
    <row r="121" spans="12:23">
      <c r="M121" s="39" t="s">
        <v>190</v>
      </c>
      <c r="N121" t="str">
        <f t="shared" ref="N121" si="352">_xlfn.CONCAT(L120,M121)</f>
        <v>09U0#09 READY ON</v>
      </c>
      <c r="S121" s="33" t="str">
        <f t="shared" ref="S121" si="353">S119</f>
        <v>01</v>
      </c>
      <c r="T121" t="str">
        <f t="shared" ref="T121" si="354">_xlfn.CONCAT("U0#",S121)</f>
        <v>U0#01</v>
      </c>
      <c r="U121" t="s">
        <v>202</v>
      </c>
      <c r="W121" t="str">
        <f t="shared" ref="W121" si="355">_xlfn.CONCAT(S121,T121,U121,V121,)</f>
        <v>01U0#01 POS     SW</v>
      </c>
    </row>
    <row r="122" spans="12:23">
      <c r="M122" s="40" t="s">
        <v>191</v>
      </c>
      <c r="N122" t="str">
        <f t="shared" ref="N122" si="356">_xlfn.CONCAT(L120,M122)</f>
        <v>09U0#09 Servo ON</v>
      </c>
      <c r="S122" s="33"/>
    </row>
    <row r="123" spans="12:23">
      <c r="M123" s="39" t="s">
        <v>192</v>
      </c>
      <c r="N123" t="str">
        <f t="shared" ref="N123" si="357">_xlfn.CONCAT(L120,M123)</f>
        <v>09U0#09 Control mode</v>
      </c>
      <c r="S123" s="33" t="str">
        <f t="shared" ref="S123" si="358">S121</f>
        <v>01</v>
      </c>
      <c r="T123" t="str">
        <f t="shared" ref="T123" si="359">_xlfn.CONCAT("U0#",S123)</f>
        <v>U0#01</v>
      </c>
      <c r="U123" t="s">
        <v>202</v>
      </c>
      <c r="W123" t="str">
        <f t="shared" ref="W123" si="360">_xlfn.CONCAT(S123,T123,U123,V123,)</f>
        <v>01U0#01 POS     SW</v>
      </c>
    </row>
    <row r="124" spans="12:23">
      <c r="M124" s="39" t="s">
        <v>192</v>
      </c>
      <c r="N124" t="str">
        <f t="shared" ref="N124" si="361">_xlfn.CONCAT(L120,M124)</f>
        <v>09U0#09 Control mode</v>
      </c>
      <c r="S124" s="33"/>
    </row>
    <row r="125" spans="12:23">
      <c r="M125" s="40" t="s">
        <v>193</v>
      </c>
      <c r="N125" t="str">
        <f t="shared" ref="N125" si="362">_xlfn.CONCAT(L120,M125)</f>
        <v>09U0#09 Gain switching</v>
      </c>
      <c r="S125" s="33" t="str">
        <f t="shared" ref="S125" si="363">S123</f>
        <v>01</v>
      </c>
      <c r="T125" t="str">
        <f t="shared" ref="T125" si="364">_xlfn.CONCAT("U0#",S125)</f>
        <v>U0#01</v>
      </c>
      <c r="U125" t="s">
        <v>202</v>
      </c>
      <c r="W125" t="str">
        <f t="shared" ref="W125" si="365">_xlfn.CONCAT(S125,T125,U125,V125,)</f>
        <v>01U0#01 POS     SW</v>
      </c>
    </row>
    <row r="126" spans="12:23">
      <c r="M126" s="39" t="s">
        <v>194</v>
      </c>
      <c r="N126" t="str">
        <f t="shared" ref="N126:N127" si="366">_xlfn.CONCAT(L120,M126)</f>
        <v>09U0#09 Fully closed control switching</v>
      </c>
      <c r="S126" s="33"/>
    </row>
    <row r="127" spans="12:23">
      <c r="M127" s="41" t="s">
        <v>173</v>
      </c>
      <c r="N127" t="str">
        <f t="shared" si="366"/>
        <v>-</v>
      </c>
      <c r="S127" s="33" t="str">
        <f t="shared" ref="S127" si="367">S125</f>
        <v>01</v>
      </c>
      <c r="T127" t="str">
        <f t="shared" ref="T127" si="368">_xlfn.CONCAT("U0#",S127)</f>
        <v>U0#01</v>
      </c>
      <c r="U127" t="s">
        <v>202</v>
      </c>
      <c r="W127" t="str">
        <f t="shared" ref="W127" si="369">_xlfn.CONCAT(S127,T127,U127,V127,)</f>
        <v>01U0#01 POS     SW</v>
      </c>
    </row>
    <row r="128" spans="12:23">
      <c r="M128" s="40" t="s">
        <v>195</v>
      </c>
      <c r="N128" t="str">
        <f t="shared" ref="N128" si="370">_xlfn.CONCAT(L120,M128)</f>
        <v>09U0#09 Servo alarm</v>
      </c>
      <c r="S128" s="33"/>
    </row>
    <row r="129" spans="12:23">
      <c r="M129" s="41" t="s">
        <v>173</v>
      </c>
      <c r="N129" t="str">
        <f t="shared" ref="N129" si="371">_xlfn.CONCAT(L123,M129)</f>
        <v>-</v>
      </c>
      <c r="S129" s="33" t="str">
        <f t="shared" ref="S129" si="372">S127</f>
        <v>01</v>
      </c>
      <c r="T129" t="str">
        <f t="shared" ref="T129" si="373">_xlfn.CONCAT("U0#",S129)</f>
        <v>U0#01</v>
      </c>
      <c r="U129" t="s">
        <v>202</v>
      </c>
      <c r="W129" t="str">
        <f t="shared" ref="W129" si="374">_xlfn.CONCAT(S129,T129,U129,V129,)</f>
        <v>01U0#01 POS     SW</v>
      </c>
    </row>
    <row r="130" spans="12:23">
      <c r="M130" s="41" t="s">
        <v>173</v>
      </c>
      <c r="N130" t="str">
        <f t="shared" si="292"/>
        <v>-</v>
      </c>
      <c r="S130" s="33"/>
    </row>
    <row r="131" spans="12:23">
      <c r="M131" s="41" t="s">
        <v>173</v>
      </c>
      <c r="N131" t="str">
        <f t="shared" si="292"/>
        <v>-</v>
      </c>
      <c r="S131" s="33" t="str">
        <f t="shared" ref="S131" si="375">S129</f>
        <v>01</v>
      </c>
      <c r="T131" t="str">
        <f t="shared" ref="T131" si="376">_xlfn.CONCAT("U0#",S131)</f>
        <v>U0#01</v>
      </c>
      <c r="U131" t="s">
        <v>202</v>
      </c>
      <c r="W131" t="str">
        <f t="shared" ref="W131" si="377">_xlfn.CONCAT(S131,T131,U131,V131,)</f>
        <v>01U0#01 POS     SW</v>
      </c>
    </row>
    <row r="132" spans="12:23">
      <c r="M132" s="41" t="s">
        <v>173</v>
      </c>
      <c r="N132" t="str">
        <f t="shared" si="292"/>
        <v>-</v>
      </c>
      <c r="S132" s="33"/>
    </row>
    <row r="133" spans="12:23">
      <c r="M133" s="39" t="s">
        <v>196</v>
      </c>
      <c r="N133" t="str">
        <f t="shared" ref="N133" si="378">_xlfn.CONCAT(L120,M133)</f>
        <v>09U0#09 In-position</v>
      </c>
      <c r="S133" s="33" t="str">
        <f t="shared" ref="S133" si="379">S131</f>
        <v>01</v>
      </c>
      <c r="T133" t="str">
        <f t="shared" ref="T133" si="380">_xlfn.CONCAT("U0#",S133)</f>
        <v>U0#01</v>
      </c>
      <c r="U133" t="s">
        <v>202</v>
      </c>
      <c r="W133" t="str">
        <f t="shared" ref="W133" si="381">_xlfn.CONCAT(S133,T133,U133,V133,)</f>
        <v>01U0#01 POS     SW</v>
      </c>
    </row>
    <row r="134" spans="12:23">
      <c r="M134" s="40" t="s">
        <v>197</v>
      </c>
      <c r="N134" t="str">
        <f t="shared" ref="N134" si="382">_xlfn.CONCAT(L120,M134)</f>
        <v>09U0#09 Torque limit</v>
      </c>
      <c r="S134" s="33"/>
    </row>
    <row r="135" spans="12:23">
      <c r="M135" s="39" t="s">
        <v>198</v>
      </c>
      <c r="N135" t="str">
        <f t="shared" ref="N135" si="383">_xlfn.CONCAT(L120,M135)</f>
        <v>09U0#09 Absolute position lost</v>
      </c>
      <c r="S135" s="33" t="str">
        <f t="shared" ref="S135" si="384">S133</f>
        <v>01</v>
      </c>
      <c r="T135" t="str">
        <f t="shared" ref="T135" si="385">_xlfn.CONCAT("U0#",S135)</f>
        <v>U0#01</v>
      </c>
      <c r="U135" t="s">
        <v>202</v>
      </c>
      <c r="W135" t="str">
        <f t="shared" ref="W135" si="386">_xlfn.CONCAT(S135,T135,U135,V135,)</f>
        <v>01U0#01 POS     SW</v>
      </c>
    </row>
    <row r="136" spans="12:23">
      <c r="M136" s="40" t="s">
        <v>199</v>
      </c>
      <c r="N136" t="str">
        <f t="shared" ref="N136" si="387">_xlfn.CONCAT(L120,M136)</f>
        <v>09U0#09 Servo warning</v>
      </c>
      <c r="S136" s="33"/>
    </row>
    <row r="137" spans="12:23">
      <c r="L137" t="s">
        <v>182</v>
      </c>
      <c r="M137" s="39" t="s">
        <v>189</v>
      </c>
      <c r="N137" t="str">
        <f t="shared" ref="N137" si="388">_xlfn.CONCAT(L137,M137)</f>
        <v>10U0#10 Servo status Servo</v>
      </c>
      <c r="S137" s="33" t="str">
        <f t="shared" ref="S137" si="389">S135</f>
        <v>01</v>
      </c>
      <c r="T137" t="str">
        <f t="shared" ref="T137" si="390">_xlfn.CONCAT("U0#",S137)</f>
        <v>U0#01</v>
      </c>
      <c r="U137" t="s">
        <v>202</v>
      </c>
      <c r="W137" t="str">
        <f t="shared" ref="W137" si="391">_xlfn.CONCAT(S137,T137,U137,V137,)</f>
        <v>01U0#01 POS     SW</v>
      </c>
    </row>
    <row r="138" spans="12:23">
      <c r="M138" s="39" t="s">
        <v>190</v>
      </c>
      <c r="N138" t="str">
        <f t="shared" ref="N138" si="392">_xlfn.CONCAT(L137,M138)</f>
        <v>10U0#10 READY ON</v>
      </c>
      <c r="S138" s="33"/>
    </row>
    <row r="139" spans="12:23">
      <c r="M139" s="40" t="s">
        <v>191</v>
      </c>
      <c r="N139" t="str">
        <f t="shared" ref="N139" si="393">_xlfn.CONCAT(L137,M139)</f>
        <v>10U0#10 Servo ON</v>
      </c>
      <c r="S139" s="33" t="str">
        <f t="shared" ref="S139" si="394">S137</f>
        <v>01</v>
      </c>
      <c r="T139" t="str">
        <f t="shared" ref="T139" si="395">_xlfn.CONCAT("U0#",S139)</f>
        <v>U0#01</v>
      </c>
      <c r="U139" t="s">
        <v>202</v>
      </c>
      <c r="W139" t="str">
        <f t="shared" ref="W139" si="396">_xlfn.CONCAT(S139,T139,U139,V139,)</f>
        <v>01U0#01 POS     SW</v>
      </c>
    </row>
    <row r="140" spans="12:23">
      <c r="M140" s="39" t="s">
        <v>192</v>
      </c>
      <c r="N140" t="str">
        <f t="shared" ref="N140" si="397">_xlfn.CONCAT(L137,M140)</f>
        <v>10U0#10 Control mode</v>
      </c>
      <c r="S140" s="33"/>
    </row>
    <row r="141" spans="12:23">
      <c r="M141" s="39" t="s">
        <v>192</v>
      </c>
      <c r="N141" t="str">
        <f t="shared" ref="N141" si="398">_xlfn.CONCAT(L137,M141)</f>
        <v>10U0#10 Control mode</v>
      </c>
      <c r="S141" s="33" t="str">
        <f t="shared" ref="S141" si="399">S139</f>
        <v>01</v>
      </c>
      <c r="T141" t="str">
        <f t="shared" ref="T141" si="400">_xlfn.CONCAT("U0#",S141)</f>
        <v>U0#01</v>
      </c>
      <c r="U141" t="s">
        <v>202</v>
      </c>
      <c r="W141" t="str">
        <f t="shared" ref="W141" si="401">_xlfn.CONCAT(S141,T141,U141,V141,)</f>
        <v>01U0#01 POS     SW</v>
      </c>
    </row>
    <row r="142" spans="12:23">
      <c r="M142" s="40" t="s">
        <v>193</v>
      </c>
      <c r="N142" t="str">
        <f t="shared" ref="N142" si="402">_xlfn.CONCAT(L137,M142)</f>
        <v>10U0#10 Gain switching</v>
      </c>
      <c r="S142" s="33"/>
    </row>
    <row r="143" spans="12:23">
      <c r="M143" s="39" t="s">
        <v>194</v>
      </c>
      <c r="N143" t="str">
        <f t="shared" ref="N143:N144" si="403">_xlfn.CONCAT(L137,M143)</f>
        <v>10U0#10 Fully closed control switching</v>
      </c>
      <c r="S143" s="33" t="str">
        <f t="shared" ref="S143" si="404">S141</f>
        <v>01</v>
      </c>
      <c r="T143" t="str">
        <f t="shared" ref="T143" si="405">_xlfn.CONCAT("U0#",S143)</f>
        <v>U0#01</v>
      </c>
      <c r="U143" t="s">
        <v>202</v>
      </c>
      <c r="W143" t="str">
        <f t="shared" ref="W143" si="406">_xlfn.CONCAT(S143,T143,U143,V143,)</f>
        <v>01U0#01 POS     SW</v>
      </c>
    </row>
    <row r="144" spans="12:23">
      <c r="M144" s="41" t="s">
        <v>173</v>
      </c>
      <c r="N144" t="str">
        <f t="shared" si="403"/>
        <v>-</v>
      </c>
      <c r="S144" s="33"/>
    </row>
    <row r="145" spans="12:23">
      <c r="M145" s="40" t="s">
        <v>195</v>
      </c>
      <c r="N145" t="str">
        <f t="shared" ref="N145" si="407">_xlfn.CONCAT(L137,M145)</f>
        <v>10U0#10 Servo alarm</v>
      </c>
      <c r="S145" s="33" t="str">
        <f t="shared" ref="S145" si="408">S143</f>
        <v>01</v>
      </c>
      <c r="T145" t="str">
        <f t="shared" ref="T145" si="409">_xlfn.CONCAT("U0#",S145)</f>
        <v>U0#01</v>
      </c>
      <c r="U145" t="s">
        <v>202</v>
      </c>
      <c r="W145" t="str">
        <f t="shared" ref="W145" si="410">_xlfn.CONCAT(S145,T145,U145,V145,)</f>
        <v>01U0#01 POS     SW</v>
      </c>
    </row>
    <row r="146" spans="12:23">
      <c r="M146" s="41" t="s">
        <v>173</v>
      </c>
      <c r="N146" t="str">
        <f t="shared" ref="N146" si="411">_xlfn.CONCAT(L140,M146)</f>
        <v>-</v>
      </c>
      <c r="S146" s="33"/>
    </row>
    <row r="147" spans="12:23">
      <c r="M147" s="41" t="s">
        <v>173</v>
      </c>
      <c r="N147" t="str">
        <f t="shared" si="292"/>
        <v>-</v>
      </c>
      <c r="S147" s="33" t="str">
        <f t="shared" ref="S147" si="412">S145</f>
        <v>01</v>
      </c>
      <c r="T147" t="str">
        <f t="shared" ref="T147" si="413">_xlfn.CONCAT("U0#",S147)</f>
        <v>U0#01</v>
      </c>
      <c r="U147" t="s">
        <v>202</v>
      </c>
      <c r="W147" t="str">
        <f t="shared" ref="W147" si="414">_xlfn.CONCAT(S147,T147,U147,V147,)</f>
        <v>01U0#01 POS     SW</v>
      </c>
    </row>
    <row r="148" spans="12:23">
      <c r="M148" s="41" t="s">
        <v>173</v>
      </c>
      <c r="N148" t="str">
        <f t="shared" si="292"/>
        <v>-</v>
      </c>
      <c r="S148" s="33"/>
    </row>
    <row r="149" spans="12:23">
      <c r="M149" s="41" t="s">
        <v>173</v>
      </c>
      <c r="N149" t="str">
        <f t="shared" si="292"/>
        <v>-</v>
      </c>
      <c r="S149" s="33" t="str">
        <f t="shared" ref="S149" si="415">S147</f>
        <v>01</v>
      </c>
      <c r="T149" t="str">
        <f t="shared" ref="T149" si="416">_xlfn.CONCAT("U0#",S149)</f>
        <v>U0#01</v>
      </c>
      <c r="U149" t="s">
        <v>202</v>
      </c>
      <c r="W149" t="str">
        <f t="shared" ref="W149" si="417">_xlfn.CONCAT(S149,T149,U149,V149,)</f>
        <v>01U0#01 POS     SW</v>
      </c>
    </row>
    <row r="150" spans="12:23">
      <c r="M150" s="39" t="s">
        <v>196</v>
      </c>
      <c r="N150" t="str">
        <f t="shared" ref="N150" si="418">_xlfn.CONCAT(L137,M150)</f>
        <v>10U0#10 In-position</v>
      </c>
      <c r="S150" s="33"/>
    </row>
    <row r="151" spans="12:23">
      <c r="M151" s="40" t="s">
        <v>197</v>
      </c>
      <c r="N151" t="str">
        <f t="shared" ref="N151" si="419">_xlfn.CONCAT(L137,M151)</f>
        <v>10U0#10 Torque limit</v>
      </c>
      <c r="S151" s="33" t="str">
        <f t="shared" ref="S151" si="420">S149</f>
        <v>01</v>
      </c>
      <c r="T151" t="str">
        <f t="shared" ref="T151" si="421">_xlfn.CONCAT("U0#",S151)</f>
        <v>U0#01</v>
      </c>
      <c r="U151" t="s">
        <v>202</v>
      </c>
      <c r="W151" t="str">
        <f t="shared" ref="W151" si="422">_xlfn.CONCAT(S151,T151,U151,V151,)</f>
        <v>01U0#01 POS     SW</v>
      </c>
    </row>
    <row r="152" spans="12:23">
      <c r="M152" s="39" t="s">
        <v>198</v>
      </c>
      <c r="N152" t="str">
        <f t="shared" ref="N152" si="423">_xlfn.CONCAT(L137,M152)</f>
        <v>10U0#10 Absolute position lost</v>
      </c>
      <c r="S152" s="33"/>
    </row>
    <row r="153" spans="12:23">
      <c r="M153" s="40" t="s">
        <v>199</v>
      </c>
      <c r="N153" t="str">
        <f t="shared" ref="N153" si="424">_xlfn.CONCAT(L137,M153)</f>
        <v>10U0#10 Servo warning</v>
      </c>
      <c r="S153" s="33" t="str">
        <f t="shared" ref="S153" si="425">S151</f>
        <v>01</v>
      </c>
      <c r="T153" t="str">
        <f t="shared" ref="T153" si="426">_xlfn.CONCAT("U0#",S153)</f>
        <v>U0#01</v>
      </c>
      <c r="U153" t="s">
        <v>202</v>
      </c>
      <c r="W153" t="str">
        <f t="shared" ref="W153" si="427">_xlfn.CONCAT(S153,T153,U153,V153,)</f>
        <v>01U0#01 POS     SW</v>
      </c>
    </row>
    <row r="154" spans="12:23">
      <c r="L154" t="s">
        <v>183</v>
      </c>
      <c r="M154" s="39" t="s">
        <v>189</v>
      </c>
      <c r="N154" t="str">
        <f t="shared" ref="N154" si="428">_xlfn.CONCAT(L154,M154)</f>
        <v>11U0#11 Servo status Servo</v>
      </c>
      <c r="S154" s="33"/>
    </row>
    <row r="155" spans="12:23">
      <c r="M155" s="39" t="s">
        <v>190</v>
      </c>
      <c r="N155" t="str">
        <f t="shared" ref="N155" si="429">_xlfn.CONCAT(L154,M155)</f>
        <v>11U0#11 READY ON</v>
      </c>
      <c r="S155" s="33" t="str">
        <f t="shared" ref="S155" si="430">S153</f>
        <v>01</v>
      </c>
      <c r="T155" t="str">
        <f t="shared" ref="T155" si="431">_xlfn.CONCAT("U0#",S155)</f>
        <v>U0#01</v>
      </c>
      <c r="U155" t="s">
        <v>202</v>
      </c>
      <c r="W155" t="str">
        <f t="shared" ref="W155" si="432">_xlfn.CONCAT(S155,T155,U155,V155,)</f>
        <v>01U0#01 POS     SW</v>
      </c>
    </row>
    <row r="156" spans="12:23">
      <c r="M156" s="40" t="s">
        <v>191</v>
      </c>
      <c r="N156" t="str">
        <f t="shared" ref="N156" si="433">_xlfn.CONCAT(L154,M156)</f>
        <v>11U0#11 Servo ON</v>
      </c>
      <c r="S156" s="33"/>
    </row>
    <row r="157" spans="12:23">
      <c r="M157" s="39" t="s">
        <v>192</v>
      </c>
      <c r="N157" t="str">
        <f t="shared" ref="N157" si="434">_xlfn.CONCAT(L154,M157)</f>
        <v>11U0#11 Control mode</v>
      </c>
      <c r="S157" s="33" t="str">
        <f t="shared" ref="S157" si="435">S155</f>
        <v>01</v>
      </c>
      <c r="T157" t="str">
        <f t="shared" ref="T157" si="436">_xlfn.CONCAT("U0#",S157)</f>
        <v>U0#01</v>
      </c>
      <c r="U157" t="s">
        <v>202</v>
      </c>
      <c r="W157" t="str">
        <f t="shared" ref="W157" si="437">_xlfn.CONCAT(S157,T157,U157,V157,)</f>
        <v>01U0#01 POS     SW</v>
      </c>
    </row>
    <row r="158" spans="12:23">
      <c r="M158" s="39" t="s">
        <v>192</v>
      </c>
      <c r="N158" t="str">
        <f t="shared" ref="N158" si="438">_xlfn.CONCAT(L154,M158)</f>
        <v>11U0#11 Control mode</v>
      </c>
      <c r="S158" s="33"/>
    </row>
    <row r="159" spans="12:23">
      <c r="M159" s="40" t="s">
        <v>193</v>
      </c>
      <c r="N159" t="str">
        <f t="shared" ref="N159" si="439">_xlfn.CONCAT(L154,M159)</f>
        <v>11U0#11 Gain switching</v>
      </c>
      <c r="S159" s="33" t="str">
        <f t="shared" ref="S159" si="440">S157</f>
        <v>01</v>
      </c>
      <c r="T159" t="str">
        <f t="shared" ref="T159" si="441">_xlfn.CONCAT("U0#",S159)</f>
        <v>U0#01</v>
      </c>
      <c r="U159" t="s">
        <v>202</v>
      </c>
      <c r="W159" t="str">
        <f t="shared" ref="W159" si="442">_xlfn.CONCAT(S159,T159,U159,V159,)</f>
        <v>01U0#01 POS     SW</v>
      </c>
    </row>
    <row r="160" spans="12:23">
      <c r="M160" s="39" t="s">
        <v>194</v>
      </c>
      <c r="N160" t="str">
        <f t="shared" ref="N160:N161" si="443">_xlfn.CONCAT(L154,M160)</f>
        <v>11U0#11 Fully closed control switching</v>
      </c>
      <c r="S160" s="33"/>
    </row>
    <row r="161" spans="12:23">
      <c r="M161" s="41" t="s">
        <v>173</v>
      </c>
      <c r="N161" t="str">
        <f t="shared" si="443"/>
        <v>-</v>
      </c>
      <c r="S161" s="33" t="str">
        <f t="shared" ref="S161" si="444">S159</f>
        <v>01</v>
      </c>
      <c r="T161" t="str">
        <f t="shared" ref="T161" si="445">_xlfn.CONCAT("U0#",S161)</f>
        <v>U0#01</v>
      </c>
      <c r="U161" t="s">
        <v>202</v>
      </c>
      <c r="W161" t="str">
        <f t="shared" ref="W161" si="446">_xlfn.CONCAT(S161,T161,U161,V161,)</f>
        <v>01U0#01 POS     SW</v>
      </c>
    </row>
    <row r="162" spans="12:23">
      <c r="M162" s="40" t="s">
        <v>195</v>
      </c>
      <c r="N162" t="str">
        <f t="shared" ref="N162" si="447">_xlfn.CONCAT(L154,M162)</f>
        <v>11U0#11 Servo alarm</v>
      </c>
      <c r="S162" s="33"/>
    </row>
    <row r="163" spans="12:23">
      <c r="M163" s="41" t="s">
        <v>173</v>
      </c>
      <c r="N163" t="str">
        <f t="shared" ref="N163:N217" si="448">_xlfn.CONCAT(L157,M163)</f>
        <v>-</v>
      </c>
      <c r="S163" s="33" t="str">
        <f t="shared" ref="S163" si="449">S161</f>
        <v>01</v>
      </c>
      <c r="T163" t="str">
        <f t="shared" ref="T163" si="450">_xlfn.CONCAT("U0#",S163)</f>
        <v>U0#01</v>
      </c>
      <c r="U163" t="s">
        <v>202</v>
      </c>
      <c r="W163" t="str">
        <f t="shared" ref="W163" si="451">_xlfn.CONCAT(S163,T163,U163,V163,)</f>
        <v>01U0#01 POS     SW</v>
      </c>
    </row>
    <row r="164" spans="12:23">
      <c r="M164" s="41" t="s">
        <v>173</v>
      </c>
      <c r="N164" t="str">
        <f t="shared" si="448"/>
        <v>-</v>
      </c>
      <c r="S164" s="33"/>
    </row>
    <row r="165" spans="12:23">
      <c r="M165" s="41" t="s">
        <v>173</v>
      </c>
      <c r="N165" t="str">
        <f t="shared" si="448"/>
        <v>-</v>
      </c>
      <c r="S165" s="33" t="str">
        <f t="shared" ref="S165" si="452">S163</f>
        <v>01</v>
      </c>
      <c r="T165" t="str">
        <f t="shared" ref="T165" si="453">_xlfn.CONCAT("U0#",S165)</f>
        <v>U0#01</v>
      </c>
      <c r="U165" t="s">
        <v>202</v>
      </c>
      <c r="W165" t="str">
        <f t="shared" ref="W165" si="454">_xlfn.CONCAT(S165,T165,U165,V165,)</f>
        <v>01U0#01 POS     SW</v>
      </c>
    </row>
    <row r="166" spans="12:23">
      <c r="M166" s="41" t="s">
        <v>173</v>
      </c>
      <c r="N166" t="str">
        <f t="shared" si="448"/>
        <v>-</v>
      </c>
      <c r="S166" s="33"/>
    </row>
    <row r="167" spans="12:23">
      <c r="M167" s="39" t="s">
        <v>196</v>
      </c>
      <c r="N167" t="str">
        <f t="shared" ref="N167" si="455">_xlfn.CONCAT(L154,M167)</f>
        <v>11U0#11 In-position</v>
      </c>
      <c r="S167" s="33" t="str">
        <f t="shared" ref="S167" si="456">S165</f>
        <v>01</v>
      </c>
      <c r="T167" t="str">
        <f t="shared" ref="T167" si="457">_xlfn.CONCAT("U0#",S167)</f>
        <v>U0#01</v>
      </c>
      <c r="U167" t="s">
        <v>202</v>
      </c>
      <c r="W167" t="str">
        <f t="shared" ref="W167" si="458">_xlfn.CONCAT(S167,T167,U167,V167,)</f>
        <v>01U0#01 POS     SW</v>
      </c>
    </row>
    <row r="168" spans="12:23">
      <c r="M168" s="40" t="s">
        <v>197</v>
      </c>
      <c r="N168" t="str">
        <f t="shared" ref="N168" si="459">_xlfn.CONCAT(L154,M168)</f>
        <v>11U0#11 Torque limit</v>
      </c>
      <c r="S168" s="33"/>
    </row>
    <row r="169" spans="12:23">
      <c r="M169" s="39" t="s">
        <v>198</v>
      </c>
      <c r="N169" t="str">
        <f t="shared" ref="N169" si="460">_xlfn.CONCAT(L154,M169)</f>
        <v>11U0#11 Absolute position lost</v>
      </c>
      <c r="S169" s="33" t="str">
        <f t="shared" ref="S169" si="461">S167</f>
        <v>01</v>
      </c>
      <c r="T169" t="str">
        <f t="shared" ref="T169" si="462">_xlfn.CONCAT("U0#",S169)</f>
        <v>U0#01</v>
      </c>
      <c r="U169" t="s">
        <v>202</v>
      </c>
      <c r="W169" t="str">
        <f t="shared" ref="W169" si="463">_xlfn.CONCAT(S169,T169,U169,V169,)</f>
        <v>01U0#01 POS     SW</v>
      </c>
    </row>
    <row r="170" spans="12:23">
      <c r="M170" s="40" t="s">
        <v>199</v>
      </c>
      <c r="N170" t="str">
        <f t="shared" ref="N170" si="464">_xlfn.CONCAT(L154,M170)</f>
        <v>11U0#11 Servo warning</v>
      </c>
      <c r="S170" s="33"/>
    </row>
    <row r="171" spans="12:23">
      <c r="L171" t="s">
        <v>184</v>
      </c>
      <c r="M171" s="39" t="s">
        <v>189</v>
      </c>
      <c r="N171" t="str">
        <f t="shared" ref="N171" si="465">_xlfn.CONCAT(L171,M171)</f>
        <v>12U0#12 Servo status Servo</v>
      </c>
      <c r="S171" s="33" t="str">
        <f t="shared" ref="S171" si="466">S169</f>
        <v>01</v>
      </c>
      <c r="T171" t="str">
        <f t="shared" ref="T171" si="467">_xlfn.CONCAT("U0#",S171)</f>
        <v>U0#01</v>
      </c>
      <c r="U171" t="s">
        <v>202</v>
      </c>
      <c r="W171" t="str">
        <f t="shared" ref="W171" si="468">_xlfn.CONCAT(S171,T171,U171,V171,)</f>
        <v>01U0#01 POS     SW</v>
      </c>
    </row>
    <row r="172" spans="12:23">
      <c r="M172" s="39" t="s">
        <v>190</v>
      </c>
      <c r="N172" t="str">
        <f t="shared" ref="N172" si="469">_xlfn.CONCAT(L171,M172)</f>
        <v>12U0#12 READY ON</v>
      </c>
      <c r="S172" s="33"/>
    </row>
    <row r="173" spans="12:23">
      <c r="M173" s="40" t="s">
        <v>191</v>
      </c>
      <c r="N173" t="str">
        <f t="shared" ref="N173" si="470">_xlfn.CONCAT(L171,M173)</f>
        <v>12U0#12 Servo ON</v>
      </c>
      <c r="S173" s="33" t="str">
        <f t="shared" ref="S173" si="471">S171</f>
        <v>01</v>
      </c>
      <c r="T173" t="str">
        <f t="shared" ref="T173" si="472">_xlfn.CONCAT("U0#",S173)</f>
        <v>U0#01</v>
      </c>
      <c r="U173" t="s">
        <v>202</v>
      </c>
      <c r="W173" t="str">
        <f t="shared" ref="W173" si="473">_xlfn.CONCAT(S173,T173,U173,V173,)</f>
        <v>01U0#01 POS     SW</v>
      </c>
    </row>
    <row r="174" spans="12:23">
      <c r="M174" s="39" t="s">
        <v>192</v>
      </c>
      <c r="N174" t="str">
        <f t="shared" ref="N174" si="474">_xlfn.CONCAT(L171,M174)</f>
        <v>12U0#12 Control mode</v>
      </c>
      <c r="S174" s="33"/>
    </row>
    <row r="175" spans="12:23">
      <c r="M175" s="39" t="s">
        <v>192</v>
      </c>
      <c r="N175" t="str">
        <f t="shared" ref="N175" si="475">_xlfn.CONCAT(L171,M175)</f>
        <v>12U0#12 Control mode</v>
      </c>
      <c r="S175" s="33" t="str">
        <f t="shared" ref="S175" si="476">S173</f>
        <v>01</v>
      </c>
      <c r="T175" t="str">
        <f t="shared" ref="T175" si="477">_xlfn.CONCAT("U0#",S175)</f>
        <v>U0#01</v>
      </c>
      <c r="U175" t="s">
        <v>202</v>
      </c>
      <c r="W175" t="str">
        <f t="shared" ref="W175" si="478">_xlfn.CONCAT(S175,T175,U175,V175,)</f>
        <v>01U0#01 POS     SW</v>
      </c>
    </row>
    <row r="176" spans="12:23">
      <c r="M176" s="40" t="s">
        <v>193</v>
      </c>
      <c r="N176" t="str">
        <f t="shared" ref="N176" si="479">_xlfn.CONCAT(L171,M176)</f>
        <v>12U0#12 Gain switching</v>
      </c>
      <c r="S176" s="33"/>
    </row>
    <row r="177" spans="12:23">
      <c r="M177" s="39" t="s">
        <v>194</v>
      </c>
      <c r="N177" t="str">
        <f t="shared" ref="N177:N178" si="480">_xlfn.CONCAT(L171,M177)</f>
        <v>12U0#12 Fully closed control switching</v>
      </c>
      <c r="S177" s="33" t="str">
        <f t="shared" ref="S177" si="481">S175</f>
        <v>01</v>
      </c>
      <c r="T177" t="str">
        <f t="shared" ref="T177" si="482">_xlfn.CONCAT("U0#",S177)</f>
        <v>U0#01</v>
      </c>
      <c r="U177" t="s">
        <v>202</v>
      </c>
      <c r="W177" t="str">
        <f t="shared" ref="W177" si="483">_xlfn.CONCAT(S177,T177,U177,V177,)</f>
        <v>01U0#01 POS     SW</v>
      </c>
    </row>
    <row r="178" spans="12:23">
      <c r="M178" s="41" t="s">
        <v>173</v>
      </c>
      <c r="N178" t="str">
        <f t="shared" si="480"/>
        <v>-</v>
      </c>
      <c r="S178" s="33"/>
    </row>
    <row r="179" spans="12:23">
      <c r="M179" s="40" t="s">
        <v>195</v>
      </c>
      <c r="N179" t="str">
        <f t="shared" ref="N179" si="484">_xlfn.CONCAT(L171,M179)</f>
        <v>12U0#12 Servo alarm</v>
      </c>
      <c r="S179" s="33" t="str">
        <f t="shared" ref="S179" si="485">S177</f>
        <v>01</v>
      </c>
      <c r="T179" t="str">
        <f t="shared" ref="T179" si="486">_xlfn.CONCAT("U0#",S179)</f>
        <v>U0#01</v>
      </c>
      <c r="U179" t="s">
        <v>202</v>
      </c>
      <c r="W179" t="str">
        <f t="shared" ref="W179" si="487">_xlfn.CONCAT(S179,T179,U179,V179,)</f>
        <v>01U0#01 POS     SW</v>
      </c>
    </row>
    <row r="180" spans="12:23">
      <c r="M180" s="41" t="s">
        <v>173</v>
      </c>
      <c r="N180" t="str">
        <f t="shared" ref="N180" si="488">_xlfn.CONCAT(L174,M180)</f>
        <v>-</v>
      </c>
      <c r="S180" s="33"/>
    </row>
    <row r="181" spans="12:23">
      <c r="M181" s="41" t="s">
        <v>173</v>
      </c>
      <c r="N181" t="str">
        <f t="shared" si="448"/>
        <v>-</v>
      </c>
      <c r="S181" s="33" t="str">
        <f t="shared" ref="S181" si="489">S179</f>
        <v>01</v>
      </c>
      <c r="T181" t="str">
        <f t="shared" ref="T181" si="490">_xlfn.CONCAT("U0#",S181)</f>
        <v>U0#01</v>
      </c>
      <c r="U181" t="s">
        <v>202</v>
      </c>
      <c r="W181" t="str">
        <f t="shared" ref="W181" si="491">_xlfn.CONCAT(S181,T181,U181,V181,)</f>
        <v>01U0#01 POS     SW</v>
      </c>
    </row>
    <row r="182" spans="12:23">
      <c r="M182" s="41" t="s">
        <v>173</v>
      </c>
      <c r="N182" t="str">
        <f t="shared" si="448"/>
        <v>-</v>
      </c>
      <c r="S182" s="33"/>
    </row>
    <row r="183" spans="12:23">
      <c r="M183" s="41" t="s">
        <v>173</v>
      </c>
      <c r="N183" t="str">
        <f t="shared" si="448"/>
        <v>-</v>
      </c>
      <c r="S183" s="33" t="str">
        <f t="shared" ref="S183" si="492">S181</f>
        <v>01</v>
      </c>
      <c r="T183" t="str">
        <f t="shared" ref="T183" si="493">_xlfn.CONCAT("U0#",S183)</f>
        <v>U0#01</v>
      </c>
      <c r="U183" t="s">
        <v>202</v>
      </c>
      <c r="W183" t="str">
        <f t="shared" ref="W183" si="494">_xlfn.CONCAT(S183,T183,U183,V183,)</f>
        <v>01U0#01 POS     SW</v>
      </c>
    </row>
    <row r="184" spans="12:23">
      <c r="M184" s="39" t="s">
        <v>196</v>
      </c>
      <c r="N184" t="str">
        <f t="shared" ref="N184" si="495">_xlfn.CONCAT(L171,M184)</f>
        <v>12U0#12 In-position</v>
      </c>
      <c r="S184" s="33"/>
    </row>
    <row r="185" spans="12:23">
      <c r="M185" s="40" t="s">
        <v>197</v>
      </c>
      <c r="N185" t="str">
        <f t="shared" ref="N185" si="496">_xlfn.CONCAT(L171,M185)</f>
        <v>12U0#12 Torque limit</v>
      </c>
      <c r="S185" s="33" t="str">
        <f t="shared" ref="S185" si="497">S183</f>
        <v>01</v>
      </c>
      <c r="T185" t="str">
        <f t="shared" ref="T185" si="498">_xlfn.CONCAT("U0#",S185)</f>
        <v>U0#01</v>
      </c>
      <c r="U185" t="s">
        <v>202</v>
      </c>
      <c r="W185" t="str">
        <f t="shared" ref="W185" si="499">_xlfn.CONCAT(S185,T185,U185,V185,)</f>
        <v>01U0#01 POS     SW</v>
      </c>
    </row>
    <row r="186" spans="12:23">
      <c r="M186" s="39" t="s">
        <v>198</v>
      </c>
      <c r="N186" t="str">
        <f t="shared" ref="N186" si="500">_xlfn.CONCAT(L171,M186)</f>
        <v>12U0#12 Absolute position lost</v>
      </c>
      <c r="S186" s="33"/>
    </row>
    <row r="187" spans="12:23">
      <c r="M187" s="40" t="s">
        <v>199</v>
      </c>
      <c r="N187" t="str">
        <f t="shared" ref="N187" si="501">_xlfn.CONCAT(L171,M187)</f>
        <v>12U0#12 Servo warning</v>
      </c>
      <c r="S187" s="33" t="str">
        <f t="shared" ref="S187" si="502">S185</f>
        <v>01</v>
      </c>
      <c r="T187" t="str">
        <f t="shared" ref="T187" si="503">_xlfn.CONCAT("U0#",S187)</f>
        <v>U0#01</v>
      </c>
      <c r="U187" t="s">
        <v>202</v>
      </c>
      <c r="W187" t="str">
        <f t="shared" ref="W187" si="504">_xlfn.CONCAT(S187,T187,U187,V187,)</f>
        <v>01U0#01 POS     SW</v>
      </c>
    </row>
    <row r="188" spans="12:23">
      <c r="L188" t="s">
        <v>185</v>
      </c>
      <c r="M188" s="39" t="s">
        <v>189</v>
      </c>
      <c r="N188" t="str">
        <f t="shared" ref="N188" si="505">_xlfn.CONCAT(L188,M188)</f>
        <v>13U0#13 Servo status Servo</v>
      </c>
      <c r="S188" s="33"/>
    </row>
    <row r="189" spans="12:23">
      <c r="M189" s="39" t="s">
        <v>190</v>
      </c>
      <c r="N189" t="str">
        <f t="shared" ref="N189" si="506">_xlfn.CONCAT(L188,M189)</f>
        <v>13U0#13 READY ON</v>
      </c>
      <c r="S189" s="33" t="str">
        <f t="shared" ref="S189" si="507">S187</f>
        <v>01</v>
      </c>
      <c r="T189" t="str">
        <f t="shared" ref="T189" si="508">_xlfn.CONCAT("U0#",S189)</f>
        <v>U0#01</v>
      </c>
      <c r="U189" t="s">
        <v>202</v>
      </c>
      <c r="W189" t="str">
        <f t="shared" ref="W189" si="509">_xlfn.CONCAT(S189,T189,U189,V189,)</f>
        <v>01U0#01 POS     SW</v>
      </c>
    </row>
    <row r="190" spans="12:23">
      <c r="M190" s="40" t="s">
        <v>191</v>
      </c>
      <c r="N190" t="str">
        <f t="shared" ref="N190" si="510">_xlfn.CONCAT(L188,M190)</f>
        <v>13U0#13 Servo ON</v>
      </c>
      <c r="S190" s="33"/>
    </row>
    <row r="191" spans="12:23">
      <c r="M191" s="39" t="s">
        <v>192</v>
      </c>
      <c r="N191" t="str">
        <f t="shared" ref="N191" si="511">_xlfn.CONCAT(L188,M191)</f>
        <v>13U0#13 Control mode</v>
      </c>
      <c r="S191" s="33" t="str">
        <f t="shared" ref="S191" si="512">S189</f>
        <v>01</v>
      </c>
      <c r="T191" t="str">
        <f t="shared" ref="T191" si="513">_xlfn.CONCAT("U0#",S191)</f>
        <v>U0#01</v>
      </c>
      <c r="U191" t="s">
        <v>202</v>
      </c>
      <c r="W191" t="str">
        <f t="shared" ref="W191" si="514">_xlfn.CONCAT(S191,T191,U191,V191,)</f>
        <v>01U0#01 POS     SW</v>
      </c>
    </row>
    <row r="192" spans="12:23">
      <c r="M192" s="39" t="s">
        <v>192</v>
      </c>
      <c r="N192" t="str">
        <f t="shared" ref="N192" si="515">_xlfn.CONCAT(L188,M192)</f>
        <v>13U0#13 Control mode</v>
      </c>
      <c r="S192" s="33"/>
    </row>
    <row r="193" spans="12:23">
      <c r="M193" s="40" t="s">
        <v>193</v>
      </c>
      <c r="N193" t="str">
        <f t="shared" ref="N193" si="516">_xlfn.CONCAT(L188,M193)</f>
        <v>13U0#13 Gain switching</v>
      </c>
      <c r="S193" s="33" t="str">
        <f t="shared" ref="S193" si="517">S191</f>
        <v>01</v>
      </c>
      <c r="T193" t="str">
        <f t="shared" ref="T193" si="518">_xlfn.CONCAT("U0#",S193)</f>
        <v>U0#01</v>
      </c>
      <c r="U193" t="s">
        <v>202</v>
      </c>
      <c r="W193" t="str">
        <f t="shared" ref="W193" si="519">_xlfn.CONCAT(S193,T193,U193,V193,)</f>
        <v>01U0#01 POS     SW</v>
      </c>
    </row>
    <row r="194" spans="12:23">
      <c r="M194" s="39" t="s">
        <v>194</v>
      </c>
      <c r="N194" t="str">
        <f t="shared" ref="N194:N195" si="520">_xlfn.CONCAT(L188,M194)</f>
        <v>13U0#13 Fully closed control switching</v>
      </c>
      <c r="S194" s="33"/>
    </row>
    <row r="195" spans="12:23">
      <c r="M195" s="41" t="s">
        <v>173</v>
      </c>
      <c r="N195" t="str">
        <f t="shared" si="520"/>
        <v>-</v>
      </c>
      <c r="S195" s="33" t="str">
        <f t="shared" ref="S195" si="521">S193</f>
        <v>01</v>
      </c>
      <c r="T195" t="str">
        <f t="shared" ref="T195" si="522">_xlfn.CONCAT("U0#",S195)</f>
        <v>U0#01</v>
      </c>
      <c r="U195" t="s">
        <v>202</v>
      </c>
      <c r="W195" t="str">
        <f t="shared" ref="W195" si="523">_xlfn.CONCAT(S195,T195,U195,V195,)</f>
        <v>01U0#01 POS     SW</v>
      </c>
    </row>
    <row r="196" spans="12:23">
      <c r="M196" s="40" t="s">
        <v>195</v>
      </c>
      <c r="N196" t="str">
        <f t="shared" ref="N196" si="524">_xlfn.CONCAT(L188,M196)</f>
        <v>13U0#13 Servo alarm</v>
      </c>
      <c r="S196" s="33"/>
    </row>
    <row r="197" spans="12:23">
      <c r="M197" s="41" t="s">
        <v>173</v>
      </c>
      <c r="N197" t="str">
        <f t="shared" ref="N197" si="525">_xlfn.CONCAT(L191,M197)</f>
        <v>-</v>
      </c>
      <c r="S197" s="33" t="str">
        <f t="shared" ref="S197" si="526">S195</f>
        <v>01</v>
      </c>
      <c r="T197" t="str">
        <f t="shared" ref="T197" si="527">_xlfn.CONCAT("U0#",S197)</f>
        <v>U0#01</v>
      </c>
      <c r="U197" t="s">
        <v>202</v>
      </c>
      <c r="W197" t="str">
        <f t="shared" ref="W197" si="528">_xlfn.CONCAT(S197,T197,U197,V197,)</f>
        <v>01U0#01 POS     SW</v>
      </c>
    </row>
    <row r="198" spans="12:23">
      <c r="M198" s="41" t="s">
        <v>173</v>
      </c>
      <c r="N198" t="str">
        <f t="shared" si="448"/>
        <v>-</v>
      </c>
      <c r="S198" s="33"/>
    </row>
    <row r="199" spans="12:23">
      <c r="M199" s="41" t="s">
        <v>173</v>
      </c>
      <c r="N199" t="str">
        <f t="shared" si="448"/>
        <v>-</v>
      </c>
      <c r="S199" s="33" t="str">
        <f t="shared" ref="S199" si="529">S197</f>
        <v>01</v>
      </c>
      <c r="T199" t="str">
        <f t="shared" ref="T199" si="530">_xlfn.CONCAT("U0#",S199)</f>
        <v>U0#01</v>
      </c>
      <c r="U199" t="s">
        <v>202</v>
      </c>
      <c r="W199" t="str">
        <f t="shared" ref="W199" si="531">_xlfn.CONCAT(S199,T199,U199,V199,)</f>
        <v>01U0#01 POS     SW</v>
      </c>
    </row>
    <row r="200" spans="12:23">
      <c r="M200" s="41" t="s">
        <v>173</v>
      </c>
      <c r="N200" t="str">
        <f t="shared" si="448"/>
        <v>-</v>
      </c>
      <c r="S200" s="33"/>
    </row>
    <row r="201" spans="12:23">
      <c r="M201" s="39" t="s">
        <v>196</v>
      </c>
      <c r="N201" t="str">
        <f t="shared" ref="N201" si="532">_xlfn.CONCAT(L188,M201)</f>
        <v>13U0#13 In-position</v>
      </c>
      <c r="Q201">
        <v>2</v>
      </c>
      <c r="S201" s="33" t="str">
        <f t="shared" ref="S201" si="533">_xlfn.CONCAT("0",Q201)</f>
        <v>02</v>
      </c>
      <c r="T201" t="str">
        <f t="shared" ref="T201" si="534">_xlfn.CONCAT("U0#",S201)</f>
        <v>U0#02</v>
      </c>
      <c r="U201" t="s">
        <v>202</v>
      </c>
      <c r="W201" t="str">
        <f t="shared" ref="W201" si="535">_xlfn.CONCAT(S201,T201,U201,V201,)</f>
        <v>02U0#02 POS     SW</v>
      </c>
    </row>
    <row r="202" spans="12:23">
      <c r="M202" s="40" t="s">
        <v>197</v>
      </c>
      <c r="N202" t="str">
        <f t="shared" ref="N202" si="536">_xlfn.CONCAT(L188,M202)</f>
        <v>13U0#13 Torque limit</v>
      </c>
      <c r="S202" s="33"/>
    </row>
    <row r="203" spans="12:23">
      <c r="M203" s="39" t="s">
        <v>198</v>
      </c>
      <c r="N203" t="str">
        <f t="shared" ref="N203" si="537">_xlfn.CONCAT(L188,M203)</f>
        <v>13U0#13 Absolute position lost</v>
      </c>
      <c r="S203" s="33" t="str">
        <f t="shared" ref="S203" si="538">S201</f>
        <v>02</v>
      </c>
      <c r="T203" t="str">
        <f t="shared" ref="T203" si="539">_xlfn.CONCAT("U0#",S203)</f>
        <v>U0#02</v>
      </c>
      <c r="U203" t="s">
        <v>202</v>
      </c>
      <c r="W203" t="str">
        <f t="shared" ref="W203" si="540">_xlfn.CONCAT(S203,T203,U203,V203,)</f>
        <v>02U0#02 POS     SW</v>
      </c>
    </row>
    <row r="204" spans="12:23">
      <c r="M204" s="40" t="s">
        <v>199</v>
      </c>
      <c r="N204" t="str">
        <f t="shared" ref="N204" si="541">_xlfn.CONCAT(L188,M204)</f>
        <v>13U0#13 Servo warning</v>
      </c>
      <c r="S204" s="33"/>
    </row>
    <row r="205" spans="12:23">
      <c r="L205" t="s">
        <v>186</v>
      </c>
      <c r="M205" s="39" t="s">
        <v>189</v>
      </c>
      <c r="N205" t="str">
        <f t="shared" ref="N205" si="542">_xlfn.CONCAT(L205,M205)</f>
        <v>14U0#14 Servo status Servo</v>
      </c>
      <c r="S205" s="33" t="str">
        <f t="shared" ref="S205" si="543">S203</f>
        <v>02</v>
      </c>
      <c r="T205" t="str">
        <f t="shared" ref="T205" si="544">_xlfn.CONCAT("U0#",S205)</f>
        <v>U0#02</v>
      </c>
      <c r="U205" t="s">
        <v>202</v>
      </c>
      <c r="W205" t="str">
        <f t="shared" ref="W205" si="545">_xlfn.CONCAT(S205,T205,U205,V205,)</f>
        <v>02U0#02 POS     SW</v>
      </c>
    </row>
    <row r="206" spans="12:23">
      <c r="M206" s="39" t="s">
        <v>190</v>
      </c>
      <c r="N206" t="str">
        <f t="shared" ref="N206" si="546">_xlfn.CONCAT(L205,M206)</f>
        <v>14U0#14 READY ON</v>
      </c>
      <c r="S206" s="33"/>
    </row>
    <row r="207" spans="12:23">
      <c r="M207" s="40" t="s">
        <v>191</v>
      </c>
      <c r="N207" t="str">
        <f t="shared" ref="N207" si="547">_xlfn.CONCAT(L205,M207)</f>
        <v>14U0#14 Servo ON</v>
      </c>
      <c r="S207" s="33" t="str">
        <f t="shared" ref="S207" si="548">S205</f>
        <v>02</v>
      </c>
      <c r="T207" t="str">
        <f t="shared" ref="T207" si="549">_xlfn.CONCAT("U0#",S207)</f>
        <v>U0#02</v>
      </c>
      <c r="U207" t="s">
        <v>202</v>
      </c>
      <c r="W207" t="str">
        <f t="shared" ref="W207" si="550">_xlfn.CONCAT(S207,T207,U207,V207,)</f>
        <v>02U0#02 POS     SW</v>
      </c>
    </row>
    <row r="208" spans="12:23">
      <c r="M208" s="39" t="s">
        <v>192</v>
      </c>
      <c r="N208" t="str">
        <f t="shared" ref="N208" si="551">_xlfn.CONCAT(L205,M208)</f>
        <v>14U0#14 Control mode</v>
      </c>
      <c r="S208" s="33"/>
    </row>
    <row r="209" spans="12:23">
      <c r="M209" s="39" t="s">
        <v>192</v>
      </c>
      <c r="N209" t="str">
        <f t="shared" ref="N209" si="552">_xlfn.CONCAT(L205,M209)</f>
        <v>14U0#14 Control mode</v>
      </c>
      <c r="S209" s="33" t="str">
        <f t="shared" ref="S209" si="553">S207</f>
        <v>02</v>
      </c>
      <c r="T209" t="str">
        <f t="shared" ref="T209" si="554">_xlfn.CONCAT("U0#",S209)</f>
        <v>U0#02</v>
      </c>
      <c r="U209" t="s">
        <v>202</v>
      </c>
      <c r="W209" t="str">
        <f t="shared" ref="W209" si="555">_xlfn.CONCAT(S209,T209,U209,V209,)</f>
        <v>02U0#02 POS     SW</v>
      </c>
    </row>
    <row r="210" spans="12:23">
      <c r="M210" s="40" t="s">
        <v>193</v>
      </c>
      <c r="N210" t="str">
        <f t="shared" ref="N210" si="556">_xlfn.CONCAT(L205,M210)</f>
        <v>14U0#14 Gain switching</v>
      </c>
      <c r="S210" s="33"/>
    </row>
    <row r="211" spans="12:23">
      <c r="M211" s="39" t="s">
        <v>194</v>
      </c>
      <c r="N211" t="str">
        <f t="shared" ref="N211:N212" si="557">_xlfn.CONCAT(L205,M211)</f>
        <v>14U0#14 Fully closed control switching</v>
      </c>
      <c r="S211" s="33" t="str">
        <f t="shared" ref="S211" si="558">S209</f>
        <v>02</v>
      </c>
      <c r="T211" t="str">
        <f t="shared" ref="T211" si="559">_xlfn.CONCAT("U0#",S211)</f>
        <v>U0#02</v>
      </c>
      <c r="U211" t="s">
        <v>202</v>
      </c>
      <c r="W211" t="str">
        <f t="shared" ref="W211" si="560">_xlfn.CONCAT(S211,T211,U211,V211,)</f>
        <v>02U0#02 POS     SW</v>
      </c>
    </row>
    <row r="212" spans="12:23">
      <c r="M212" s="41" t="s">
        <v>173</v>
      </c>
      <c r="N212" t="str">
        <f t="shared" si="557"/>
        <v>-</v>
      </c>
      <c r="S212" s="33"/>
    </row>
    <row r="213" spans="12:23">
      <c r="M213" s="40" t="s">
        <v>195</v>
      </c>
      <c r="N213" t="str">
        <f t="shared" ref="N213" si="561">_xlfn.CONCAT(L205,M213)</f>
        <v>14U0#14 Servo alarm</v>
      </c>
      <c r="S213" s="33" t="str">
        <f t="shared" ref="S213" si="562">S211</f>
        <v>02</v>
      </c>
      <c r="T213" t="str">
        <f t="shared" ref="T213" si="563">_xlfn.CONCAT("U0#",S213)</f>
        <v>U0#02</v>
      </c>
      <c r="U213" t="s">
        <v>202</v>
      </c>
      <c r="W213" t="str">
        <f t="shared" ref="W213" si="564">_xlfn.CONCAT(S213,T213,U213,V213,)</f>
        <v>02U0#02 POS     SW</v>
      </c>
    </row>
    <row r="214" spans="12:23">
      <c r="M214" s="41" t="s">
        <v>173</v>
      </c>
      <c r="N214" t="str">
        <f t="shared" ref="N214" si="565">_xlfn.CONCAT(L208,M214)</f>
        <v>-</v>
      </c>
      <c r="S214" s="33"/>
    </row>
    <row r="215" spans="12:23">
      <c r="M215" s="41" t="s">
        <v>173</v>
      </c>
      <c r="N215" t="str">
        <f t="shared" si="448"/>
        <v>-</v>
      </c>
      <c r="S215" s="33" t="str">
        <f t="shared" ref="S215" si="566">S213</f>
        <v>02</v>
      </c>
      <c r="T215" t="str">
        <f t="shared" ref="T215" si="567">_xlfn.CONCAT("U0#",S215)</f>
        <v>U0#02</v>
      </c>
      <c r="U215" t="s">
        <v>202</v>
      </c>
      <c r="W215" t="str">
        <f t="shared" ref="W215" si="568">_xlfn.CONCAT(S215,T215,U215,V215,)</f>
        <v>02U0#02 POS     SW</v>
      </c>
    </row>
    <row r="216" spans="12:23">
      <c r="M216" s="41" t="s">
        <v>173</v>
      </c>
      <c r="N216" t="str">
        <f t="shared" si="448"/>
        <v>-</v>
      </c>
      <c r="S216" s="33"/>
    </row>
    <row r="217" spans="12:23">
      <c r="M217" s="41" t="s">
        <v>173</v>
      </c>
      <c r="N217" t="str">
        <f t="shared" si="448"/>
        <v>-</v>
      </c>
      <c r="S217" s="33" t="str">
        <f t="shared" ref="S217" si="569">S215</f>
        <v>02</v>
      </c>
      <c r="T217" t="str">
        <f t="shared" ref="T217" si="570">_xlfn.CONCAT("U0#",S217)</f>
        <v>U0#02</v>
      </c>
      <c r="U217" t="s">
        <v>202</v>
      </c>
      <c r="W217" t="str">
        <f t="shared" ref="W217" si="571">_xlfn.CONCAT(S217,T217,U217,V217,)</f>
        <v>02U0#02 POS     SW</v>
      </c>
    </row>
    <row r="218" spans="12:23">
      <c r="M218" s="39" t="s">
        <v>196</v>
      </c>
      <c r="N218" t="str">
        <f t="shared" ref="N218" si="572">_xlfn.CONCAT(L205,M218)</f>
        <v>14U0#14 In-position</v>
      </c>
      <c r="S218" s="33"/>
    </row>
    <row r="219" spans="12:23">
      <c r="M219" s="40" t="s">
        <v>197</v>
      </c>
      <c r="N219" t="str">
        <f t="shared" ref="N219" si="573">_xlfn.CONCAT(L205,M219)</f>
        <v>14U0#14 Torque limit</v>
      </c>
      <c r="S219" s="33" t="str">
        <f t="shared" ref="S219" si="574">S217</f>
        <v>02</v>
      </c>
      <c r="T219" t="str">
        <f t="shared" ref="T219" si="575">_xlfn.CONCAT("U0#",S219)</f>
        <v>U0#02</v>
      </c>
      <c r="U219" t="s">
        <v>202</v>
      </c>
      <c r="W219" t="str">
        <f t="shared" ref="W219" si="576">_xlfn.CONCAT(S219,T219,U219,V219,)</f>
        <v>02U0#02 POS     SW</v>
      </c>
    </row>
    <row r="220" spans="12:23">
      <c r="M220" s="39" t="s">
        <v>198</v>
      </c>
      <c r="N220" t="str">
        <f t="shared" ref="N220" si="577">_xlfn.CONCAT(L205,M220)</f>
        <v>14U0#14 Absolute position lost</v>
      </c>
      <c r="S220" s="33"/>
    </row>
    <row r="221" spans="12:23">
      <c r="M221" s="40" t="s">
        <v>199</v>
      </c>
      <c r="N221" t="str">
        <f t="shared" ref="N221" si="578">_xlfn.CONCAT(L205,M221)</f>
        <v>14U0#14 Servo warning</v>
      </c>
      <c r="S221" s="33" t="str">
        <f t="shared" ref="S221" si="579">S219</f>
        <v>02</v>
      </c>
      <c r="T221" t="str">
        <f t="shared" ref="T221" si="580">_xlfn.CONCAT("U0#",S221)</f>
        <v>U0#02</v>
      </c>
      <c r="U221" t="s">
        <v>202</v>
      </c>
      <c r="W221" t="str">
        <f t="shared" ref="W221" si="581">_xlfn.CONCAT(S221,T221,U221,V221,)</f>
        <v>02U0#02 POS     SW</v>
      </c>
    </row>
    <row r="222" spans="12:23">
      <c r="L222" t="s">
        <v>187</v>
      </c>
      <c r="M222" s="39" t="s">
        <v>189</v>
      </c>
      <c r="N222" t="str">
        <f t="shared" ref="N222" si="582">_xlfn.CONCAT(L222,M222)</f>
        <v>15U0#15 Servo status Servo</v>
      </c>
      <c r="S222" s="33"/>
    </row>
    <row r="223" spans="12:23">
      <c r="M223" s="39" t="s">
        <v>190</v>
      </c>
      <c r="N223" t="str">
        <f t="shared" ref="N223" si="583">_xlfn.CONCAT(L222,M223)</f>
        <v>15U0#15 READY ON</v>
      </c>
      <c r="S223" s="33" t="str">
        <f t="shared" ref="S223" si="584">S221</f>
        <v>02</v>
      </c>
      <c r="T223" t="str">
        <f t="shared" ref="T223" si="585">_xlfn.CONCAT("U0#",S223)</f>
        <v>U0#02</v>
      </c>
      <c r="U223" t="s">
        <v>202</v>
      </c>
      <c r="W223" t="str">
        <f t="shared" ref="W223" si="586">_xlfn.CONCAT(S223,T223,U223,V223,)</f>
        <v>02U0#02 POS     SW</v>
      </c>
    </row>
    <row r="224" spans="12:23">
      <c r="M224" s="40" t="s">
        <v>191</v>
      </c>
      <c r="N224" t="str">
        <f t="shared" ref="N224" si="587">_xlfn.CONCAT(L222,M224)</f>
        <v>15U0#15 Servo ON</v>
      </c>
      <c r="S224" s="33"/>
    </row>
    <row r="225" spans="12:23">
      <c r="M225" s="39" t="s">
        <v>192</v>
      </c>
      <c r="N225" t="str">
        <f t="shared" ref="N225" si="588">_xlfn.CONCAT(L222,M225)</f>
        <v>15U0#15 Control mode</v>
      </c>
      <c r="S225" s="33" t="str">
        <f t="shared" ref="S225" si="589">S223</f>
        <v>02</v>
      </c>
      <c r="T225" t="str">
        <f t="shared" ref="T225" si="590">_xlfn.CONCAT("U0#",S225)</f>
        <v>U0#02</v>
      </c>
      <c r="U225" t="s">
        <v>202</v>
      </c>
      <c r="W225" t="str">
        <f t="shared" ref="W225" si="591">_xlfn.CONCAT(S225,T225,U225,V225,)</f>
        <v>02U0#02 POS     SW</v>
      </c>
    </row>
    <row r="226" spans="12:23">
      <c r="M226" s="39" t="s">
        <v>192</v>
      </c>
      <c r="N226" t="str">
        <f t="shared" ref="N226" si="592">_xlfn.CONCAT(L222,M226)</f>
        <v>15U0#15 Control mode</v>
      </c>
      <c r="S226" s="33"/>
    </row>
    <row r="227" spans="12:23">
      <c r="M227" s="40" t="s">
        <v>193</v>
      </c>
      <c r="N227" t="str">
        <f t="shared" ref="N227" si="593">_xlfn.CONCAT(L222,M227)</f>
        <v>15U0#15 Gain switching</v>
      </c>
      <c r="S227" s="33" t="str">
        <f t="shared" ref="S227" si="594">S225</f>
        <v>02</v>
      </c>
      <c r="T227" t="str">
        <f t="shared" ref="T227" si="595">_xlfn.CONCAT("U0#",S227)</f>
        <v>U0#02</v>
      </c>
      <c r="U227" t="s">
        <v>202</v>
      </c>
      <c r="W227" t="str">
        <f t="shared" ref="W227" si="596">_xlfn.CONCAT(S227,T227,U227,V227,)</f>
        <v>02U0#02 POS     SW</v>
      </c>
    </row>
    <row r="228" spans="12:23">
      <c r="M228" s="39" t="s">
        <v>194</v>
      </c>
      <c r="N228" t="str">
        <f t="shared" ref="N228:N229" si="597">_xlfn.CONCAT(L222,M228)</f>
        <v>15U0#15 Fully closed control switching</v>
      </c>
      <c r="S228" s="33"/>
    </row>
    <row r="229" spans="12:23">
      <c r="M229" s="41" t="s">
        <v>173</v>
      </c>
      <c r="N229" t="str">
        <f t="shared" si="597"/>
        <v>-</v>
      </c>
      <c r="S229" s="33" t="str">
        <f t="shared" ref="S229" si="598">S227</f>
        <v>02</v>
      </c>
      <c r="T229" t="str">
        <f t="shared" ref="T229" si="599">_xlfn.CONCAT("U0#",S229)</f>
        <v>U0#02</v>
      </c>
      <c r="U229" t="s">
        <v>202</v>
      </c>
      <c r="W229" t="str">
        <f t="shared" ref="W229" si="600">_xlfn.CONCAT(S229,T229,U229,V229,)</f>
        <v>02U0#02 POS     SW</v>
      </c>
    </row>
    <row r="230" spans="12:23">
      <c r="M230" s="40" t="s">
        <v>195</v>
      </c>
      <c r="N230" t="str">
        <f t="shared" ref="N230" si="601">_xlfn.CONCAT(L222,M230)</f>
        <v>15U0#15 Servo alarm</v>
      </c>
      <c r="S230" s="33"/>
    </row>
    <row r="231" spans="12:23">
      <c r="M231" s="41" t="s">
        <v>173</v>
      </c>
      <c r="N231" t="str">
        <f t="shared" ref="N231:N251" si="602">_xlfn.CONCAT(L225,M231)</f>
        <v>-</v>
      </c>
      <c r="S231" s="33" t="str">
        <f t="shared" ref="S231" si="603">S229</f>
        <v>02</v>
      </c>
      <c r="T231" t="str">
        <f t="shared" ref="T231" si="604">_xlfn.CONCAT("U0#",S231)</f>
        <v>U0#02</v>
      </c>
      <c r="U231" t="s">
        <v>202</v>
      </c>
      <c r="W231" t="str">
        <f t="shared" ref="W231" si="605">_xlfn.CONCAT(S231,T231,U231,V231,)</f>
        <v>02U0#02 POS     SW</v>
      </c>
    </row>
    <row r="232" spans="12:23">
      <c r="M232" s="41" t="s">
        <v>173</v>
      </c>
      <c r="N232" t="str">
        <f t="shared" si="602"/>
        <v>-</v>
      </c>
      <c r="S232" s="33"/>
    </row>
    <row r="233" spans="12:23">
      <c r="M233" s="41" t="s">
        <v>173</v>
      </c>
      <c r="N233" t="str">
        <f t="shared" si="602"/>
        <v>-</v>
      </c>
      <c r="S233" s="33" t="str">
        <f t="shared" ref="S233" si="606">S231</f>
        <v>02</v>
      </c>
      <c r="T233" t="str">
        <f t="shared" ref="T233" si="607">_xlfn.CONCAT("U0#",S233)</f>
        <v>U0#02</v>
      </c>
      <c r="U233" t="s">
        <v>202</v>
      </c>
      <c r="W233" t="str">
        <f t="shared" ref="W233" si="608">_xlfn.CONCAT(S233,T233,U233,V233,)</f>
        <v>02U0#02 POS     SW</v>
      </c>
    </row>
    <row r="234" spans="12:23">
      <c r="M234" s="41" t="s">
        <v>173</v>
      </c>
      <c r="N234" t="str">
        <f t="shared" si="602"/>
        <v>-</v>
      </c>
      <c r="S234" s="33"/>
    </row>
    <row r="235" spans="12:23">
      <c r="M235" s="39" t="s">
        <v>196</v>
      </c>
      <c r="N235" t="str">
        <f t="shared" ref="N235" si="609">_xlfn.CONCAT(L222,M235)</f>
        <v>15U0#15 In-position</v>
      </c>
      <c r="S235" s="33" t="str">
        <f t="shared" ref="S235" si="610">S233</f>
        <v>02</v>
      </c>
      <c r="T235" t="str">
        <f t="shared" ref="T235" si="611">_xlfn.CONCAT("U0#",S235)</f>
        <v>U0#02</v>
      </c>
      <c r="U235" t="s">
        <v>202</v>
      </c>
      <c r="W235" t="str">
        <f t="shared" ref="W235" si="612">_xlfn.CONCAT(S235,T235,U235,V235,)</f>
        <v>02U0#02 POS     SW</v>
      </c>
    </row>
    <row r="236" spans="12:23">
      <c r="M236" s="40" t="s">
        <v>197</v>
      </c>
      <c r="N236" t="str">
        <f t="shared" ref="N236" si="613">_xlfn.CONCAT(L222,M236)</f>
        <v>15U0#15 Torque limit</v>
      </c>
      <c r="S236" s="33"/>
    </row>
    <row r="237" spans="12:23">
      <c r="M237" s="39" t="s">
        <v>198</v>
      </c>
      <c r="N237" t="str">
        <f t="shared" ref="N237" si="614">_xlfn.CONCAT(L222,M237)</f>
        <v>15U0#15 Absolute position lost</v>
      </c>
      <c r="S237" s="33" t="str">
        <f t="shared" ref="S237" si="615">S235</f>
        <v>02</v>
      </c>
      <c r="T237" t="str">
        <f t="shared" ref="T237" si="616">_xlfn.CONCAT("U0#",S237)</f>
        <v>U0#02</v>
      </c>
      <c r="U237" t="s">
        <v>202</v>
      </c>
      <c r="W237" t="str">
        <f t="shared" ref="W237" si="617">_xlfn.CONCAT(S237,T237,U237,V237,)</f>
        <v>02U0#02 POS     SW</v>
      </c>
    </row>
    <row r="238" spans="12:23">
      <c r="M238" s="40" t="s">
        <v>199</v>
      </c>
      <c r="N238" t="str">
        <f t="shared" ref="N238" si="618">_xlfn.CONCAT(L222,M238)</f>
        <v>15U0#15 Servo warning</v>
      </c>
      <c r="S238" s="33"/>
    </row>
    <row r="239" spans="12:23">
      <c r="L239" t="s">
        <v>188</v>
      </c>
      <c r="M239" s="39" t="s">
        <v>189</v>
      </c>
      <c r="N239" t="str">
        <f t="shared" ref="N239" si="619">_xlfn.CONCAT(L239,M239)</f>
        <v>16U0#16 Servo status Servo</v>
      </c>
      <c r="S239" s="33" t="str">
        <f t="shared" ref="S239" si="620">S237</f>
        <v>02</v>
      </c>
      <c r="T239" t="str">
        <f t="shared" ref="T239" si="621">_xlfn.CONCAT("U0#",S239)</f>
        <v>U0#02</v>
      </c>
      <c r="U239" t="s">
        <v>202</v>
      </c>
      <c r="W239" t="str">
        <f t="shared" ref="W239" si="622">_xlfn.CONCAT(S239,T239,U239,V239,)</f>
        <v>02U0#02 POS     SW</v>
      </c>
    </row>
    <row r="240" spans="12:23">
      <c r="M240" s="39" t="s">
        <v>190</v>
      </c>
      <c r="N240" t="str">
        <f t="shared" ref="N240" si="623">_xlfn.CONCAT(L239,M240)</f>
        <v>16U0#16 READY ON</v>
      </c>
      <c r="S240" s="33"/>
    </row>
    <row r="241" spans="13:23">
      <c r="M241" s="40" t="s">
        <v>191</v>
      </c>
      <c r="N241" t="str">
        <f t="shared" ref="N241" si="624">_xlfn.CONCAT(L239,M241)</f>
        <v>16U0#16 Servo ON</v>
      </c>
      <c r="S241" s="33" t="str">
        <f t="shared" ref="S241" si="625">S239</f>
        <v>02</v>
      </c>
      <c r="T241" t="str">
        <f t="shared" ref="T241" si="626">_xlfn.CONCAT("U0#",S241)</f>
        <v>U0#02</v>
      </c>
      <c r="U241" t="s">
        <v>202</v>
      </c>
      <c r="W241" t="str">
        <f t="shared" ref="W241" si="627">_xlfn.CONCAT(S241,T241,U241,V241,)</f>
        <v>02U0#02 POS     SW</v>
      </c>
    </row>
    <row r="242" spans="13:23">
      <c r="M242" s="39" t="s">
        <v>192</v>
      </c>
      <c r="N242" t="str">
        <f t="shared" ref="N242" si="628">_xlfn.CONCAT(L239,M242)</f>
        <v>16U0#16 Control mode</v>
      </c>
      <c r="S242" s="33"/>
    </row>
    <row r="243" spans="13:23">
      <c r="M243" s="39" t="s">
        <v>192</v>
      </c>
      <c r="N243" t="str">
        <f t="shared" ref="N243" si="629">_xlfn.CONCAT(L239,M243)</f>
        <v>16U0#16 Control mode</v>
      </c>
      <c r="S243" s="33" t="str">
        <f t="shared" ref="S243" si="630">S241</f>
        <v>02</v>
      </c>
      <c r="T243" t="str">
        <f t="shared" ref="T243" si="631">_xlfn.CONCAT("U0#",S243)</f>
        <v>U0#02</v>
      </c>
      <c r="U243" t="s">
        <v>202</v>
      </c>
      <c r="W243" t="str">
        <f t="shared" ref="W243" si="632">_xlfn.CONCAT(S243,T243,U243,V243,)</f>
        <v>02U0#02 POS     SW</v>
      </c>
    </row>
    <row r="244" spans="13:23">
      <c r="M244" s="40" t="s">
        <v>193</v>
      </c>
      <c r="N244" t="str">
        <f t="shared" ref="N244" si="633">_xlfn.CONCAT(L239,M244)</f>
        <v>16U0#16 Gain switching</v>
      </c>
      <c r="S244" s="33"/>
    </row>
    <row r="245" spans="13:23">
      <c r="M245" s="39" t="s">
        <v>194</v>
      </c>
      <c r="N245" t="str">
        <f t="shared" ref="N245:N246" si="634">_xlfn.CONCAT(L239,M245)</f>
        <v>16U0#16 Fully closed control switching</v>
      </c>
      <c r="S245" s="33" t="str">
        <f t="shared" ref="S245" si="635">S243</f>
        <v>02</v>
      </c>
      <c r="T245" t="str">
        <f t="shared" ref="T245" si="636">_xlfn.CONCAT("U0#",S245)</f>
        <v>U0#02</v>
      </c>
      <c r="U245" t="s">
        <v>202</v>
      </c>
      <c r="W245" t="str">
        <f t="shared" ref="W245" si="637">_xlfn.CONCAT(S245,T245,U245,V245,)</f>
        <v>02U0#02 POS     SW</v>
      </c>
    </row>
    <row r="246" spans="13:23">
      <c r="M246" s="41" t="s">
        <v>173</v>
      </c>
      <c r="N246" t="str">
        <f t="shared" si="634"/>
        <v>-</v>
      </c>
      <c r="S246" s="33"/>
    </row>
    <row r="247" spans="13:23">
      <c r="M247" s="40" t="s">
        <v>195</v>
      </c>
      <c r="N247" t="str">
        <f t="shared" ref="N247" si="638">_xlfn.CONCAT(L239,M247)</f>
        <v>16U0#16 Servo alarm</v>
      </c>
      <c r="S247" s="33" t="str">
        <f t="shared" ref="S247" si="639">S245</f>
        <v>02</v>
      </c>
      <c r="T247" t="str">
        <f t="shared" ref="T247" si="640">_xlfn.CONCAT("U0#",S247)</f>
        <v>U0#02</v>
      </c>
      <c r="U247" t="s">
        <v>202</v>
      </c>
      <c r="W247" t="str">
        <f t="shared" ref="W247" si="641">_xlfn.CONCAT(S247,T247,U247,V247,)</f>
        <v>02U0#02 POS     SW</v>
      </c>
    </row>
    <row r="248" spans="13:23">
      <c r="M248" s="41" t="s">
        <v>173</v>
      </c>
      <c r="N248" t="str">
        <f t="shared" ref="N248" si="642">_xlfn.CONCAT(L242,M248)</f>
        <v>-</v>
      </c>
      <c r="S248" s="33"/>
    </row>
    <row r="249" spans="13:23">
      <c r="M249" s="41" t="s">
        <v>173</v>
      </c>
      <c r="N249" t="str">
        <f t="shared" si="602"/>
        <v>-</v>
      </c>
      <c r="S249" s="33" t="str">
        <f t="shared" ref="S249" si="643">S247</f>
        <v>02</v>
      </c>
      <c r="T249" t="str">
        <f t="shared" ref="T249" si="644">_xlfn.CONCAT("U0#",S249)</f>
        <v>U0#02</v>
      </c>
      <c r="U249" t="s">
        <v>202</v>
      </c>
      <c r="W249" t="str">
        <f t="shared" ref="W249" si="645">_xlfn.CONCAT(S249,T249,U249,V249,)</f>
        <v>02U0#02 POS     SW</v>
      </c>
    </row>
    <row r="250" spans="13:23">
      <c r="M250" s="41" t="s">
        <v>173</v>
      </c>
      <c r="N250" t="str">
        <f t="shared" si="602"/>
        <v>-</v>
      </c>
      <c r="S250" s="33"/>
    </row>
    <row r="251" spans="13:23">
      <c r="M251" s="41" t="s">
        <v>173</v>
      </c>
      <c r="N251" t="str">
        <f t="shared" si="602"/>
        <v>-</v>
      </c>
      <c r="S251" s="33" t="str">
        <f t="shared" ref="S251" si="646">S249</f>
        <v>02</v>
      </c>
      <c r="T251" t="str">
        <f t="shared" ref="T251" si="647">_xlfn.CONCAT("U0#",S251)</f>
        <v>U0#02</v>
      </c>
      <c r="U251" t="s">
        <v>202</v>
      </c>
      <c r="W251" t="str">
        <f t="shared" ref="W251" si="648">_xlfn.CONCAT(S251,T251,U251,V251,)</f>
        <v>02U0#02 POS     SW</v>
      </c>
    </row>
    <row r="252" spans="13:23">
      <c r="M252" s="39" t="s">
        <v>196</v>
      </c>
      <c r="N252" t="str">
        <f t="shared" ref="N252" si="649">_xlfn.CONCAT(L239,M252)</f>
        <v>16U0#16 In-position</v>
      </c>
      <c r="S252" s="33"/>
    </row>
    <row r="253" spans="13:23">
      <c r="M253" s="40" t="s">
        <v>197</v>
      </c>
      <c r="N253" t="str">
        <f t="shared" ref="N253" si="650">_xlfn.CONCAT(L239,M253)</f>
        <v>16U0#16 Torque limit</v>
      </c>
      <c r="S253" s="33" t="str">
        <f t="shared" ref="S253" si="651">S251</f>
        <v>02</v>
      </c>
      <c r="T253" t="str">
        <f t="shared" ref="T253" si="652">_xlfn.CONCAT("U0#",S253)</f>
        <v>U0#02</v>
      </c>
      <c r="U253" t="s">
        <v>202</v>
      </c>
      <c r="W253" t="str">
        <f t="shared" ref="W253" si="653">_xlfn.CONCAT(S253,T253,U253,V253,)</f>
        <v>02U0#02 POS     SW</v>
      </c>
    </row>
    <row r="254" spans="13:23">
      <c r="M254" s="39" t="s">
        <v>198</v>
      </c>
      <c r="N254" t="str">
        <f t="shared" ref="N254" si="654">_xlfn.CONCAT(L239,M254)</f>
        <v>16U0#16 Absolute position lost</v>
      </c>
      <c r="S254" s="33"/>
    </row>
    <row r="255" spans="13:23">
      <c r="M255" s="40" t="s">
        <v>199</v>
      </c>
      <c r="N255" t="str">
        <f t="shared" ref="N255" si="655">_xlfn.CONCAT(L239,M255)</f>
        <v>16U0#16 Servo warning</v>
      </c>
      <c r="S255" s="33" t="str">
        <f t="shared" ref="S255" si="656">S253</f>
        <v>02</v>
      </c>
      <c r="T255" t="str">
        <f t="shared" ref="T255" si="657">_xlfn.CONCAT("U0#",S255)</f>
        <v>U0#02</v>
      </c>
      <c r="U255" t="s">
        <v>202</v>
      </c>
      <c r="W255" t="str">
        <f t="shared" ref="W255" si="658">_xlfn.CONCAT(S255,T255,U255,V255,)</f>
        <v>02U0#02 POS     SW</v>
      </c>
    </row>
    <row r="256" spans="13:23">
      <c r="S256" s="33"/>
    </row>
    <row r="257" spans="19:23">
      <c r="S257" s="33" t="str">
        <f t="shared" ref="S257" si="659">S255</f>
        <v>02</v>
      </c>
      <c r="T257" t="str">
        <f t="shared" ref="T257" si="660">_xlfn.CONCAT("U0#",S257)</f>
        <v>U0#02</v>
      </c>
      <c r="U257" t="s">
        <v>202</v>
      </c>
      <c r="W257" t="str">
        <f t="shared" ref="W257" si="661">_xlfn.CONCAT(S257,T257,U257,V257,)</f>
        <v>02U0#02 POS     SW</v>
      </c>
    </row>
    <row r="258" spans="19:23">
      <c r="S258" s="33"/>
    </row>
    <row r="259" spans="19:23">
      <c r="S259" s="33" t="str">
        <f t="shared" ref="S259" si="662">S257</f>
        <v>02</v>
      </c>
      <c r="T259" t="str">
        <f t="shared" ref="T259" si="663">_xlfn.CONCAT("U0#",S259)</f>
        <v>U0#02</v>
      </c>
      <c r="U259" t="s">
        <v>202</v>
      </c>
      <c r="W259" t="str">
        <f t="shared" ref="W259" si="664">_xlfn.CONCAT(S259,T259,U259,V259,)</f>
        <v>02U0#02 POS     SW</v>
      </c>
    </row>
    <row r="260" spans="19:23">
      <c r="S260" s="33"/>
    </row>
    <row r="261" spans="19:23">
      <c r="S261" s="33" t="str">
        <f t="shared" ref="S261" si="665">S259</f>
        <v>02</v>
      </c>
      <c r="T261" t="str">
        <f t="shared" ref="T261" si="666">_xlfn.CONCAT("U0#",S261)</f>
        <v>U0#02</v>
      </c>
      <c r="U261" t="s">
        <v>202</v>
      </c>
      <c r="W261" t="str">
        <f t="shared" ref="W261" si="667">_xlfn.CONCAT(S261,T261,U261,V261,)</f>
        <v>02U0#02 POS     SW</v>
      </c>
    </row>
    <row r="262" spans="19:23">
      <c r="S262" s="33"/>
    </row>
    <row r="263" spans="19:23">
      <c r="S263" s="33" t="str">
        <f t="shared" ref="S263" si="668">S261</f>
        <v>02</v>
      </c>
      <c r="T263" t="str">
        <f t="shared" ref="T263" si="669">_xlfn.CONCAT("U0#",S263)</f>
        <v>U0#02</v>
      </c>
      <c r="U263" t="s">
        <v>202</v>
      </c>
      <c r="W263" t="str">
        <f t="shared" ref="W263" si="670">_xlfn.CONCAT(S263,T263,U263,V263,)</f>
        <v>02U0#02 POS     SW</v>
      </c>
    </row>
    <row r="264" spans="19:23">
      <c r="S264" s="33"/>
    </row>
    <row r="265" spans="19:23">
      <c r="S265" s="33" t="str">
        <f t="shared" ref="S265" si="671">S263</f>
        <v>02</v>
      </c>
      <c r="T265" t="str">
        <f t="shared" ref="T265" si="672">_xlfn.CONCAT("U0#",S265)</f>
        <v>U0#02</v>
      </c>
      <c r="U265" t="s">
        <v>202</v>
      </c>
      <c r="W265" t="str">
        <f t="shared" ref="W265" si="673">_xlfn.CONCAT(S265,T265,U265,V265,)</f>
        <v>02U0#02 POS     SW</v>
      </c>
    </row>
    <row r="266" spans="19:23">
      <c r="S266" s="33"/>
    </row>
    <row r="267" spans="19:23">
      <c r="S267" s="33" t="str">
        <f t="shared" ref="S267" si="674">S265</f>
        <v>02</v>
      </c>
      <c r="T267" t="str">
        <f t="shared" ref="T267" si="675">_xlfn.CONCAT("U0#",S267)</f>
        <v>U0#02</v>
      </c>
      <c r="U267" t="s">
        <v>202</v>
      </c>
      <c r="W267" t="str">
        <f t="shared" ref="W267" si="676">_xlfn.CONCAT(S267,T267,U267,V267,)</f>
        <v>02U0#02 POS     SW</v>
      </c>
    </row>
    <row r="268" spans="19:23">
      <c r="S268" s="33"/>
    </row>
    <row r="269" spans="19:23">
      <c r="S269" s="33" t="str">
        <f t="shared" ref="S269" si="677">S267</f>
        <v>02</v>
      </c>
      <c r="T269" t="str">
        <f t="shared" ref="T269" si="678">_xlfn.CONCAT("U0#",S269)</f>
        <v>U0#02</v>
      </c>
      <c r="U269" t="s">
        <v>202</v>
      </c>
      <c r="W269" t="str">
        <f t="shared" ref="W269" si="679">_xlfn.CONCAT(S269,T269,U269,V269,)</f>
        <v>02U0#02 POS     SW</v>
      </c>
    </row>
    <row r="270" spans="19:23">
      <c r="S270" s="33"/>
    </row>
    <row r="271" spans="19:23">
      <c r="S271" s="33" t="str">
        <f t="shared" ref="S271" si="680">S269</f>
        <v>02</v>
      </c>
      <c r="T271" t="str">
        <f t="shared" ref="T271" si="681">_xlfn.CONCAT("U0#",S271)</f>
        <v>U0#02</v>
      </c>
      <c r="U271" t="s">
        <v>202</v>
      </c>
      <c r="W271" t="str">
        <f t="shared" ref="W271" si="682">_xlfn.CONCAT(S271,T271,U271,V271,)</f>
        <v>02U0#02 POS     SW</v>
      </c>
    </row>
    <row r="272" spans="19:23">
      <c r="S272" s="33"/>
    </row>
    <row r="273" spans="19:23">
      <c r="S273" s="33" t="str">
        <f t="shared" ref="S273" si="683">S271</f>
        <v>02</v>
      </c>
      <c r="T273" t="str">
        <f t="shared" ref="T273" si="684">_xlfn.CONCAT("U0#",S273)</f>
        <v>U0#02</v>
      </c>
      <c r="U273" t="s">
        <v>202</v>
      </c>
      <c r="W273" t="str">
        <f t="shared" ref="W273" si="685">_xlfn.CONCAT(S273,T273,U273,V273,)</f>
        <v>02U0#02 POS     SW</v>
      </c>
    </row>
    <row r="274" spans="19:23">
      <c r="S274" s="33"/>
    </row>
    <row r="275" spans="19:23">
      <c r="S275" s="33" t="str">
        <f t="shared" ref="S275" si="686">S273</f>
        <v>02</v>
      </c>
      <c r="T275" t="str">
        <f t="shared" ref="T275" si="687">_xlfn.CONCAT("U0#",S275)</f>
        <v>U0#02</v>
      </c>
      <c r="U275" t="s">
        <v>202</v>
      </c>
      <c r="W275" t="str">
        <f t="shared" ref="W275" si="688">_xlfn.CONCAT(S275,T275,U275,V275,)</f>
        <v>02U0#02 POS     SW</v>
      </c>
    </row>
    <row r="276" spans="19:23">
      <c r="S276" s="33"/>
    </row>
    <row r="277" spans="19:23">
      <c r="S277" s="33" t="str">
        <f t="shared" ref="S277" si="689">S275</f>
        <v>02</v>
      </c>
      <c r="T277" t="str">
        <f t="shared" ref="T277" si="690">_xlfn.CONCAT("U0#",S277)</f>
        <v>U0#02</v>
      </c>
      <c r="U277" t="s">
        <v>202</v>
      </c>
      <c r="W277" t="str">
        <f t="shared" ref="W277" si="691">_xlfn.CONCAT(S277,T277,U277,V277,)</f>
        <v>02U0#02 POS     SW</v>
      </c>
    </row>
    <row r="278" spans="19:23">
      <c r="S278" s="33"/>
    </row>
    <row r="279" spans="19:23">
      <c r="S279" s="33" t="str">
        <f t="shared" ref="S279" si="692">S277</f>
        <v>02</v>
      </c>
      <c r="T279" t="str">
        <f t="shared" ref="T279" si="693">_xlfn.CONCAT("U0#",S279)</f>
        <v>U0#02</v>
      </c>
      <c r="U279" t="s">
        <v>202</v>
      </c>
      <c r="W279" t="str">
        <f t="shared" ref="W279" si="694">_xlfn.CONCAT(S279,T279,U279,V279,)</f>
        <v>02U0#02 POS     SW</v>
      </c>
    </row>
    <row r="280" spans="19:23">
      <c r="S280" s="33"/>
    </row>
    <row r="281" spans="19:23">
      <c r="S281" s="33" t="str">
        <f t="shared" ref="S281" si="695">S279</f>
        <v>02</v>
      </c>
      <c r="T281" t="str">
        <f t="shared" ref="T281" si="696">_xlfn.CONCAT("U0#",S281)</f>
        <v>U0#02</v>
      </c>
      <c r="U281" t="s">
        <v>202</v>
      </c>
      <c r="W281" t="str">
        <f t="shared" ref="W281" si="697">_xlfn.CONCAT(S281,T281,U281,V281,)</f>
        <v>02U0#02 POS     SW</v>
      </c>
    </row>
    <row r="282" spans="19:23">
      <c r="S282" s="33"/>
    </row>
    <row r="283" spans="19:23">
      <c r="S283" s="33" t="str">
        <f t="shared" ref="S283" si="698">S281</f>
        <v>02</v>
      </c>
      <c r="T283" t="str">
        <f t="shared" ref="T283" si="699">_xlfn.CONCAT("U0#",S283)</f>
        <v>U0#02</v>
      </c>
      <c r="U283" t="s">
        <v>202</v>
      </c>
      <c r="W283" t="str">
        <f t="shared" ref="W283" si="700">_xlfn.CONCAT(S283,T283,U283,V283,)</f>
        <v>02U0#02 POS     SW</v>
      </c>
    </row>
    <row r="284" spans="19:23">
      <c r="S284" s="33"/>
    </row>
    <row r="285" spans="19:23">
      <c r="S285" s="33" t="str">
        <f t="shared" ref="S285" si="701">S283</f>
        <v>02</v>
      </c>
      <c r="T285" t="str">
        <f t="shared" ref="T285" si="702">_xlfn.CONCAT("U0#",S285)</f>
        <v>U0#02</v>
      </c>
      <c r="U285" t="s">
        <v>202</v>
      </c>
      <c r="W285" t="str">
        <f t="shared" ref="W285" si="703">_xlfn.CONCAT(S285,T285,U285,V285,)</f>
        <v>02U0#02 POS     SW</v>
      </c>
    </row>
    <row r="286" spans="19:23">
      <c r="S286" s="33"/>
    </row>
    <row r="287" spans="19:23">
      <c r="S287" s="33" t="str">
        <f t="shared" ref="S287" si="704">S285</f>
        <v>02</v>
      </c>
      <c r="T287" t="str">
        <f t="shared" ref="T287" si="705">_xlfn.CONCAT("U0#",S287)</f>
        <v>U0#02</v>
      </c>
      <c r="U287" t="s">
        <v>202</v>
      </c>
      <c r="W287" t="str">
        <f t="shared" ref="W287" si="706">_xlfn.CONCAT(S287,T287,U287,V287,)</f>
        <v>02U0#02 POS     SW</v>
      </c>
    </row>
    <row r="288" spans="19:23">
      <c r="S288" s="33"/>
    </row>
    <row r="289" spans="19:23">
      <c r="S289" s="33" t="str">
        <f t="shared" ref="S289" si="707">S287</f>
        <v>02</v>
      </c>
      <c r="T289" t="str">
        <f t="shared" ref="T289" si="708">_xlfn.CONCAT("U0#",S289)</f>
        <v>U0#02</v>
      </c>
      <c r="U289" t="s">
        <v>202</v>
      </c>
      <c r="W289" t="str">
        <f t="shared" ref="W289" si="709">_xlfn.CONCAT(S289,T289,U289,V289,)</f>
        <v>02U0#02 POS     SW</v>
      </c>
    </row>
    <row r="290" spans="19:23">
      <c r="S290" s="33"/>
    </row>
    <row r="291" spans="19:23">
      <c r="S291" s="33" t="str">
        <f t="shared" ref="S291" si="710">S289</f>
        <v>02</v>
      </c>
      <c r="T291" t="str">
        <f t="shared" ref="T291" si="711">_xlfn.CONCAT("U0#",S291)</f>
        <v>U0#02</v>
      </c>
      <c r="U291" t="s">
        <v>202</v>
      </c>
      <c r="W291" t="str">
        <f t="shared" ref="W291" si="712">_xlfn.CONCAT(S291,T291,U291,V291,)</f>
        <v>02U0#02 POS     SW</v>
      </c>
    </row>
    <row r="292" spans="19:23">
      <c r="S292" s="33"/>
    </row>
    <row r="293" spans="19:23">
      <c r="S293" s="33" t="str">
        <f t="shared" ref="S293" si="713">S291</f>
        <v>02</v>
      </c>
      <c r="T293" t="str">
        <f t="shared" ref="T293" si="714">_xlfn.CONCAT("U0#",S293)</f>
        <v>U0#02</v>
      </c>
      <c r="U293" t="s">
        <v>202</v>
      </c>
      <c r="W293" t="str">
        <f t="shared" ref="W293" si="715">_xlfn.CONCAT(S293,T293,U293,V293,)</f>
        <v>02U0#02 POS     SW</v>
      </c>
    </row>
    <row r="294" spans="19:23">
      <c r="S294" s="33"/>
    </row>
    <row r="295" spans="19:23">
      <c r="S295" s="33" t="str">
        <f t="shared" ref="S295" si="716">S293</f>
        <v>02</v>
      </c>
      <c r="T295" t="str">
        <f t="shared" ref="T295" si="717">_xlfn.CONCAT("U0#",S295)</f>
        <v>U0#02</v>
      </c>
      <c r="U295" t="s">
        <v>202</v>
      </c>
      <c r="W295" t="str">
        <f t="shared" ref="W295" si="718">_xlfn.CONCAT(S295,T295,U295,V295,)</f>
        <v>02U0#02 POS     SW</v>
      </c>
    </row>
    <row r="296" spans="19:23">
      <c r="S296" s="33"/>
    </row>
    <row r="297" spans="19:23">
      <c r="S297" s="33" t="str">
        <f t="shared" ref="S297" si="719">S295</f>
        <v>02</v>
      </c>
      <c r="T297" t="str">
        <f t="shared" ref="T297" si="720">_xlfn.CONCAT("U0#",S297)</f>
        <v>U0#02</v>
      </c>
      <c r="U297" t="s">
        <v>202</v>
      </c>
      <c r="W297" t="str">
        <f t="shared" ref="W297" si="721">_xlfn.CONCAT(S297,T297,U297,V297,)</f>
        <v>02U0#02 POS     SW</v>
      </c>
    </row>
    <row r="298" spans="19:23">
      <c r="S298" s="33"/>
    </row>
    <row r="299" spans="19:23">
      <c r="S299" s="33" t="str">
        <f t="shared" ref="S299" si="722">S297</f>
        <v>02</v>
      </c>
      <c r="T299" t="str">
        <f t="shared" ref="T299" si="723">_xlfn.CONCAT("U0#",S299)</f>
        <v>U0#02</v>
      </c>
      <c r="U299" t="s">
        <v>202</v>
      </c>
      <c r="W299" t="str">
        <f t="shared" ref="W299" si="724">_xlfn.CONCAT(S299,T299,U299,V299,)</f>
        <v>02U0#02 POS     SW</v>
      </c>
    </row>
    <row r="300" spans="19:23">
      <c r="S300" s="33"/>
    </row>
    <row r="301" spans="19:23">
      <c r="S301" s="33" t="str">
        <f t="shared" ref="S301" si="725">S299</f>
        <v>02</v>
      </c>
      <c r="T301" t="str">
        <f t="shared" ref="T301" si="726">_xlfn.CONCAT("U0#",S301)</f>
        <v>U0#02</v>
      </c>
      <c r="U301" t="s">
        <v>202</v>
      </c>
      <c r="W301" t="str">
        <f t="shared" ref="W301" si="727">_xlfn.CONCAT(S301,T301,U301,V301,)</f>
        <v>02U0#02 POS     SW</v>
      </c>
    </row>
    <row r="302" spans="19:23">
      <c r="S302" s="33"/>
    </row>
    <row r="303" spans="19:23">
      <c r="S303" s="33" t="str">
        <f t="shared" ref="S303" si="728">S301</f>
        <v>02</v>
      </c>
      <c r="T303" t="str">
        <f t="shared" ref="T303" si="729">_xlfn.CONCAT("U0#",S303)</f>
        <v>U0#02</v>
      </c>
      <c r="U303" t="s">
        <v>202</v>
      </c>
      <c r="W303" t="str">
        <f t="shared" ref="W303" si="730">_xlfn.CONCAT(S303,T303,U303,V303,)</f>
        <v>02U0#02 POS     SW</v>
      </c>
    </row>
    <row r="304" spans="19:23">
      <c r="S304" s="33"/>
    </row>
    <row r="305" spans="19:23">
      <c r="S305" s="33" t="str">
        <f t="shared" ref="S305" si="731">S303</f>
        <v>02</v>
      </c>
      <c r="T305" t="str">
        <f t="shared" ref="T305" si="732">_xlfn.CONCAT("U0#",S305)</f>
        <v>U0#02</v>
      </c>
      <c r="U305" t="s">
        <v>202</v>
      </c>
      <c r="W305" t="str">
        <f t="shared" ref="W305" si="733">_xlfn.CONCAT(S305,T305,U305,V305,)</f>
        <v>02U0#02 POS     SW</v>
      </c>
    </row>
    <row r="306" spans="19:23">
      <c r="S306" s="33"/>
    </row>
    <row r="307" spans="19:23">
      <c r="S307" s="33" t="str">
        <f t="shared" ref="S307" si="734">S305</f>
        <v>02</v>
      </c>
      <c r="T307" t="str">
        <f t="shared" ref="T307" si="735">_xlfn.CONCAT("U0#",S307)</f>
        <v>U0#02</v>
      </c>
      <c r="U307" t="s">
        <v>202</v>
      </c>
      <c r="W307" t="str">
        <f t="shared" ref="W307" si="736">_xlfn.CONCAT(S307,T307,U307,V307,)</f>
        <v>02U0#02 POS     SW</v>
      </c>
    </row>
    <row r="308" spans="19:23">
      <c r="S308" s="33"/>
    </row>
    <row r="309" spans="19:23">
      <c r="S309" s="33" t="str">
        <f t="shared" ref="S309" si="737">S307</f>
        <v>02</v>
      </c>
      <c r="T309" t="str">
        <f t="shared" ref="T309" si="738">_xlfn.CONCAT("U0#",S309)</f>
        <v>U0#02</v>
      </c>
      <c r="U309" t="s">
        <v>202</v>
      </c>
      <c r="W309" t="str">
        <f t="shared" ref="W309" si="739">_xlfn.CONCAT(S309,T309,U309,V309,)</f>
        <v>02U0#02 POS     SW</v>
      </c>
    </row>
    <row r="310" spans="19:23">
      <c r="S310" s="33"/>
    </row>
    <row r="311" spans="19:23">
      <c r="S311" s="33" t="str">
        <f t="shared" ref="S311" si="740">S309</f>
        <v>02</v>
      </c>
      <c r="T311" t="str">
        <f t="shared" ref="T311" si="741">_xlfn.CONCAT("U0#",S311)</f>
        <v>U0#02</v>
      </c>
      <c r="U311" t="s">
        <v>202</v>
      </c>
      <c r="W311" t="str">
        <f t="shared" ref="W311" si="742">_xlfn.CONCAT(S311,T311,U311,V311,)</f>
        <v>02U0#02 POS     SW</v>
      </c>
    </row>
    <row r="312" spans="19:23">
      <c r="S312" s="33"/>
    </row>
    <row r="313" spans="19:23">
      <c r="S313" s="33" t="str">
        <f t="shared" ref="S313" si="743">S311</f>
        <v>02</v>
      </c>
      <c r="T313" t="str">
        <f t="shared" ref="T313" si="744">_xlfn.CONCAT("U0#",S313)</f>
        <v>U0#02</v>
      </c>
      <c r="U313" t="s">
        <v>202</v>
      </c>
      <c r="W313" t="str">
        <f t="shared" ref="W313" si="745">_xlfn.CONCAT(S313,T313,U313,V313,)</f>
        <v>02U0#02 POS     SW</v>
      </c>
    </row>
    <row r="314" spans="19:23">
      <c r="S314" s="33"/>
    </row>
    <row r="315" spans="19:23">
      <c r="S315" s="33" t="str">
        <f t="shared" ref="S315" si="746">S313</f>
        <v>02</v>
      </c>
      <c r="T315" t="str">
        <f t="shared" ref="T315" si="747">_xlfn.CONCAT("U0#",S315)</f>
        <v>U0#02</v>
      </c>
      <c r="U315" t="s">
        <v>202</v>
      </c>
      <c r="W315" t="str">
        <f t="shared" ref="W315" si="748">_xlfn.CONCAT(S315,T315,U315,V315,)</f>
        <v>02U0#02 POS     SW</v>
      </c>
    </row>
    <row r="316" spans="19:23">
      <c r="S316" s="33"/>
    </row>
    <row r="317" spans="19:23">
      <c r="S317" s="33" t="str">
        <f t="shared" ref="S317" si="749">S315</f>
        <v>02</v>
      </c>
      <c r="T317" t="str">
        <f t="shared" ref="T317" si="750">_xlfn.CONCAT("U0#",S317)</f>
        <v>U0#02</v>
      </c>
      <c r="U317" t="s">
        <v>202</v>
      </c>
      <c r="W317" t="str">
        <f t="shared" ref="W317" si="751">_xlfn.CONCAT(S317,T317,U317,V317,)</f>
        <v>02U0#02 POS     SW</v>
      </c>
    </row>
    <row r="318" spans="19:23">
      <c r="S318" s="33"/>
    </row>
    <row r="319" spans="19:23">
      <c r="S319" s="33" t="str">
        <f t="shared" ref="S319" si="752">S317</f>
        <v>02</v>
      </c>
      <c r="T319" t="str">
        <f t="shared" ref="T319" si="753">_xlfn.CONCAT("U0#",S319)</f>
        <v>U0#02</v>
      </c>
      <c r="U319" t="s">
        <v>202</v>
      </c>
      <c r="W319" t="str">
        <f t="shared" ref="W319" si="754">_xlfn.CONCAT(S319,T319,U319,V319,)</f>
        <v>02U0#02 POS     SW</v>
      </c>
    </row>
    <row r="320" spans="19:23">
      <c r="S320" s="33"/>
    </row>
    <row r="321" spans="19:23">
      <c r="S321" s="33" t="str">
        <f t="shared" ref="S321" si="755">S319</f>
        <v>02</v>
      </c>
      <c r="T321" t="str">
        <f t="shared" ref="T321" si="756">_xlfn.CONCAT("U0#",S321)</f>
        <v>U0#02</v>
      </c>
      <c r="U321" t="s">
        <v>202</v>
      </c>
      <c r="W321" t="str">
        <f t="shared" ref="W321" si="757">_xlfn.CONCAT(S321,T321,U321,V321,)</f>
        <v>02U0#02 POS     SW</v>
      </c>
    </row>
    <row r="322" spans="19:23">
      <c r="S322" s="33"/>
    </row>
    <row r="323" spans="19:23">
      <c r="S323" s="33" t="str">
        <f t="shared" ref="S323" si="758">S321</f>
        <v>02</v>
      </c>
      <c r="T323" t="str">
        <f t="shared" ref="T323" si="759">_xlfn.CONCAT("U0#",S323)</f>
        <v>U0#02</v>
      </c>
      <c r="U323" t="s">
        <v>202</v>
      </c>
      <c r="W323" t="str">
        <f t="shared" ref="W323" si="760">_xlfn.CONCAT(S323,T323,U323,V323,)</f>
        <v>02U0#02 POS     SW</v>
      </c>
    </row>
    <row r="324" spans="19:23">
      <c r="S324" s="33"/>
    </row>
    <row r="325" spans="19:23">
      <c r="S325" s="33" t="str">
        <f t="shared" ref="S325" si="761">S323</f>
        <v>02</v>
      </c>
      <c r="T325" t="str">
        <f t="shared" ref="T325" si="762">_xlfn.CONCAT("U0#",S325)</f>
        <v>U0#02</v>
      </c>
      <c r="U325" t="s">
        <v>202</v>
      </c>
      <c r="W325" t="str">
        <f t="shared" ref="W325" si="763">_xlfn.CONCAT(S325,T325,U325,V325,)</f>
        <v>02U0#02 POS     SW</v>
      </c>
    </row>
    <row r="326" spans="19:23">
      <c r="S326" s="33"/>
    </row>
    <row r="327" spans="19:23">
      <c r="S327" s="33" t="str">
        <f t="shared" ref="S327" si="764">S325</f>
        <v>02</v>
      </c>
      <c r="T327" t="str">
        <f t="shared" ref="T327" si="765">_xlfn.CONCAT("U0#",S327)</f>
        <v>U0#02</v>
      </c>
      <c r="U327" t="s">
        <v>202</v>
      </c>
      <c r="W327" t="str">
        <f t="shared" ref="W327" si="766">_xlfn.CONCAT(S327,T327,U327,V327,)</f>
        <v>02U0#02 POS     SW</v>
      </c>
    </row>
    <row r="328" spans="19:23">
      <c r="S328" s="33"/>
    </row>
    <row r="329" spans="19:23">
      <c r="S329" s="33" t="str">
        <f t="shared" ref="S329" si="767">S327</f>
        <v>02</v>
      </c>
      <c r="T329" t="str">
        <f t="shared" ref="T329" si="768">_xlfn.CONCAT("U0#",S329)</f>
        <v>U0#02</v>
      </c>
      <c r="U329" t="s">
        <v>202</v>
      </c>
      <c r="W329" t="str">
        <f t="shared" ref="W329" si="769">_xlfn.CONCAT(S329,T329,U329,V329,)</f>
        <v>02U0#02 POS     SW</v>
      </c>
    </row>
    <row r="330" spans="19:23">
      <c r="S330" s="33"/>
    </row>
    <row r="331" spans="19:23">
      <c r="S331" s="33" t="str">
        <f t="shared" ref="S331" si="770">S329</f>
        <v>02</v>
      </c>
      <c r="T331" t="str">
        <f t="shared" ref="T331" si="771">_xlfn.CONCAT("U0#",S331)</f>
        <v>U0#02</v>
      </c>
      <c r="U331" t="s">
        <v>202</v>
      </c>
      <c r="W331" t="str">
        <f t="shared" ref="W331" si="772">_xlfn.CONCAT(S331,T331,U331,V331,)</f>
        <v>02U0#02 POS     SW</v>
      </c>
    </row>
    <row r="332" spans="19:23">
      <c r="S332" s="33"/>
    </row>
    <row r="333" spans="19:23">
      <c r="S333" s="33" t="str">
        <f t="shared" ref="S333" si="773">S331</f>
        <v>02</v>
      </c>
      <c r="T333" t="str">
        <f t="shared" ref="T333" si="774">_xlfn.CONCAT("U0#",S333)</f>
        <v>U0#02</v>
      </c>
      <c r="U333" t="s">
        <v>202</v>
      </c>
      <c r="W333" t="str">
        <f t="shared" ref="W333" si="775">_xlfn.CONCAT(S333,T333,U333,V333,)</f>
        <v>02U0#02 POS     SW</v>
      </c>
    </row>
    <row r="334" spans="19:23">
      <c r="S334" s="33"/>
    </row>
    <row r="335" spans="19:23">
      <c r="S335" s="33" t="str">
        <f t="shared" ref="S335" si="776">S333</f>
        <v>02</v>
      </c>
      <c r="T335" t="str">
        <f t="shared" ref="T335" si="777">_xlfn.CONCAT("U0#",S335)</f>
        <v>U0#02</v>
      </c>
      <c r="U335" t="s">
        <v>202</v>
      </c>
      <c r="W335" t="str">
        <f t="shared" ref="W335" si="778">_xlfn.CONCAT(S335,T335,U335,V335,)</f>
        <v>02U0#02 POS     SW</v>
      </c>
    </row>
    <row r="336" spans="19:23">
      <c r="S336" s="33"/>
    </row>
    <row r="337" spans="19:23">
      <c r="S337" s="33" t="str">
        <f t="shared" ref="S337" si="779">S335</f>
        <v>02</v>
      </c>
      <c r="T337" t="str">
        <f t="shared" ref="T337" si="780">_xlfn.CONCAT("U0#",S337)</f>
        <v>U0#02</v>
      </c>
      <c r="U337" t="s">
        <v>202</v>
      </c>
      <c r="W337" t="str">
        <f t="shared" ref="W337" si="781">_xlfn.CONCAT(S337,T337,U337,V337,)</f>
        <v>02U0#02 POS     SW</v>
      </c>
    </row>
    <row r="338" spans="19:23">
      <c r="S338" s="33"/>
    </row>
    <row r="339" spans="19:23">
      <c r="S339" s="33" t="str">
        <f t="shared" ref="S339" si="782">S337</f>
        <v>02</v>
      </c>
      <c r="T339" t="str">
        <f t="shared" ref="T339" si="783">_xlfn.CONCAT("U0#",S339)</f>
        <v>U0#02</v>
      </c>
      <c r="U339" t="s">
        <v>202</v>
      </c>
      <c r="W339" t="str">
        <f t="shared" ref="W339" si="784">_xlfn.CONCAT(S339,T339,U339,V339,)</f>
        <v>02U0#02 POS     SW</v>
      </c>
    </row>
    <row r="340" spans="19:23">
      <c r="S340" s="33"/>
    </row>
    <row r="341" spans="19:23">
      <c r="S341" s="33" t="str">
        <f t="shared" ref="S341" si="785">S339</f>
        <v>02</v>
      </c>
      <c r="T341" t="str">
        <f t="shared" ref="T341" si="786">_xlfn.CONCAT("U0#",S341)</f>
        <v>U0#02</v>
      </c>
      <c r="U341" t="s">
        <v>202</v>
      </c>
      <c r="W341" t="str">
        <f t="shared" ref="W341" si="787">_xlfn.CONCAT(S341,T341,U341,V341,)</f>
        <v>02U0#02 POS     SW</v>
      </c>
    </row>
    <row r="342" spans="19:23">
      <c r="S342" s="33"/>
    </row>
    <row r="343" spans="19:23">
      <c r="S343" s="33" t="str">
        <f t="shared" ref="S343" si="788">S341</f>
        <v>02</v>
      </c>
      <c r="T343" t="str">
        <f t="shared" ref="T343" si="789">_xlfn.CONCAT("U0#",S343)</f>
        <v>U0#02</v>
      </c>
      <c r="U343" t="s">
        <v>202</v>
      </c>
      <c r="W343" t="str">
        <f t="shared" ref="W343" si="790">_xlfn.CONCAT(S343,T343,U343,V343,)</f>
        <v>02U0#02 POS     SW</v>
      </c>
    </row>
    <row r="344" spans="19:23">
      <c r="S344" s="33"/>
    </row>
    <row r="345" spans="19:23">
      <c r="S345" s="33" t="str">
        <f t="shared" ref="S345" si="791">S343</f>
        <v>02</v>
      </c>
      <c r="T345" t="str">
        <f t="shared" ref="T345" si="792">_xlfn.CONCAT("U0#",S345)</f>
        <v>U0#02</v>
      </c>
      <c r="U345" t="s">
        <v>202</v>
      </c>
      <c r="W345" t="str">
        <f t="shared" ref="W345" si="793">_xlfn.CONCAT(S345,T345,U345,V345,)</f>
        <v>02U0#02 POS     SW</v>
      </c>
    </row>
    <row r="346" spans="19:23">
      <c r="S346" s="33"/>
    </row>
    <row r="347" spans="19:23">
      <c r="S347" s="33" t="str">
        <f t="shared" ref="S347" si="794">S345</f>
        <v>02</v>
      </c>
      <c r="T347" t="str">
        <f t="shared" ref="T347" si="795">_xlfn.CONCAT("U0#",S347)</f>
        <v>U0#02</v>
      </c>
      <c r="U347" t="s">
        <v>202</v>
      </c>
      <c r="W347" t="str">
        <f t="shared" ref="W347" si="796">_xlfn.CONCAT(S347,T347,U347,V347,)</f>
        <v>02U0#02 POS     SW</v>
      </c>
    </row>
    <row r="348" spans="19:23">
      <c r="S348" s="33"/>
    </row>
    <row r="349" spans="19:23">
      <c r="S349" s="33" t="str">
        <f t="shared" ref="S349" si="797">S347</f>
        <v>02</v>
      </c>
      <c r="T349" t="str">
        <f t="shared" ref="T349" si="798">_xlfn.CONCAT("U0#",S349)</f>
        <v>U0#02</v>
      </c>
      <c r="U349" t="s">
        <v>202</v>
      </c>
      <c r="W349" t="str">
        <f t="shared" ref="W349" si="799">_xlfn.CONCAT(S349,T349,U349,V349,)</f>
        <v>02U0#02 POS     SW</v>
      </c>
    </row>
    <row r="350" spans="19:23">
      <c r="S350" s="33"/>
    </row>
    <row r="351" spans="19:23">
      <c r="S351" s="33" t="str">
        <f t="shared" ref="S351" si="800">S349</f>
        <v>02</v>
      </c>
      <c r="T351" t="str">
        <f t="shared" ref="T351" si="801">_xlfn.CONCAT("U0#",S351)</f>
        <v>U0#02</v>
      </c>
      <c r="U351" t="s">
        <v>202</v>
      </c>
      <c r="W351" t="str">
        <f t="shared" ref="W351" si="802">_xlfn.CONCAT(S351,T351,U351,V351,)</f>
        <v>02U0#02 POS     SW</v>
      </c>
    </row>
    <row r="352" spans="19:23">
      <c r="S352" s="33"/>
    </row>
    <row r="353" spans="19:23">
      <c r="S353" s="33" t="str">
        <f t="shared" ref="S353" si="803">S351</f>
        <v>02</v>
      </c>
      <c r="T353" t="str">
        <f t="shared" ref="T353" si="804">_xlfn.CONCAT("U0#",S353)</f>
        <v>U0#02</v>
      </c>
      <c r="U353" t="s">
        <v>202</v>
      </c>
      <c r="W353" t="str">
        <f t="shared" ref="W353" si="805">_xlfn.CONCAT(S353,T353,U353,V353,)</f>
        <v>02U0#02 POS     SW</v>
      </c>
    </row>
    <row r="354" spans="19:23">
      <c r="S354" s="33"/>
    </row>
    <row r="355" spans="19:23">
      <c r="S355" s="33" t="str">
        <f t="shared" ref="S355" si="806">S353</f>
        <v>02</v>
      </c>
      <c r="T355" t="str">
        <f t="shared" ref="T355" si="807">_xlfn.CONCAT("U0#",S355)</f>
        <v>U0#02</v>
      </c>
      <c r="U355" t="s">
        <v>202</v>
      </c>
      <c r="W355" t="str">
        <f t="shared" ref="W355" si="808">_xlfn.CONCAT(S355,T355,U355,V355,)</f>
        <v>02U0#02 POS     SW</v>
      </c>
    </row>
    <row r="356" spans="19:23">
      <c r="S356" s="33"/>
    </row>
    <row r="357" spans="19:23">
      <c r="S357" s="33" t="str">
        <f t="shared" ref="S357" si="809">S355</f>
        <v>02</v>
      </c>
      <c r="T357" t="str">
        <f t="shared" ref="T357" si="810">_xlfn.CONCAT("U0#",S357)</f>
        <v>U0#02</v>
      </c>
      <c r="U357" t="s">
        <v>202</v>
      </c>
      <c r="W357" t="str">
        <f t="shared" ref="W357" si="811">_xlfn.CONCAT(S357,T357,U357,V357,)</f>
        <v>02U0#02 POS     SW</v>
      </c>
    </row>
    <row r="358" spans="19:23">
      <c r="S358" s="33"/>
    </row>
    <row r="359" spans="19:23">
      <c r="S359" s="33" t="str">
        <f t="shared" ref="S359" si="812">S357</f>
        <v>02</v>
      </c>
      <c r="T359" t="str">
        <f t="shared" ref="T359" si="813">_xlfn.CONCAT("U0#",S359)</f>
        <v>U0#02</v>
      </c>
      <c r="U359" t="s">
        <v>202</v>
      </c>
      <c r="W359" t="str">
        <f t="shared" ref="W359" si="814">_xlfn.CONCAT(S359,T359,U359,V359,)</f>
        <v>02U0#02 POS     SW</v>
      </c>
    </row>
    <row r="360" spans="19:23">
      <c r="S360" s="33"/>
    </row>
    <row r="361" spans="19:23">
      <c r="S361" s="33" t="str">
        <f t="shared" ref="S361" si="815">S359</f>
        <v>02</v>
      </c>
      <c r="T361" t="str">
        <f t="shared" ref="T361" si="816">_xlfn.CONCAT("U0#",S361)</f>
        <v>U0#02</v>
      </c>
      <c r="U361" t="s">
        <v>202</v>
      </c>
      <c r="W361" t="str">
        <f t="shared" ref="W361" si="817">_xlfn.CONCAT(S361,T361,U361,V361,)</f>
        <v>02U0#02 POS     SW</v>
      </c>
    </row>
    <row r="362" spans="19:23">
      <c r="S362" s="33"/>
    </row>
    <row r="363" spans="19:23">
      <c r="S363" s="33" t="str">
        <f t="shared" ref="S363" si="818">S361</f>
        <v>02</v>
      </c>
      <c r="T363" t="str">
        <f t="shared" ref="T363" si="819">_xlfn.CONCAT("U0#",S363)</f>
        <v>U0#02</v>
      </c>
      <c r="U363" t="s">
        <v>202</v>
      </c>
      <c r="W363" t="str">
        <f t="shared" ref="W363" si="820">_xlfn.CONCAT(S363,T363,U363,V363,)</f>
        <v>02U0#02 POS     SW</v>
      </c>
    </row>
    <row r="364" spans="19:23">
      <c r="S364" s="33"/>
    </row>
    <row r="365" spans="19:23">
      <c r="S365" s="33" t="str">
        <f t="shared" ref="S365" si="821">S363</f>
        <v>02</v>
      </c>
      <c r="T365" t="str">
        <f t="shared" ref="T365" si="822">_xlfn.CONCAT("U0#",S365)</f>
        <v>U0#02</v>
      </c>
      <c r="U365" t="s">
        <v>202</v>
      </c>
      <c r="W365" t="str">
        <f t="shared" ref="W365" si="823">_xlfn.CONCAT(S365,T365,U365,V365,)</f>
        <v>02U0#02 POS     SW</v>
      </c>
    </row>
    <row r="366" spans="19:23">
      <c r="S366" s="33"/>
    </row>
    <row r="367" spans="19:23">
      <c r="S367" s="33" t="str">
        <f t="shared" ref="S367" si="824">S365</f>
        <v>02</v>
      </c>
      <c r="T367" t="str">
        <f t="shared" ref="T367" si="825">_xlfn.CONCAT("U0#",S367)</f>
        <v>U0#02</v>
      </c>
      <c r="U367" t="s">
        <v>202</v>
      </c>
      <c r="W367" t="str">
        <f t="shared" ref="W367" si="826">_xlfn.CONCAT(S367,T367,U367,V367,)</f>
        <v>02U0#02 POS     SW</v>
      </c>
    </row>
    <row r="368" spans="19:23">
      <c r="S368" s="33"/>
    </row>
    <row r="369" spans="19:23">
      <c r="S369" s="33" t="str">
        <f t="shared" ref="S369" si="827">S367</f>
        <v>02</v>
      </c>
      <c r="T369" t="str">
        <f t="shared" ref="T369" si="828">_xlfn.CONCAT("U0#",S369)</f>
        <v>U0#02</v>
      </c>
      <c r="U369" t="s">
        <v>202</v>
      </c>
      <c r="W369" t="str">
        <f t="shared" ref="W369" si="829">_xlfn.CONCAT(S369,T369,U369,V369,)</f>
        <v>02U0#02 POS     SW</v>
      </c>
    </row>
    <row r="370" spans="19:23">
      <c r="S370" s="33"/>
    </row>
    <row r="371" spans="19:23">
      <c r="S371" s="33" t="str">
        <f t="shared" ref="S371" si="830">S369</f>
        <v>02</v>
      </c>
      <c r="T371" t="str">
        <f t="shared" ref="T371" si="831">_xlfn.CONCAT("U0#",S371)</f>
        <v>U0#02</v>
      </c>
      <c r="U371" t="s">
        <v>202</v>
      </c>
      <c r="W371" t="str">
        <f t="shared" ref="W371" si="832">_xlfn.CONCAT(S371,T371,U371,V371,)</f>
        <v>02U0#02 POS     SW</v>
      </c>
    </row>
    <row r="372" spans="19:23">
      <c r="S372" s="33"/>
    </row>
    <row r="373" spans="19:23">
      <c r="S373" s="33" t="str">
        <f t="shared" ref="S373" si="833">S371</f>
        <v>02</v>
      </c>
      <c r="T373" t="str">
        <f t="shared" ref="T373" si="834">_xlfn.CONCAT("U0#",S373)</f>
        <v>U0#02</v>
      </c>
      <c r="U373" t="s">
        <v>202</v>
      </c>
      <c r="W373" t="str">
        <f t="shared" ref="W373" si="835">_xlfn.CONCAT(S373,T373,U373,V373,)</f>
        <v>02U0#02 POS     SW</v>
      </c>
    </row>
    <row r="374" spans="19:23">
      <c r="S374" s="33"/>
    </row>
    <row r="375" spans="19:23">
      <c r="S375" s="33" t="str">
        <f t="shared" ref="S375" si="836">S373</f>
        <v>02</v>
      </c>
      <c r="T375" t="str">
        <f t="shared" ref="T375" si="837">_xlfn.CONCAT("U0#",S375)</f>
        <v>U0#02</v>
      </c>
      <c r="U375" t="s">
        <v>202</v>
      </c>
      <c r="W375" t="str">
        <f t="shared" ref="W375" si="838">_xlfn.CONCAT(S375,T375,U375,V375,)</f>
        <v>02U0#02 POS     SW</v>
      </c>
    </row>
    <row r="376" spans="19:23">
      <c r="S376" s="33"/>
    </row>
    <row r="377" spans="19:23">
      <c r="S377" s="33" t="str">
        <f t="shared" ref="S377" si="839">S375</f>
        <v>02</v>
      </c>
      <c r="T377" t="str">
        <f t="shared" ref="T377" si="840">_xlfn.CONCAT("U0#",S377)</f>
        <v>U0#02</v>
      </c>
      <c r="U377" t="s">
        <v>202</v>
      </c>
      <c r="W377" t="str">
        <f t="shared" ref="W377" si="841">_xlfn.CONCAT(S377,T377,U377,V377,)</f>
        <v>02U0#02 POS     SW</v>
      </c>
    </row>
    <row r="378" spans="19:23">
      <c r="S378" s="33"/>
    </row>
    <row r="379" spans="19:23">
      <c r="S379" s="33" t="str">
        <f t="shared" ref="S379" si="842">S377</f>
        <v>02</v>
      </c>
      <c r="T379" t="str">
        <f t="shared" ref="T379" si="843">_xlfn.CONCAT("U0#",S379)</f>
        <v>U0#02</v>
      </c>
      <c r="U379" t="s">
        <v>202</v>
      </c>
      <c r="W379" t="str">
        <f t="shared" ref="W379" si="844">_xlfn.CONCAT(S379,T379,U379,V379,)</f>
        <v>02U0#02 POS     SW</v>
      </c>
    </row>
    <row r="380" spans="19:23">
      <c r="S380" s="33"/>
    </row>
    <row r="381" spans="19:23">
      <c r="S381" s="33" t="str">
        <f t="shared" ref="S381" si="845">S379</f>
        <v>02</v>
      </c>
      <c r="T381" t="str">
        <f t="shared" ref="T381" si="846">_xlfn.CONCAT("U0#",S381)</f>
        <v>U0#02</v>
      </c>
      <c r="U381" t="s">
        <v>202</v>
      </c>
      <c r="W381" t="str">
        <f t="shared" ref="W381" si="847">_xlfn.CONCAT(S381,T381,U381,V381,)</f>
        <v>02U0#02 POS     SW</v>
      </c>
    </row>
    <row r="382" spans="19:23">
      <c r="S382" s="33"/>
    </row>
    <row r="383" spans="19:23">
      <c r="S383" s="33" t="str">
        <f t="shared" ref="S383" si="848">S381</f>
        <v>02</v>
      </c>
      <c r="T383" t="str">
        <f t="shared" ref="T383" si="849">_xlfn.CONCAT("U0#",S383)</f>
        <v>U0#02</v>
      </c>
      <c r="U383" t="s">
        <v>202</v>
      </c>
      <c r="W383" t="str">
        <f t="shared" ref="W383" si="850">_xlfn.CONCAT(S383,T383,U383,V383,)</f>
        <v>02U0#02 POS     SW</v>
      </c>
    </row>
    <row r="384" spans="19:23">
      <c r="S384" s="33"/>
    </row>
    <row r="385" spans="19:23">
      <c r="S385" s="33" t="str">
        <f t="shared" ref="S385" si="851">S383</f>
        <v>02</v>
      </c>
      <c r="T385" t="str">
        <f t="shared" ref="T385" si="852">_xlfn.CONCAT("U0#",S385)</f>
        <v>U0#02</v>
      </c>
      <c r="U385" t="s">
        <v>202</v>
      </c>
      <c r="W385" t="str">
        <f t="shared" ref="W385" si="853">_xlfn.CONCAT(S385,T385,U385,V385,)</f>
        <v>02U0#02 POS     SW</v>
      </c>
    </row>
    <row r="386" spans="19:23">
      <c r="S386" s="33"/>
    </row>
    <row r="387" spans="19:23">
      <c r="S387" s="33" t="str">
        <f t="shared" ref="S387" si="854">S385</f>
        <v>02</v>
      </c>
      <c r="T387" t="str">
        <f t="shared" ref="T387" si="855">_xlfn.CONCAT("U0#",S387)</f>
        <v>U0#02</v>
      </c>
      <c r="U387" t="s">
        <v>202</v>
      </c>
      <c r="W387" t="str">
        <f t="shared" ref="W387" si="856">_xlfn.CONCAT(S387,T387,U387,V387,)</f>
        <v>02U0#02 POS     SW</v>
      </c>
    </row>
    <row r="388" spans="19:23">
      <c r="S388" s="33"/>
    </row>
    <row r="389" spans="19:23">
      <c r="S389" s="33" t="str">
        <f t="shared" ref="S389" si="857">S387</f>
        <v>02</v>
      </c>
      <c r="T389" t="str">
        <f t="shared" ref="T389" si="858">_xlfn.CONCAT("U0#",S389)</f>
        <v>U0#02</v>
      </c>
      <c r="U389" t="s">
        <v>202</v>
      </c>
      <c r="W389" t="str">
        <f t="shared" ref="W389" si="859">_xlfn.CONCAT(S389,T389,U389,V389,)</f>
        <v>02U0#02 POS     SW</v>
      </c>
    </row>
    <row r="390" spans="19:23">
      <c r="S390" s="33"/>
    </row>
    <row r="391" spans="19:23">
      <c r="S391" s="33" t="str">
        <f t="shared" ref="S391" si="860">S389</f>
        <v>02</v>
      </c>
      <c r="T391" t="str">
        <f t="shared" ref="T391" si="861">_xlfn.CONCAT("U0#",S391)</f>
        <v>U0#02</v>
      </c>
      <c r="U391" t="s">
        <v>202</v>
      </c>
      <c r="W391" t="str">
        <f t="shared" ref="W391" si="862">_xlfn.CONCAT(S391,T391,U391,V391,)</f>
        <v>02U0#02 POS     SW</v>
      </c>
    </row>
    <row r="392" spans="19:23">
      <c r="S392" s="33"/>
    </row>
    <row r="393" spans="19:23">
      <c r="S393" s="33" t="str">
        <f t="shared" ref="S393" si="863">S391</f>
        <v>02</v>
      </c>
      <c r="T393" t="str">
        <f t="shared" ref="T393" si="864">_xlfn.CONCAT("U0#",S393)</f>
        <v>U0#02</v>
      </c>
      <c r="U393" t="s">
        <v>202</v>
      </c>
      <c r="W393" t="str">
        <f t="shared" ref="W393" si="865">_xlfn.CONCAT(S393,T393,U393,V393,)</f>
        <v>02U0#02 POS     SW</v>
      </c>
    </row>
    <row r="394" spans="19:23">
      <c r="S394" s="33"/>
    </row>
    <row r="395" spans="19:23">
      <c r="S395" s="33" t="str">
        <f t="shared" ref="S395" si="866">S393</f>
        <v>02</v>
      </c>
      <c r="T395" t="str">
        <f t="shared" ref="T395" si="867">_xlfn.CONCAT("U0#",S395)</f>
        <v>U0#02</v>
      </c>
      <c r="U395" t="s">
        <v>202</v>
      </c>
      <c r="W395" t="str">
        <f t="shared" ref="W395" si="868">_xlfn.CONCAT(S395,T395,U395,V395,)</f>
        <v>02U0#02 POS     SW</v>
      </c>
    </row>
    <row r="396" spans="19:23">
      <c r="S396" s="33"/>
    </row>
    <row r="397" spans="19:23">
      <c r="S397" s="33" t="str">
        <f t="shared" ref="S397" si="869">S395</f>
        <v>02</v>
      </c>
      <c r="T397" t="str">
        <f t="shared" ref="T397" si="870">_xlfn.CONCAT("U0#",S397)</f>
        <v>U0#02</v>
      </c>
      <c r="U397" t="s">
        <v>202</v>
      </c>
      <c r="W397" t="str">
        <f t="shared" ref="W397" si="871">_xlfn.CONCAT(S397,T397,U397,V397,)</f>
        <v>02U0#02 POS     SW</v>
      </c>
    </row>
    <row r="398" spans="19:23">
      <c r="S398" s="33"/>
    </row>
    <row r="399" spans="19:23">
      <c r="S399" s="33" t="str">
        <f t="shared" ref="S399" si="872">S397</f>
        <v>02</v>
      </c>
      <c r="T399" t="str">
        <f t="shared" ref="T399" si="873">_xlfn.CONCAT("U0#",S399)</f>
        <v>U0#02</v>
      </c>
      <c r="U399" t="s">
        <v>202</v>
      </c>
      <c r="W399" t="str">
        <f t="shared" ref="W399" si="874">_xlfn.CONCAT(S399,T399,U399,V399,)</f>
        <v>02U0#02 POS     SW</v>
      </c>
    </row>
    <row r="400" spans="19:23">
      <c r="S400" s="33"/>
    </row>
    <row r="401" spans="17:23">
      <c r="Q401">
        <v>3</v>
      </c>
      <c r="S401" s="33" t="str">
        <f t="shared" ref="S401" si="875">_xlfn.CONCAT("0",Q401)</f>
        <v>03</v>
      </c>
      <c r="T401" t="str">
        <f t="shared" ref="T401" si="876">_xlfn.CONCAT("U0#",S401)</f>
        <v>U0#03</v>
      </c>
      <c r="U401" t="s">
        <v>202</v>
      </c>
      <c r="W401" t="str">
        <f t="shared" ref="W401" si="877">_xlfn.CONCAT(S401,T401,U401,V401,)</f>
        <v>03U0#03 POS     SW</v>
      </c>
    </row>
    <row r="402" spans="17:23">
      <c r="S402" s="33"/>
    </row>
    <row r="403" spans="17:23">
      <c r="S403" s="33" t="str">
        <f t="shared" ref="S403" si="878">S401</f>
        <v>03</v>
      </c>
      <c r="T403" t="str">
        <f t="shared" ref="T403" si="879">_xlfn.CONCAT("U0#",S403)</f>
        <v>U0#03</v>
      </c>
      <c r="U403" t="s">
        <v>202</v>
      </c>
      <c r="W403" t="str">
        <f t="shared" ref="W403" si="880">_xlfn.CONCAT(S403,T403,U403,V403,)</f>
        <v>03U0#03 POS     SW</v>
      </c>
    </row>
    <row r="404" spans="17:23">
      <c r="S404" s="33"/>
    </row>
    <row r="405" spans="17:23">
      <c r="S405" s="33" t="str">
        <f t="shared" ref="S405" si="881">S403</f>
        <v>03</v>
      </c>
      <c r="T405" t="str">
        <f t="shared" ref="T405" si="882">_xlfn.CONCAT("U0#",S405)</f>
        <v>U0#03</v>
      </c>
      <c r="U405" t="s">
        <v>202</v>
      </c>
      <c r="W405" t="str">
        <f t="shared" ref="W405" si="883">_xlfn.CONCAT(S405,T405,U405,V405,)</f>
        <v>03U0#03 POS     SW</v>
      </c>
    </row>
    <row r="406" spans="17:23">
      <c r="S406" s="33"/>
    </row>
    <row r="407" spans="17:23">
      <c r="S407" s="33" t="str">
        <f t="shared" ref="S407" si="884">S405</f>
        <v>03</v>
      </c>
      <c r="T407" t="str">
        <f t="shared" ref="T407" si="885">_xlfn.CONCAT("U0#",S407)</f>
        <v>U0#03</v>
      </c>
      <c r="U407" t="s">
        <v>202</v>
      </c>
      <c r="W407" t="str">
        <f t="shared" ref="W407" si="886">_xlfn.CONCAT(S407,T407,U407,V407,)</f>
        <v>03U0#03 POS     SW</v>
      </c>
    </row>
    <row r="408" spans="17:23">
      <c r="S408" s="33"/>
    </row>
    <row r="409" spans="17:23">
      <c r="S409" s="33" t="str">
        <f t="shared" ref="S409" si="887">S407</f>
        <v>03</v>
      </c>
      <c r="T409" t="str">
        <f t="shared" ref="T409" si="888">_xlfn.CONCAT("U0#",S409)</f>
        <v>U0#03</v>
      </c>
      <c r="U409" t="s">
        <v>202</v>
      </c>
      <c r="W409" t="str">
        <f t="shared" ref="W409" si="889">_xlfn.CONCAT(S409,T409,U409,V409,)</f>
        <v>03U0#03 POS     SW</v>
      </c>
    </row>
    <row r="410" spans="17:23">
      <c r="S410" s="33"/>
    </row>
    <row r="411" spans="17:23">
      <c r="S411" s="33" t="str">
        <f t="shared" ref="S411" si="890">S409</f>
        <v>03</v>
      </c>
      <c r="T411" t="str">
        <f t="shared" ref="T411" si="891">_xlfn.CONCAT("U0#",S411)</f>
        <v>U0#03</v>
      </c>
      <c r="U411" t="s">
        <v>202</v>
      </c>
      <c r="W411" t="str">
        <f t="shared" ref="W411" si="892">_xlfn.CONCAT(S411,T411,U411,V411,)</f>
        <v>03U0#03 POS     SW</v>
      </c>
    </row>
    <row r="412" spans="17:23">
      <c r="S412" s="33"/>
    </row>
    <row r="413" spans="17:23">
      <c r="S413" s="33" t="str">
        <f t="shared" ref="S413" si="893">S411</f>
        <v>03</v>
      </c>
      <c r="T413" t="str">
        <f t="shared" ref="T413" si="894">_xlfn.CONCAT("U0#",S413)</f>
        <v>U0#03</v>
      </c>
      <c r="U413" t="s">
        <v>202</v>
      </c>
      <c r="W413" t="str">
        <f t="shared" ref="W413" si="895">_xlfn.CONCAT(S413,T413,U413,V413,)</f>
        <v>03U0#03 POS     SW</v>
      </c>
    </row>
    <row r="414" spans="17:23">
      <c r="S414" s="33"/>
    </row>
    <row r="415" spans="17:23">
      <c r="S415" s="33" t="str">
        <f t="shared" ref="S415" si="896">S413</f>
        <v>03</v>
      </c>
      <c r="T415" t="str">
        <f t="shared" ref="T415" si="897">_xlfn.CONCAT("U0#",S415)</f>
        <v>U0#03</v>
      </c>
      <c r="U415" t="s">
        <v>202</v>
      </c>
      <c r="W415" t="str">
        <f t="shared" ref="W415" si="898">_xlfn.CONCAT(S415,T415,U415,V415,)</f>
        <v>03U0#03 POS     SW</v>
      </c>
    </row>
    <row r="416" spans="17:23">
      <c r="S416" s="33"/>
    </row>
    <row r="417" spans="19:23">
      <c r="S417" s="33" t="str">
        <f t="shared" ref="S417" si="899">S415</f>
        <v>03</v>
      </c>
      <c r="T417" t="str">
        <f t="shared" ref="T417" si="900">_xlfn.CONCAT("U0#",S417)</f>
        <v>U0#03</v>
      </c>
      <c r="U417" t="s">
        <v>202</v>
      </c>
      <c r="W417" t="str">
        <f t="shared" ref="W417" si="901">_xlfn.CONCAT(S417,T417,U417,V417,)</f>
        <v>03U0#03 POS     SW</v>
      </c>
    </row>
    <row r="418" spans="19:23">
      <c r="S418" s="33"/>
    </row>
    <row r="419" spans="19:23">
      <c r="S419" s="33" t="str">
        <f t="shared" ref="S419" si="902">S417</f>
        <v>03</v>
      </c>
      <c r="T419" t="str">
        <f t="shared" ref="T419" si="903">_xlfn.CONCAT("U0#",S419)</f>
        <v>U0#03</v>
      </c>
      <c r="U419" t="s">
        <v>202</v>
      </c>
      <c r="W419" t="str">
        <f t="shared" ref="W419" si="904">_xlfn.CONCAT(S419,T419,U419,V419,)</f>
        <v>03U0#03 POS     SW</v>
      </c>
    </row>
    <row r="420" spans="19:23">
      <c r="S420" s="33"/>
    </row>
    <row r="421" spans="19:23">
      <c r="S421" s="33" t="str">
        <f t="shared" ref="S421" si="905">S419</f>
        <v>03</v>
      </c>
      <c r="T421" t="str">
        <f t="shared" ref="T421" si="906">_xlfn.CONCAT("U0#",S421)</f>
        <v>U0#03</v>
      </c>
      <c r="U421" t="s">
        <v>202</v>
      </c>
      <c r="W421" t="str">
        <f t="shared" ref="W421" si="907">_xlfn.CONCAT(S421,T421,U421,V421,)</f>
        <v>03U0#03 POS     SW</v>
      </c>
    </row>
    <row r="422" spans="19:23">
      <c r="S422" s="33"/>
    </row>
    <row r="423" spans="19:23">
      <c r="S423" s="33" t="str">
        <f t="shared" ref="S423" si="908">S421</f>
        <v>03</v>
      </c>
      <c r="T423" t="str">
        <f t="shared" ref="T423" si="909">_xlfn.CONCAT("U0#",S423)</f>
        <v>U0#03</v>
      </c>
      <c r="U423" t="s">
        <v>202</v>
      </c>
      <c r="W423" t="str">
        <f t="shared" ref="W423" si="910">_xlfn.CONCAT(S423,T423,U423,V423,)</f>
        <v>03U0#03 POS     SW</v>
      </c>
    </row>
    <row r="424" spans="19:23">
      <c r="S424" s="33"/>
    </row>
    <row r="425" spans="19:23">
      <c r="S425" s="33" t="str">
        <f t="shared" ref="S425" si="911">S423</f>
        <v>03</v>
      </c>
      <c r="T425" t="str">
        <f t="shared" ref="T425" si="912">_xlfn.CONCAT("U0#",S425)</f>
        <v>U0#03</v>
      </c>
      <c r="U425" t="s">
        <v>202</v>
      </c>
      <c r="W425" t="str">
        <f t="shared" ref="W425" si="913">_xlfn.CONCAT(S425,T425,U425,V425,)</f>
        <v>03U0#03 POS     SW</v>
      </c>
    </row>
    <row r="426" spans="19:23">
      <c r="S426" s="33"/>
    </row>
    <row r="427" spans="19:23">
      <c r="S427" s="33" t="str">
        <f t="shared" ref="S427" si="914">S425</f>
        <v>03</v>
      </c>
      <c r="T427" t="str">
        <f t="shared" ref="T427" si="915">_xlfn.CONCAT("U0#",S427)</f>
        <v>U0#03</v>
      </c>
      <c r="U427" t="s">
        <v>202</v>
      </c>
      <c r="W427" t="str">
        <f t="shared" ref="W427" si="916">_xlfn.CONCAT(S427,T427,U427,V427,)</f>
        <v>03U0#03 POS     SW</v>
      </c>
    </row>
    <row r="428" spans="19:23">
      <c r="S428" s="33"/>
    </row>
    <row r="429" spans="19:23">
      <c r="S429" s="33" t="str">
        <f t="shared" ref="S429" si="917">S427</f>
        <v>03</v>
      </c>
      <c r="T429" t="str">
        <f t="shared" ref="T429" si="918">_xlfn.CONCAT("U0#",S429)</f>
        <v>U0#03</v>
      </c>
      <c r="U429" t="s">
        <v>202</v>
      </c>
      <c r="W429" t="str">
        <f t="shared" ref="W429" si="919">_xlfn.CONCAT(S429,T429,U429,V429,)</f>
        <v>03U0#03 POS     SW</v>
      </c>
    </row>
    <row r="430" spans="19:23">
      <c r="S430" s="33"/>
    </row>
    <row r="431" spans="19:23">
      <c r="S431" s="33" t="str">
        <f t="shared" ref="S431" si="920">S429</f>
        <v>03</v>
      </c>
      <c r="T431" t="str">
        <f t="shared" ref="T431" si="921">_xlfn.CONCAT("U0#",S431)</f>
        <v>U0#03</v>
      </c>
      <c r="U431" t="s">
        <v>202</v>
      </c>
      <c r="W431" t="str">
        <f t="shared" ref="W431" si="922">_xlfn.CONCAT(S431,T431,U431,V431,)</f>
        <v>03U0#03 POS     SW</v>
      </c>
    </row>
    <row r="432" spans="19:23">
      <c r="S432" s="33"/>
    </row>
    <row r="433" spans="19:23">
      <c r="S433" s="33" t="str">
        <f t="shared" ref="S433" si="923">S431</f>
        <v>03</v>
      </c>
      <c r="T433" t="str">
        <f t="shared" ref="T433" si="924">_xlfn.CONCAT("U0#",S433)</f>
        <v>U0#03</v>
      </c>
      <c r="U433" t="s">
        <v>202</v>
      </c>
      <c r="W433" t="str">
        <f t="shared" ref="W433" si="925">_xlfn.CONCAT(S433,T433,U433,V433,)</f>
        <v>03U0#03 POS     SW</v>
      </c>
    </row>
    <row r="434" spans="19:23">
      <c r="S434" s="33"/>
    </row>
    <row r="435" spans="19:23">
      <c r="S435" s="33" t="str">
        <f t="shared" ref="S435" si="926">S433</f>
        <v>03</v>
      </c>
      <c r="T435" t="str">
        <f t="shared" ref="T435" si="927">_xlfn.CONCAT("U0#",S435)</f>
        <v>U0#03</v>
      </c>
      <c r="U435" t="s">
        <v>202</v>
      </c>
      <c r="W435" t="str">
        <f t="shared" ref="W435" si="928">_xlfn.CONCAT(S435,T435,U435,V435,)</f>
        <v>03U0#03 POS     SW</v>
      </c>
    </row>
    <row r="436" spans="19:23">
      <c r="S436" s="33"/>
    </row>
    <row r="437" spans="19:23">
      <c r="S437" s="33" t="str">
        <f t="shared" ref="S437" si="929">S435</f>
        <v>03</v>
      </c>
      <c r="T437" t="str">
        <f t="shared" ref="T437" si="930">_xlfn.CONCAT("U0#",S437)</f>
        <v>U0#03</v>
      </c>
      <c r="U437" t="s">
        <v>202</v>
      </c>
      <c r="W437" t="str">
        <f t="shared" ref="W437" si="931">_xlfn.CONCAT(S437,T437,U437,V437,)</f>
        <v>03U0#03 POS     SW</v>
      </c>
    </row>
    <row r="438" spans="19:23">
      <c r="S438" s="33"/>
    </row>
    <row r="439" spans="19:23">
      <c r="S439" s="33" t="str">
        <f t="shared" ref="S439" si="932">S437</f>
        <v>03</v>
      </c>
      <c r="T439" t="str">
        <f t="shared" ref="T439" si="933">_xlfn.CONCAT("U0#",S439)</f>
        <v>U0#03</v>
      </c>
      <c r="U439" t="s">
        <v>202</v>
      </c>
      <c r="W439" t="str">
        <f t="shared" ref="W439" si="934">_xlfn.CONCAT(S439,T439,U439,V439,)</f>
        <v>03U0#03 POS     SW</v>
      </c>
    </row>
    <row r="440" spans="19:23">
      <c r="S440" s="33"/>
    </row>
    <row r="441" spans="19:23">
      <c r="S441" s="33" t="str">
        <f t="shared" ref="S441" si="935">S439</f>
        <v>03</v>
      </c>
      <c r="T441" t="str">
        <f t="shared" ref="T441" si="936">_xlfn.CONCAT("U0#",S441)</f>
        <v>U0#03</v>
      </c>
      <c r="U441" t="s">
        <v>202</v>
      </c>
      <c r="W441" t="str">
        <f t="shared" ref="W441" si="937">_xlfn.CONCAT(S441,T441,U441,V441,)</f>
        <v>03U0#03 POS     SW</v>
      </c>
    </row>
    <row r="442" spans="19:23">
      <c r="S442" s="33"/>
    </row>
    <row r="443" spans="19:23">
      <c r="S443" s="33" t="str">
        <f t="shared" ref="S443" si="938">S441</f>
        <v>03</v>
      </c>
      <c r="T443" t="str">
        <f t="shared" ref="T443" si="939">_xlfn.CONCAT("U0#",S443)</f>
        <v>U0#03</v>
      </c>
      <c r="U443" t="s">
        <v>202</v>
      </c>
      <c r="W443" t="str">
        <f t="shared" ref="W443" si="940">_xlfn.CONCAT(S443,T443,U443,V443,)</f>
        <v>03U0#03 POS     SW</v>
      </c>
    </row>
    <row r="444" spans="19:23">
      <c r="S444" s="33"/>
    </row>
    <row r="445" spans="19:23">
      <c r="S445" s="33" t="str">
        <f t="shared" ref="S445" si="941">S443</f>
        <v>03</v>
      </c>
      <c r="T445" t="str">
        <f t="shared" ref="T445" si="942">_xlfn.CONCAT("U0#",S445)</f>
        <v>U0#03</v>
      </c>
      <c r="U445" t="s">
        <v>202</v>
      </c>
      <c r="W445" t="str">
        <f t="shared" ref="W445" si="943">_xlfn.CONCAT(S445,T445,U445,V445,)</f>
        <v>03U0#03 POS     SW</v>
      </c>
    </row>
    <row r="446" spans="19:23">
      <c r="S446" s="33"/>
    </row>
    <row r="447" spans="19:23">
      <c r="S447" s="33" t="str">
        <f t="shared" ref="S447" si="944">S445</f>
        <v>03</v>
      </c>
      <c r="T447" t="str">
        <f t="shared" ref="T447" si="945">_xlfn.CONCAT("U0#",S447)</f>
        <v>U0#03</v>
      </c>
      <c r="U447" t="s">
        <v>202</v>
      </c>
      <c r="W447" t="str">
        <f t="shared" ref="W447" si="946">_xlfn.CONCAT(S447,T447,U447,V447,)</f>
        <v>03U0#03 POS     SW</v>
      </c>
    </row>
    <row r="448" spans="19:23">
      <c r="S448" s="33"/>
    </row>
    <row r="449" spans="19:23">
      <c r="S449" s="33" t="str">
        <f t="shared" ref="S449" si="947">S447</f>
        <v>03</v>
      </c>
      <c r="T449" t="str">
        <f t="shared" ref="T449" si="948">_xlfn.CONCAT("U0#",S449)</f>
        <v>U0#03</v>
      </c>
      <c r="U449" t="s">
        <v>202</v>
      </c>
      <c r="W449" t="str">
        <f t="shared" ref="W449" si="949">_xlfn.CONCAT(S449,T449,U449,V449,)</f>
        <v>03U0#03 POS     SW</v>
      </c>
    </row>
    <row r="450" spans="19:23">
      <c r="S450" s="33"/>
    </row>
    <row r="451" spans="19:23">
      <c r="S451" s="33" t="str">
        <f t="shared" ref="S451" si="950">S449</f>
        <v>03</v>
      </c>
      <c r="T451" t="str">
        <f t="shared" ref="T451" si="951">_xlfn.CONCAT("U0#",S451)</f>
        <v>U0#03</v>
      </c>
      <c r="U451" t="s">
        <v>202</v>
      </c>
      <c r="W451" t="str">
        <f t="shared" ref="W451" si="952">_xlfn.CONCAT(S451,T451,U451,V451,)</f>
        <v>03U0#03 POS     SW</v>
      </c>
    </row>
    <row r="452" spans="19:23">
      <c r="S452" s="33"/>
    </row>
    <row r="453" spans="19:23">
      <c r="S453" s="33" t="str">
        <f t="shared" ref="S453" si="953">S451</f>
        <v>03</v>
      </c>
      <c r="T453" t="str">
        <f t="shared" ref="T453" si="954">_xlfn.CONCAT("U0#",S453)</f>
        <v>U0#03</v>
      </c>
      <c r="U453" t="s">
        <v>202</v>
      </c>
      <c r="W453" t="str">
        <f t="shared" ref="W453" si="955">_xlfn.CONCAT(S453,T453,U453,V453,)</f>
        <v>03U0#03 POS     SW</v>
      </c>
    </row>
    <row r="454" spans="19:23">
      <c r="S454" s="33"/>
    </row>
    <row r="455" spans="19:23">
      <c r="S455" s="33" t="str">
        <f t="shared" ref="S455" si="956">S453</f>
        <v>03</v>
      </c>
      <c r="T455" t="str">
        <f t="shared" ref="T455" si="957">_xlfn.CONCAT("U0#",S455)</f>
        <v>U0#03</v>
      </c>
      <c r="U455" t="s">
        <v>202</v>
      </c>
      <c r="W455" t="str">
        <f t="shared" ref="W455" si="958">_xlfn.CONCAT(S455,T455,U455,V455,)</f>
        <v>03U0#03 POS     SW</v>
      </c>
    </row>
    <row r="456" spans="19:23">
      <c r="S456" s="33"/>
    </row>
    <row r="457" spans="19:23">
      <c r="S457" s="33" t="str">
        <f t="shared" ref="S457" si="959">S455</f>
        <v>03</v>
      </c>
      <c r="T457" t="str">
        <f t="shared" ref="T457" si="960">_xlfn.CONCAT("U0#",S457)</f>
        <v>U0#03</v>
      </c>
      <c r="U457" t="s">
        <v>202</v>
      </c>
      <c r="W457" t="str">
        <f t="shared" ref="W457" si="961">_xlfn.CONCAT(S457,T457,U457,V457,)</f>
        <v>03U0#03 POS     SW</v>
      </c>
    </row>
    <row r="458" spans="19:23">
      <c r="S458" s="33"/>
    </row>
    <row r="459" spans="19:23">
      <c r="S459" s="33" t="str">
        <f t="shared" ref="S459" si="962">S457</f>
        <v>03</v>
      </c>
      <c r="T459" t="str">
        <f t="shared" ref="T459" si="963">_xlfn.CONCAT("U0#",S459)</f>
        <v>U0#03</v>
      </c>
      <c r="U459" t="s">
        <v>202</v>
      </c>
      <c r="W459" t="str">
        <f t="shared" ref="W459" si="964">_xlfn.CONCAT(S459,T459,U459,V459,)</f>
        <v>03U0#03 POS     SW</v>
      </c>
    </row>
    <row r="460" spans="19:23">
      <c r="S460" s="33"/>
    </row>
    <row r="461" spans="19:23">
      <c r="S461" s="33" t="str">
        <f t="shared" ref="S461" si="965">S459</f>
        <v>03</v>
      </c>
      <c r="T461" t="str">
        <f t="shared" ref="T461" si="966">_xlfn.CONCAT("U0#",S461)</f>
        <v>U0#03</v>
      </c>
      <c r="U461" t="s">
        <v>202</v>
      </c>
      <c r="W461" t="str">
        <f t="shared" ref="W461" si="967">_xlfn.CONCAT(S461,T461,U461,V461,)</f>
        <v>03U0#03 POS     SW</v>
      </c>
    </row>
    <row r="462" spans="19:23">
      <c r="S462" s="33"/>
    </row>
    <row r="463" spans="19:23">
      <c r="S463" s="33" t="str">
        <f t="shared" ref="S463" si="968">S461</f>
        <v>03</v>
      </c>
      <c r="T463" t="str">
        <f t="shared" ref="T463" si="969">_xlfn.CONCAT("U0#",S463)</f>
        <v>U0#03</v>
      </c>
      <c r="U463" t="s">
        <v>202</v>
      </c>
      <c r="W463" t="str">
        <f t="shared" ref="W463" si="970">_xlfn.CONCAT(S463,T463,U463,V463,)</f>
        <v>03U0#03 POS     SW</v>
      </c>
    </row>
    <row r="464" spans="19:23">
      <c r="S464" s="33"/>
    </row>
    <row r="465" spans="19:23">
      <c r="S465" s="33" t="str">
        <f t="shared" ref="S465" si="971">S463</f>
        <v>03</v>
      </c>
      <c r="T465" t="str">
        <f t="shared" ref="T465" si="972">_xlfn.CONCAT("U0#",S465)</f>
        <v>U0#03</v>
      </c>
      <c r="U465" t="s">
        <v>202</v>
      </c>
      <c r="W465" t="str">
        <f t="shared" ref="W465" si="973">_xlfn.CONCAT(S465,T465,U465,V465,)</f>
        <v>03U0#03 POS     SW</v>
      </c>
    </row>
    <row r="466" spans="19:23">
      <c r="S466" s="33"/>
    </row>
    <row r="467" spans="19:23">
      <c r="S467" s="33" t="str">
        <f t="shared" ref="S467" si="974">S465</f>
        <v>03</v>
      </c>
      <c r="T467" t="str">
        <f t="shared" ref="T467" si="975">_xlfn.CONCAT("U0#",S467)</f>
        <v>U0#03</v>
      </c>
      <c r="U467" t="s">
        <v>202</v>
      </c>
      <c r="W467" t="str">
        <f t="shared" ref="W467" si="976">_xlfn.CONCAT(S467,T467,U467,V467,)</f>
        <v>03U0#03 POS     SW</v>
      </c>
    </row>
    <row r="468" spans="19:23">
      <c r="S468" s="33"/>
    </row>
    <row r="469" spans="19:23">
      <c r="S469" s="33" t="str">
        <f t="shared" ref="S469" si="977">S467</f>
        <v>03</v>
      </c>
      <c r="T469" t="str">
        <f t="shared" ref="T469" si="978">_xlfn.CONCAT("U0#",S469)</f>
        <v>U0#03</v>
      </c>
      <c r="U469" t="s">
        <v>202</v>
      </c>
      <c r="W469" t="str">
        <f t="shared" ref="W469" si="979">_xlfn.CONCAT(S469,T469,U469,V469,)</f>
        <v>03U0#03 POS     SW</v>
      </c>
    </row>
    <row r="470" spans="19:23">
      <c r="S470" s="33"/>
    </row>
    <row r="471" spans="19:23">
      <c r="S471" s="33" t="str">
        <f t="shared" ref="S471" si="980">S469</f>
        <v>03</v>
      </c>
      <c r="T471" t="str">
        <f t="shared" ref="T471" si="981">_xlfn.CONCAT("U0#",S471)</f>
        <v>U0#03</v>
      </c>
      <c r="U471" t="s">
        <v>202</v>
      </c>
      <c r="W471" t="str">
        <f t="shared" ref="W471" si="982">_xlfn.CONCAT(S471,T471,U471,V471,)</f>
        <v>03U0#03 POS     SW</v>
      </c>
    </row>
    <row r="472" spans="19:23">
      <c r="S472" s="33"/>
    </row>
    <row r="473" spans="19:23">
      <c r="S473" s="33" t="str">
        <f t="shared" ref="S473" si="983">S471</f>
        <v>03</v>
      </c>
      <c r="T473" t="str">
        <f t="shared" ref="T473" si="984">_xlfn.CONCAT("U0#",S473)</f>
        <v>U0#03</v>
      </c>
      <c r="U473" t="s">
        <v>202</v>
      </c>
      <c r="W473" t="str">
        <f t="shared" ref="W473" si="985">_xlfn.CONCAT(S473,T473,U473,V473,)</f>
        <v>03U0#03 POS     SW</v>
      </c>
    </row>
    <row r="474" spans="19:23">
      <c r="S474" s="33"/>
    </row>
    <row r="475" spans="19:23">
      <c r="S475" s="33" t="str">
        <f t="shared" ref="S475" si="986">S473</f>
        <v>03</v>
      </c>
      <c r="T475" t="str">
        <f t="shared" ref="T475" si="987">_xlfn.CONCAT("U0#",S475)</f>
        <v>U0#03</v>
      </c>
      <c r="U475" t="s">
        <v>202</v>
      </c>
      <c r="W475" t="str">
        <f t="shared" ref="W475" si="988">_xlfn.CONCAT(S475,T475,U475,V475,)</f>
        <v>03U0#03 POS     SW</v>
      </c>
    </row>
    <row r="476" spans="19:23">
      <c r="S476" s="33"/>
    </row>
    <row r="477" spans="19:23">
      <c r="S477" s="33" t="str">
        <f t="shared" ref="S477" si="989">S475</f>
        <v>03</v>
      </c>
      <c r="T477" t="str">
        <f t="shared" ref="T477" si="990">_xlfn.CONCAT("U0#",S477)</f>
        <v>U0#03</v>
      </c>
      <c r="U477" t="s">
        <v>202</v>
      </c>
      <c r="W477" t="str">
        <f t="shared" ref="W477" si="991">_xlfn.CONCAT(S477,T477,U477,V477,)</f>
        <v>03U0#03 POS     SW</v>
      </c>
    </row>
    <row r="478" spans="19:23">
      <c r="S478" s="33"/>
    </row>
    <row r="479" spans="19:23">
      <c r="S479" s="33" t="str">
        <f t="shared" ref="S479" si="992">S477</f>
        <v>03</v>
      </c>
      <c r="T479" t="str">
        <f t="shared" ref="T479" si="993">_xlfn.CONCAT("U0#",S479)</f>
        <v>U0#03</v>
      </c>
      <c r="U479" t="s">
        <v>202</v>
      </c>
      <c r="W479" t="str">
        <f t="shared" ref="W479" si="994">_xlfn.CONCAT(S479,T479,U479,V479,)</f>
        <v>03U0#03 POS     SW</v>
      </c>
    </row>
    <row r="480" spans="19:23">
      <c r="S480" s="33"/>
    </row>
    <row r="481" spans="19:23">
      <c r="S481" s="33" t="str">
        <f t="shared" ref="S481" si="995">S479</f>
        <v>03</v>
      </c>
      <c r="T481" t="str">
        <f t="shared" ref="T481" si="996">_xlfn.CONCAT("U0#",S481)</f>
        <v>U0#03</v>
      </c>
      <c r="U481" t="s">
        <v>202</v>
      </c>
      <c r="W481" t="str">
        <f t="shared" ref="W481" si="997">_xlfn.CONCAT(S481,T481,U481,V481,)</f>
        <v>03U0#03 POS     SW</v>
      </c>
    </row>
    <row r="482" spans="19:23">
      <c r="S482" s="33"/>
    </row>
    <row r="483" spans="19:23">
      <c r="S483" s="33" t="str">
        <f t="shared" ref="S483" si="998">S481</f>
        <v>03</v>
      </c>
      <c r="T483" t="str">
        <f t="shared" ref="T483" si="999">_xlfn.CONCAT("U0#",S483)</f>
        <v>U0#03</v>
      </c>
      <c r="U483" t="s">
        <v>202</v>
      </c>
      <c r="W483" t="str">
        <f t="shared" ref="W483" si="1000">_xlfn.CONCAT(S483,T483,U483,V483,)</f>
        <v>03U0#03 POS     SW</v>
      </c>
    </row>
    <row r="484" spans="19:23">
      <c r="S484" s="33"/>
    </row>
    <row r="485" spans="19:23">
      <c r="S485" s="33" t="str">
        <f t="shared" ref="S485" si="1001">S483</f>
        <v>03</v>
      </c>
      <c r="T485" t="str">
        <f t="shared" ref="T485" si="1002">_xlfn.CONCAT("U0#",S485)</f>
        <v>U0#03</v>
      </c>
      <c r="U485" t="s">
        <v>202</v>
      </c>
      <c r="W485" t="str">
        <f t="shared" ref="W485" si="1003">_xlfn.CONCAT(S485,T485,U485,V485,)</f>
        <v>03U0#03 POS     SW</v>
      </c>
    </row>
    <row r="486" spans="19:23">
      <c r="S486" s="33"/>
    </row>
    <row r="487" spans="19:23">
      <c r="S487" s="33" t="str">
        <f t="shared" ref="S487" si="1004">S485</f>
        <v>03</v>
      </c>
      <c r="T487" t="str">
        <f t="shared" ref="T487" si="1005">_xlfn.CONCAT("U0#",S487)</f>
        <v>U0#03</v>
      </c>
      <c r="U487" t="s">
        <v>202</v>
      </c>
      <c r="W487" t="str">
        <f t="shared" ref="W487" si="1006">_xlfn.CONCAT(S487,T487,U487,V487,)</f>
        <v>03U0#03 POS     SW</v>
      </c>
    </row>
    <row r="488" spans="19:23">
      <c r="S488" s="33"/>
    </row>
    <row r="489" spans="19:23">
      <c r="S489" s="33" t="str">
        <f t="shared" ref="S489" si="1007">S487</f>
        <v>03</v>
      </c>
      <c r="T489" t="str">
        <f t="shared" ref="T489" si="1008">_xlfn.CONCAT("U0#",S489)</f>
        <v>U0#03</v>
      </c>
      <c r="U489" t="s">
        <v>202</v>
      </c>
      <c r="W489" t="str">
        <f t="shared" ref="W489" si="1009">_xlfn.CONCAT(S489,T489,U489,V489,)</f>
        <v>03U0#03 POS     SW</v>
      </c>
    </row>
    <row r="490" spans="19:23">
      <c r="S490" s="33"/>
    </row>
    <row r="491" spans="19:23">
      <c r="S491" s="33" t="str">
        <f t="shared" ref="S491" si="1010">S489</f>
        <v>03</v>
      </c>
      <c r="T491" t="str">
        <f t="shared" ref="T491" si="1011">_xlfn.CONCAT("U0#",S491)</f>
        <v>U0#03</v>
      </c>
      <c r="U491" t="s">
        <v>202</v>
      </c>
      <c r="W491" t="str">
        <f t="shared" ref="W491" si="1012">_xlfn.CONCAT(S491,T491,U491,V491,)</f>
        <v>03U0#03 POS     SW</v>
      </c>
    </row>
    <row r="492" spans="19:23">
      <c r="S492" s="33"/>
    </row>
    <row r="493" spans="19:23">
      <c r="S493" s="33" t="str">
        <f t="shared" ref="S493" si="1013">S491</f>
        <v>03</v>
      </c>
      <c r="T493" t="str">
        <f t="shared" ref="T493" si="1014">_xlfn.CONCAT("U0#",S493)</f>
        <v>U0#03</v>
      </c>
      <c r="U493" t="s">
        <v>202</v>
      </c>
      <c r="W493" t="str">
        <f t="shared" ref="W493" si="1015">_xlfn.CONCAT(S493,T493,U493,V493,)</f>
        <v>03U0#03 POS     SW</v>
      </c>
    </row>
    <row r="494" spans="19:23">
      <c r="S494" s="33"/>
    </row>
    <row r="495" spans="19:23">
      <c r="S495" s="33" t="str">
        <f t="shared" ref="S495" si="1016">S493</f>
        <v>03</v>
      </c>
      <c r="T495" t="str">
        <f t="shared" ref="T495" si="1017">_xlfn.CONCAT("U0#",S495)</f>
        <v>U0#03</v>
      </c>
      <c r="U495" t="s">
        <v>202</v>
      </c>
      <c r="W495" t="str">
        <f t="shared" ref="W495" si="1018">_xlfn.CONCAT(S495,T495,U495,V495,)</f>
        <v>03U0#03 POS     SW</v>
      </c>
    </row>
    <row r="496" spans="19:23">
      <c r="S496" s="33"/>
    </row>
    <row r="497" spans="19:23">
      <c r="S497" s="33" t="str">
        <f t="shared" ref="S497" si="1019">S495</f>
        <v>03</v>
      </c>
      <c r="T497" t="str">
        <f t="shared" ref="T497" si="1020">_xlfn.CONCAT("U0#",S497)</f>
        <v>U0#03</v>
      </c>
      <c r="U497" t="s">
        <v>202</v>
      </c>
      <c r="W497" t="str">
        <f t="shared" ref="W497" si="1021">_xlfn.CONCAT(S497,T497,U497,V497,)</f>
        <v>03U0#03 POS     SW</v>
      </c>
    </row>
    <row r="498" spans="19:23">
      <c r="S498" s="33"/>
    </row>
    <row r="499" spans="19:23">
      <c r="S499" s="33" t="str">
        <f t="shared" ref="S499" si="1022">S497</f>
        <v>03</v>
      </c>
      <c r="T499" t="str">
        <f t="shared" ref="T499" si="1023">_xlfn.CONCAT("U0#",S499)</f>
        <v>U0#03</v>
      </c>
      <c r="U499" t="s">
        <v>202</v>
      </c>
      <c r="W499" t="str">
        <f t="shared" ref="W499" si="1024">_xlfn.CONCAT(S499,T499,U499,V499,)</f>
        <v>03U0#03 POS     SW</v>
      </c>
    </row>
    <row r="500" spans="19:23">
      <c r="S500" s="33"/>
    </row>
    <row r="501" spans="19:23">
      <c r="S501" s="33" t="str">
        <f t="shared" ref="S501" si="1025">S499</f>
        <v>03</v>
      </c>
      <c r="T501" t="str">
        <f t="shared" ref="T501" si="1026">_xlfn.CONCAT("U0#",S501)</f>
        <v>U0#03</v>
      </c>
      <c r="U501" t="s">
        <v>202</v>
      </c>
      <c r="W501" t="str">
        <f t="shared" ref="W501" si="1027">_xlfn.CONCAT(S501,T501,U501,V501,)</f>
        <v>03U0#03 POS     SW</v>
      </c>
    </row>
    <row r="502" spans="19:23">
      <c r="S502" s="33"/>
    </row>
    <row r="503" spans="19:23">
      <c r="S503" s="33" t="str">
        <f t="shared" ref="S503" si="1028">S501</f>
        <v>03</v>
      </c>
      <c r="T503" t="str">
        <f t="shared" ref="T503" si="1029">_xlfn.CONCAT("U0#",S503)</f>
        <v>U0#03</v>
      </c>
      <c r="U503" t="s">
        <v>202</v>
      </c>
      <c r="W503" t="str">
        <f t="shared" ref="W503" si="1030">_xlfn.CONCAT(S503,T503,U503,V503,)</f>
        <v>03U0#03 POS     SW</v>
      </c>
    </row>
    <row r="504" spans="19:23">
      <c r="S504" s="33"/>
    </row>
    <row r="505" spans="19:23">
      <c r="S505" s="33" t="str">
        <f t="shared" ref="S505" si="1031">S503</f>
        <v>03</v>
      </c>
      <c r="T505" t="str">
        <f t="shared" ref="T505" si="1032">_xlfn.CONCAT("U0#",S505)</f>
        <v>U0#03</v>
      </c>
      <c r="U505" t="s">
        <v>202</v>
      </c>
      <c r="W505" t="str">
        <f t="shared" ref="W505" si="1033">_xlfn.CONCAT(S505,T505,U505,V505,)</f>
        <v>03U0#03 POS     SW</v>
      </c>
    </row>
    <row r="506" spans="19:23">
      <c r="S506" s="33"/>
    </row>
    <row r="507" spans="19:23">
      <c r="S507" s="33" t="str">
        <f t="shared" ref="S507" si="1034">S505</f>
        <v>03</v>
      </c>
      <c r="T507" t="str">
        <f t="shared" ref="T507" si="1035">_xlfn.CONCAT("U0#",S507)</f>
        <v>U0#03</v>
      </c>
      <c r="U507" t="s">
        <v>202</v>
      </c>
      <c r="W507" t="str">
        <f t="shared" ref="W507" si="1036">_xlfn.CONCAT(S507,T507,U507,V507,)</f>
        <v>03U0#03 POS     SW</v>
      </c>
    </row>
    <row r="508" spans="19:23">
      <c r="S508" s="33"/>
    </row>
    <row r="509" spans="19:23">
      <c r="S509" s="33" t="str">
        <f t="shared" ref="S509" si="1037">S507</f>
        <v>03</v>
      </c>
      <c r="T509" t="str">
        <f t="shared" ref="T509" si="1038">_xlfn.CONCAT("U0#",S509)</f>
        <v>U0#03</v>
      </c>
      <c r="U509" t="s">
        <v>202</v>
      </c>
      <c r="W509" t="str">
        <f t="shared" ref="W509" si="1039">_xlfn.CONCAT(S509,T509,U509,V509,)</f>
        <v>03U0#03 POS     SW</v>
      </c>
    </row>
    <row r="510" spans="19:23">
      <c r="S510" s="33"/>
    </row>
    <row r="511" spans="19:23">
      <c r="S511" s="33" t="str">
        <f t="shared" ref="S511" si="1040">S509</f>
        <v>03</v>
      </c>
      <c r="T511" t="str">
        <f t="shared" ref="T511" si="1041">_xlfn.CONCAT("U0#",S511)</f>
        <v>U0#03</v>
      </c>
      <c r="U511" t="s">
        <v>202</v>
      </c>
      <c r="W511" t="str">
        <f t="shared" ref="W511" si="1042">_xlfn.CONCAT(S511,T511,U511,V511,)</f>
        <v>03U0#03 POS     SW</v>
      </c>
    </row>
    <row r="512" spans="19:23">
      <c r="S512" s="33"/>
    </row>
    <row r="513" spans="19:23">
      <c r="S513" s="33" t="str">
        <f t="shared" ref="S513" si="1043">S511</f>
        <v>03</v>
      </c>
      <c r="T513" t="str">
        <f t="shared" ref="T513" si="1044">_xlfn.CONCAT("U0#",S513)</f>
        <v>U0#03</v>
      </c>
      <c r="U513" t="s">
        <v>202</v>
      </c>
      <c r="W513" t="str">
        <f t="shared" ref="W513" si="1045">_xlfn.CONCAT(S513,T513,U513,V513,)</f>
        <v>03U0#03 POS     SW</v>
      </c>
    </row>
    <row r="514" spans="19:23">
      <c r="S514" s="33"/>
    </row>
    <row r="515" spans="19:23">
      <c r="S515" s="33" t="str">
        <f t="shared" ref="S515" si="1046">S513</f>
        <v>03</v>
      </c>
      <c r="T515" t="str">
        <f t="shared" ref="T515" si="1047">_xlfn.CONCAT("U0#",S515)</f>
        <v>U0#03</v>
      </c>
      <c r="U515" t="s">
        <v>202</v>
      </c>
      <c r="W515" t="str">
        <f t="shared" ref="W515" si="1048">_xlfn.CONCAT(S515,T515,U515,V515,)</f>
        <v>03U0#03 POS     SW</v>
      </c>
    </row>
    <row r="516" spans="19:23">
      <c r="S516" s="33"/>
    </row>
    <row r="517" spans="19:23">
      <c r="S517" s="33" t="str">
        <f t="shared" ref="S517" si="1049">S515</f>
        <v>03</v>
      </c>
      <c r="T517" t="str">
        <f t="shared" ref="T517" si="1050">_xlfn.CONCAT("U0#",S517)</f>
        <v>U0#03</v>
      </c>
      <c r="U517" t="s">
        <v>202</v>
      </c>
      <c r="W517" t="str">
        <f t="shared" ref="W517" si="1051">_xlfn.CONCAT(S517,T517,U517,V517,)</f>
        <v>03U0#03 POS     SW</v>
      </c>
    </row>
    <row r="518" spans="19:23">
      <c r="S518" s="33"/>
    </row>
    <row r="519" spans="19:23">
      <c r="S519" s="33" t="str">
        <f t="shared" ref="S519" si="1052">S517</f>
        <v>03</v>
      </c>
      <c r="T519" t="str">
        <f t="shared" ref="T519" si="1053">_xlfn.CONCAT("U0#",S519)</f>
        <v>U0#03</v>
      </c>
      <c r="U519" t="s">
        <v>202</v>
      </c>
      <c r="W519" t="str">
        <f t="shared" ref="W519" si="1054">_xlfn.CONCAT(S519,T519,U519,V519,)</f>
        <v>03U0#03 POS     SW</v>
      </c>
    </row>
    <row r="520" spans="19:23">
      <c r="S520" s="33"/>
    </row>
    <row r="521" spans="19:23">
      <c r="S521" s="33" t="str">
        <f t="shared" ref="S521" si="1055">S519</f>
        <v>03</v>
      </c>
      <c r="T521" t="str">
        <f t="shared" ref="T521" si="1056">_xlfn.CONCAT("U0#",S521)</f>
        <v>U0#03</v>
      </c>
      <c r="U521" t="s">
        <v>202</v>
      </c>
      <c r="W521" t="str">
        <f t="shared" ref="W521" si="1057">_xlfn.CONCAT(S521,T521,U521,V521,)</f>
        <v>03U0#03 POS     SW</v>
      </c>
    </row>
    <row r="522" spans="19:23">
      <c r="S522" s="33"/>
    </row>
    <row r="523" spans="19:23">
      <c r="S523" s="33" t="str">
        <f t="shared" ref="S523" si="1058">S521</f>
        <v>03</v>
      </c>
      <c r="T523" t="str">
        <f t="shared" ref="T523" si="1059">_xlfn.CONCAT("U0#",S523)</f>
        <v>U0#03</v>
      </c>
      <c r="U523" t="s">
        <v>202</v>
      </c>
      <c r="W523" t="str">
        <f t="shared" ref="W523" si="1060">_xlfn.CONCAT(S523,T523,U523,V523,)</f>
        <v>03U0#03 POS     SW</v>
      </c>
    </row>
    <row r="524" spans="19:23">
      <c r="S524" s="33"/>
    </row>
    <row r="525" spans="19:23">
      <c r="S525" s="33" t="str">
        <f t="shared" ref="S525" si="1061">S523</f>
        <v>03</v>
      </c>
      <c r="T525" t="str">
        <f t="shared" ref="T525" si="1062">_xlfn.CONCAT("U0#",S525)</f>
        <v>U0#03</v>
      </c>
      <c r="U525" t="s">
        <v>202</v>
      </c>
      <c r="W525" t="str">
        <f t="shared" ref="W525" si="1063">_xlfn.CONCAT(S525,T525,U525,V525,)</f>
        <v>03U0#03 POS     SW</v>
      </c>
    </row>
    <row r="526" spans="19:23">
      <c r="S526" s="33"/>
    </row>
    <row r="527" spans="19:23">
      <c r="S527" s="33" t="str">
        <f t="shared" ref="S527" si="1064">S525</f>
        <v>03</v>
      </c>
      <c r="T527" t="str">
        <f t="shared" ref="T527" si="1065">_xlfn.CONCAT("U0#",S527)</f>
        <v>U0#03</v>
      </c>
      <c r="U527" t="s">
        <v>202</v>
      </c>
      <c r="W527" t="str">
        <f t="shared" ref="W527" si="1066">_xlfn.CONCAT(S527,T527,U527,V527,)</f>
        <v>03U0#03 POS     SW</v>
      </c>
    </row>
    <row r="528" spans="19:23">
      <c r="S528" s="33"/>
    </row>
    <row r="529" spans="19:23">
      <c r="S529" s="33" t="str">
        <f t="shared" ref="S529" si="1067">S527</f>
        <v>03</v>
      </c>
      <c r="T529" t="str">
        <f t="shared" ref="T529" si="1068">_xlfn.CONCAT("U0#",S529)</f>
        <v>U0#03</v>
      </c>
      <c r="U529" t="s">
        <v>202</v>
      </c>
      <c r="W529" t="str">
        <f t="shared" ref="W529" si="1069">_xlfn.CONCAT(S529,T529,U529,V529,)</f>
        <v>03U0#03 POS     SW</v>
      </c>
    </row>
    <row r="530" spans="19:23">
      <c r="S530" s="33"/>
    </row>
    <row r="531" spans="19:23">
      <c r="S531" s="33" t="str">
        <f t="shared" ref="S531" si="1070">S529</f>
        <v>03</v>
      </c>
      <c r="T531" t="str">
        <f t="shared" ref="T531" si="1071">_xlfn.CONCAT("U0#",S531)</f>
        <v>U0#03</v>
      </c>
      <c r="U531" t="s">
        <v>202</v>
      </c>
      <c r="W531" t="str">
        <f t="shared" ref="W531" si="1072">_xlfn.CONCAT(S531,T531,U531,V531,)</f>
        <v>03U0#03 POS     SW</v>
      </c>
    </row>
    <row r="532" spans="19:23">
      <c r="S532" s="33"/>
    </row>
    <row r="533" spans="19:23">
      <c r="S533" s="33" t="str">
        <f t="shared" ref="S533" si="1073">S531</f>
        <v>03</v>
      </c>
      <c r="T533" t="str">
        <f t="shared" ref="T533" si="1074">_xlfn.CONCAT("U0#",S533)</f>
        <v>U0#03</v>
      </c>
      <c r="U533" t="s">
        <v>202</v>
      </c>
      <c r="W533" t="str">
        <f t="shared" ref="W533" si="1075">_xlfn.CONCAT(S533,T533,U533,V533,)</f>
        <v>03U0#03 POS     SW</v>
      </c>
    </row>
    <row r="534" spans="19:23">
      <c r="S534" s="33"/>
    </row>
    <row r="535" spans="19:23">
      <c r="S535" s="33" t="str">
        <f t="shared" ref="S535" si="1076">S533</f>
        <v>03</v>
      </c>
      <c r="T535" t="str">
        <f t="shared" ref="T535" si="1077">_xlfn.CONCAT("U0#",S535)</f>
        <v>U0#03</v>
      </c>
      <c r="U535" t="s">
        <v>202</v>
      </c>
      <c r="W535" t="str">
        <f t="shared" ref="W535" si="1078">_xlfn.CONCAT(S535,T535,U535,V535,)</f>
        <v>03U0#03 POS     SW</v>
      </c>
    </row>
    <row r="536" spans="19:23">
      <c r="S536" s="33"/>
    </row>
    <row r="537" spans="19:23">
      <c r="S537" s="33" t="str">
        <f t="shared" ref="S537" si="1079">S535</f>
        <v>03</v>
      </c>
      <c r="T537" t="str">
        <f t="shared" ref="T537" si="1080">_xlfn.CONCAT("U0#",S537)</f>
        <v>U0#03</v>
      </c>
      <c r="U537" t="s">
        <v>202</v>
      </c>
      <c r="W537" t="str">
        <f t="shared" ref="W537" si="1081">_xlfn.CONCAT(S537,T537,U537,V537,)</f>
        <v>03U0#03 POS     SW</v>
      </c>
    </row>
    <row r="538" spans="19:23">
      <c r="S538" s="33"/>
    </row>
    <row r="539" spans="19:23">
      <c r="S539" s="33" t="str">
        <f t="shared" ref="S539" si="1082">S537</f>
        <v>03</v>
      </c>
      <c r="T539" t="str">
        <f t="shared" ref="T539" si="1083">_xlfn.CONCAT("U0#",S539)</f>
        <v>U0#03</v>
      </c>
      <c r="U539" t="s">
        <v>202</v>
      </c>
      <c r="W539" t="str">
        <f t="shared" ref="W539" si="1084">_xlfn.CONCAT(S539,T539,U539,V539,)</f>
        <v>03U0#03 POS     SW</v>
      </c>
    </row>
    <row r="540" spans="19:23">
      <c r="S540" s="33"/>
    </row>
    <row r="541" spans="19:23">
      <c r="S541" s="33" t="str">
        <f t="shared" ref="S541" si="1085">S539</f>
        <v>03</v>
      </c>
      <c r="T541" t="str">
        <f t="shared" ref="T541" si="1086">_xlfn.CONCAT("U0#",S541)</f>
        <v>U0#03</v>
      </c>
      <c r="U541" t="s">
        <v>202</v>
      </c>
      <c r="W541" t="str">
        <f t="shared" ref="W541" si="1087">_xlfn.CONCAT(S541,T541,U541,V541,)</f>
        <v>03U0#03 POS     SW</v>
      </c>
    </row>
    <row r="542" spans="19:23">
      <c r="S542" s="33"/>
    </row>
    <row r="543" spans="19:23">
      <c r="S543" s="33" t="str">
        <f t="shared" ref="S543" si="1088">S541</f>
        <v>03</v>
      </c>
      <c r="T543" t="str">
        <f t="shared" ref="T543" si="1089">_xlfn.CONCAT("U0#",S543)</f>
        <v>U0#03</v>
      </c>
      <c r="U543" t="s">
        <v>202</v>
      </c>
      <c r="W543" t="str">
        <f t="shared" ref="W543" si="1090">_xlfn.CONCAT(S543,T543,U543,V543,)</f>
        <v>03U0#03 POS     SW</v>
      </c>
    </row>
    <row r="544" spans="19:23">
      <c r="S544" s="33"/>
    </row>
    <row r="545" spans="19:23">
      <c r="S545" s="33" t="str">
        <f t="shared" ref="S545" si="1091">S543</f>
        <v>03</v>
      </c>
      <c r="T545" t="str">
        <f t="shared" ref="T545" si="1092">_xlfn.CONCAT("U0#",S545)</f>
        <v>U0#03</v>
      </c>
      <c r="U545" t="s">
        <v>202</v>
      </c>
      <c r="W545" t="str">
        <f t="shared" ref="W545" si="1093">_xlfn.CONCAT(S545,T545,U545,V545,)</f>
        <v>03U0#03 POS     SW</v>
      </c>
    </row>
    <row r="546" spans="19:23">
      <c r="S546" s="33"/>
    </row>
    <row r="547" spans="19:23">
      <c r="S547" s="33" t="str">
        <f t="shared" ref="S547" si="1094">S545</f>
        <v>03</v>
      </c>
      <c r="T547" t="str">
        <f t="shared" ref="T547" si="1095">_xlfn.CONCAT("U0#",S547)</f>
        <v>U0#03</v>
      </c>
      <c r="U547" t="s">
        <v>202</v>
      </c>
      <c r="W547" t="str">
        <f t="shared" ref="W547" si="1096">_xlfn.CONCAT(S547,T547,U547,V547,)</f>
        <v>03U0#03 POS     SW</v>
      </c>
    </row>
    <row r="548" spans="19:23">
      <c r="S548" s="33"/>
    </row>
    <row r="549" spans="19:23">
      <c r="S549" s="33" t="str">
        <f t="shared" ref="S549" si="1097">S547</f>
        <v>03</v>
      </c>
      <c r="T549" t="str">
        <f t="shared" ref="T549" si="1098">_xlfn.CONCAT("U0#",S549)</f>
        <v>U0#03</v>
      </c>
      <c r="U549" t="s">
        <v>202</v>
      </c>
      <c r="W549" t="str">
        <f t="shared" ref="W549" si="1099">_xlfn.CONCAT(S549,T549,U549,V549,)</f>
        <v>03U0#03 POS     SW</v>
      </c>
    </row>
    <row r="550" spans="19:23">
      <c r="S550" s="33"/>
    </row>
    <row r="551" spans="19:23">
      <c r="S551" s="33" t="str">
        <f t="shared" ref="S551" si="1100">S549</f>
        <v>03</v>
      </c>
      <c r="T551" t="str">
        <f t="shared" ref="T551" si="1101">_xlfn.CONCAT("U0#",S551)</f>
        <v>U0#03</v>
      </c>
      <c r="U551" t="s">
        <v>202</v>
      </c>
      <c r="W551" t="str">
        <f t="shared" ref="W551" si="1102">_xlfn.CONCAT(S551,T551,U551,V551,)</f>
        <v>03U0#03 POS     SW</v>
      </c>
    </row>
    <row r="552" spans="19:23">
      <c r="S552" s="33"/>
    </row>
    <row r="553" spans="19:23">
      <c r="S553" s="33" t="str">
        <f t="shared" ref="S553" si="1103">S551</f>
        <v>03</v>
      </c>
      <c r="T553" t="str">
        <f t="shared" ref="T553" si="1104">_xlfn.CONCAT("U0#",S553)</f>
        <v>U0#03</v>
      </c>
      <c r="U553" t="s">
        <v>202</v>
      </c>
      <c r="W553" t="str">
        <f t="shared" ref="W553" si="1105">_xlfn.CONCAT(S553,T553,U553,V553,)</f>
        <v>03U0#03 POS     SW</v>
      </c>
    </row>
    <row r="554" spans="19:23">
      <c r="S554" s="33"/>
    </row>
    <row r="555" spans="19:23">
      <c r="S555" s="33" t="str">
        <f t="shared" ref="S555" si="1106">S553</f>
        <v>03</v>
      </c>
      <c r="T555" t="str">
        <f t="shared" ref="T555" si="1107">_xlfn.CONCAT("U0#",S555)</f>
        <v>U0#03</v>
      </c>
      <c r="U555" t="s">
        <v>202</v>
      </c>
      <c r="W555" t="str">
        <f t="shared" ref="W555" si="1108">_xlfn.CONCAT(S555,T555,U555,V555,)</f>
        <v>03U0#03 POS     SW</v>
      </c>
    </row>
    <row r="556" spans="19:23">
      <c r="S556" s="33"/>
    </row>
    <row r="557" spans="19:23">
      <c r="S557" s="33" t="str">
        <f t="shared" ref="S557" si="1109">S555</f>
        <v>03</v>
      </c>
      <c r="T557" t="str">
        <f t="shared" ref="T557" si="1110">_xlfn.CONCAT("U0#",S557)</f>
        <v>U0#03</v>
      </c>
      <c r="U557" t="s">
        <v>202</v>
      </c>
      <c r="W557" t="str">
        <f t="shared" ref="W557" si="1111">_xlfn.CONCAT(S557,T557,U557,V557,)</f>
        <v>03U0#03 POS     SW</v>
      </c>
    </row>
    <row r="558" spans="19:23">
      <c r="S558" s="33"/>
    </row>
    <row r="559" spans="19:23">
      <c r="S559" s="33" t="str">
        <f t="shared" ref="S559" si="1112">S557</f>
        <v>03</v>
      </c>
      <c r="T559" t="str">
        <f t="shared" ref="T559" si="1113">_xlfn.CONCAT("U0#",S559)</f>
        <v>U0#03</v>
      </c>
      <c r="U559" t="s">
        <v>202</v>
      </c>
      <c r="W559" t="str">
        <f t="shared" ref="W559" si="1114">_xlfn.CONCAT(S559,T559,U559,V559,)</f>
        <v>03U0#03 POS     SW</v>
      </c>
    </row>
    <row r="560" spans="19:23">
      <c r="S560" s="33"/>
    </row>
    <row r="561" spans="19:23">
      <c r="S561" s="33" t="str">
        <f t="shared" ref="S561" si="1115">S559</f>
        <v>03</v>
      </c>
      <c r="T561" t="str">
        <f t="shared" ref="T561" si="1116">_xlfn.CONCAT("U0#",S561)</f>
        <v>U0#03</v>
      </c>
      <c r="U561" t="s">
        <v>202</v>
      </c>
      <c r="W561" t="str">
        <f t="shared" ref="W561" si="1117">_xlfn.CONCAT(S561,T561,U561,V561,)</f>
        <v>03U0#03 POS     SW</v>
      </c>
    </row>
    <row r="562" spans="19:23">
      <c r="S562" s="33"/>
    </row>
    <row r="563" spans="19:23">
      <c r="S563" s="33" t="str">
        <f t="shared" ref="S563" si="1118">S561</f>
        <v>03</v>
      </c>
      <c r="T563" t="str">
        <f t="shared" ref="T563" si="1119">_xlfn.CONCAT("U0#",S563)</f>
        <v>U0#03</v>
      </c>
      <c r="U563" t="s">
        <v>202</v>
      </c>
      <c r="W563" t="str">
        <f t="shared" ref="W563" si="1120">_xlfn.CONCAT(S563,T563,U563,V563,)</f>
        <v>03U0#03 POS     SW</v>
      </c>
    </row>
    <row r="564" spans="19:23">
      <c r="S564" s="33"/>
    </row>
    <row r="565" spans="19:23">
      <c r="S565" s="33" t="str">
        <f t="shared" ref="S565" si="1121">S563</f>
        <v>03</v>
      </c>
      <c r="T565" t="str">
        <f t="shared" ref="T565" si="1122">_xlfn.CONCAT("U0#",S565)</f>
        <v>U0#03</v>
      </c>
      <c r="U565" t="s">
        <v>202</v>
      </c>
      <c r="W565" t="str">
        <f t="shared" ref="W565" si="1123">_xlfn.CONCAT(S565,T565,U565,V565,)</f>
        <v>03U0#03 POS     SW</v>
      </c>
    </row>
    <row r="566" spans="19:23">
      <c r="S566" s="33"/>
    </row>
    <row r="567" spans="19:23">
      <c r="S567" s="33" t="str">
        <f t="shared" ref="S567" si="1124">S565</f>
        <v>03</v>
      </c>
      <c r="T567" t="str">
        <f t="shared" ref="T567" si="1125">_xlfn.CONCAT("U0#",S567)</f>
        <v>U0#03</v>
      </c>
      <c r="U567" t="s">
        <v>202</v>
      </c>
      <c r="W567" t="str">
        <f t="shared" ref="W567" si="1126">_xlfn.CONCAT(S567,T567,U567,V567,)</f>
        <v>03U0#03 POS     SW</v>
      </c>
    </row>
    <row r="568" spans="19:23">
      <c r="S568" s="33"/>
    </row>
    <row r="569" spans="19:23">
      <c r="S569" s="33" t="str">
        <f t="shared" ref="S569" si="1127">S567</f>
        <v>03</v>
      </c>
      <c r="T569" t="str">
        <f t="shared" ref="T569" si="1128">_xlfn.CONCAT("U0#",S569)</f>
        <v>U0#03</v>
      </c>
      <c r="U569" t="s">
        <v>202</v>
      </c>
      <c r="W569" t="str">
        <f t="shared" ref="W569" si="1129">_xlfn.CONCAT(S569,T569,U569,V569,)</f>
        <v>03U0#03 POS     SW</v>
      </c>
    </row>
    <row r="570" spans="19:23">
      <c r="S570" s="33"/>
    </row>
    <row r="571" spans="19:23">
      <c r="S571" s="33" t="str">
        <f t="shared" ref="S571" si="1130">S569</f>
        <v>03</v>
      </c>
      <c r="T571" t="str">
        <f t="shared" ref="T571" si="1131">_xlfn.CONCAT("U0#",S571)</f>
        <v>U0#03</v>
      </c>
      <c r="U571" t="s">
        <v>202</v>
      </c>
      <c r="W571" t="str">
        <f t="shared" ref="W571" si="1132">_xlfn.CONCAT(S571,T571,U571,V571,)</f>
        <v>03U0#03 POS     SW</v>
      </c>
    </row>
    <row r="572" spans="19:23">
      <c r="S572" s="33"/>
    </row>
    <row r="573" spans="19:23">
      <c r="S573" s="33" t="str">
        <f t="shared" ref="S573" si="1133">S571</f>
        <v>03</v>
      </c>
      <c r="T573" t="str">
        <f t="shared" ref="T573" si="1134">_xlfn.CONCAT("U0#",S573)</f>
        <v>U0#03</v>
      </c>
      <c r="U573" t="s">
        <v>202</v>
      </c>
      <c r="W573" t="str">
        <f t="shared" ref="W573" si="1135">_xlfn.CONCAT(S573,T573,U573,V573,)</f>
        <v>03U0#03 POS     SW</v>
      </c>
    </row>
    <row r="574" spans="19:23">
      <c r="S574" s="33"/>
    </row>
    <row r="575" spans="19:23">
      <c r="S575" s="33" t="str">
        <f t="shared" ref="S575" si="1136">S573</f>
        <v>03</v>
      </c>
      <c r="T575" t="str">
        <f t="shared" ref="T575" si="1137">_xlfn.CONCAT("U0#",S575)</f>
        <v>U0#03</v>
      </c>
      <c r="U575" t="s">
        <v>202</v>
      </c>
      <c r="W575" t="str">
        <f t="shared" ref="W575" si="1138">_xlfn.CONCAT(S575,T575,U575,V575,)</f>
        <v>03U0#03 POS     SW</v>
      </c>
    </row>
    <row r="576" spans="19:23">
      <c r="S576" s="33"/>
    </row>
    <row r="577" spans="19:23">
      <c r="S577" s="33" t="str">
        <f t="shared" ref="S577" si="1139">S575</f>
        <v>03</v>
      </c>
      <c r="T577" t="str">
        <f t="shared" ref="T577" si="1140">_xlfn.CONCAT("U0#",S577)</f>
        <v>U0#03</v>
      </c>
      <c r="U577" t="s">
        <v>202</v>
      </c>
      <c r="W577" t="str">
        <f t="shared" ref="W577" si="1141">_xlfn.CONCAT(S577,T577,U577,V577,)</f>
        <v>03U0#03 POS     SW</v>
      </c>
    </row>
    <row r="578" spans="19:23">
      <c r="S578" s="33"/>
    </row>
    <row r="579" spans="19:23">
      <c r="S579" s="33" t="str">
        <f t="shared" ref="S579" si="1142">S577</f>
        <v>03</v>
      </c>
      <c r="T579" t="str">
        <f t="shared" ref="T579" si="1143">_xlfn.CONCAT("U0#",S579)</f>
        <v>U0#03</v>
      </c>
      <c r="U579" t="s">
        <v>202</v>
      </c>
      <c r="W579" t="str">
        <f t="shared" ref="W579" si="1144">_xlfn.CONCAT(S579,T579,U579,V579,)</f>
        <v>03U0#03 POS     SW</v>
      </c>
    </row>
    <row r="580" spans="19:23">
      <c r="S580" s="33"/>
    </row>
    <row r="581" spans="19:23">
      <c r="S581" s="33" t="str">
        <f t="shared" ref="S581" si="1145">S579</f>
        <v>03</v>
      </c>
      <c r="T581" t="str">
        <f t="shared" ref="T581" si="1146">_xlfn.CONCAT("U0#",S581)</f>
        <v>U0#03</v>
      </c>
      <c r="U581" t="s">
        <v>202</v>
      </c>
      <c r="W581" t="str">
        <f t="shared" ref="W581" si="1147">_xlfn.CONCAT(S581,T581,U581,V581,)</f>
        <v>03U0#03 POS     SW</v>
      </c>
    </row>
    <row r="582" spans="19:23">
      <c r="S582" s="33"/>
    </row>
    <row r="583" spans="19:23">
      <c r="S583" s="33" t="str">
        <f t="shared" ref="S583" si="1148">S581</f>
        <v>03</v>
      </c>
      <c r="T583" t="str">
        <f t="shared" ref="T583" si="1149">_xlfn.CONCAT("U0#",S583)</f>
        <v>U0#03</v>
      </c>
      <c r="U583" t="s">
        <v>202</v>
      </c>
      <c r="W583" t="str">
        <f t="shared" ref="W583" si="1150">_xlfn.CONCAT(S583,T583,U583,V583,)</f>
        <v>03U0#03 POS     SW</v>
      </c>
    </row>
    <row r="584" spans="19:23">
      <c r="S584" s="33"/>
    </row>
    <row r="585" spans="19:23">
      <c r="S585" s="33" t="str">
        <f t="shared" ref="S585" si="1151">S583</f>
        <v>03</v>
      </c>
      <c r="T585" t="str">
        <f t="shared" ref="T585" si="1152">_xlfn.CONCAT("U0#",S585)</f>
        <v>U0#03</v>
      </c>
      <c r="U585" t="s">
        <v>202</v>
      </c>
      <c r="W585" t="str">
        <f t="shared" ref="W585" si="1153">_xlfn.CONCAT(S585,T585,U585,V585,)</f>
        <v>03U0#03 POS     SW</v>
      </c>
    </row>
    <row r="586" spans="19:23">
      <c r="S586" s="33"/>
    </row>
    <row r="587" spans="19:23">
      <c r="S587" s="33" t="str">
        <f t="shared" ref="S587" si="1154">S585</f>
        <v>03</v>
      </c>
      <c r="T587" t="str">
        <f t="shared" ref="T587" si="1155">_xlfn.CONCAT("U0#",S587)</f>
        <v>U0#03</v>
      </c>
      <c r="U587" t="s">
        <v>202</v>
      </c>
      <c r="W587" t="str">
        <f t="shared" ref="W587" si="1156">_xlfn.CONCAT(S587,T587,U587,V587,)</f>
        <v>03U0#03 POS     SW</v>
      </c>
    </row>
    <row r="588" spans="19:23">
      <c r="S588" s="33"/>
    </row>
    <row r="589" spans="19:23">
      <c r="S589" s="33" t="str">
        <f t="shared" ref="S589" si="1157">S587</f>
        <v>03</v>
      </c>
      <c r="T589" t="str">
        <f t="shared" ref="T589" si="1158">_xlfn.CONCAT("U0#",S589)</f>
        <v>U0#03</v>
      </c>
      <c r="U589" t="s">
        <v>202</v>
      </c>
      <c r="W589" t="str">
        <f t="shared" ref="W589" si="1159">_xlfn.CONCAT(S589,T589,U589,V589,)</f>
        <v>03U0#03 POS     SW</v>
      </c>
    </row>
    <row r="590" spans="19:23">
      <c r="S590" s="33"/>
    </row>
    <row r="591" spans="19:23">
      <c r="S591" s="33" t="str">
        <f t="shared" ref="S591" si="1160">S589</f>
        <v>03</v>
      </c>
      <c r="T591" t="str">
        <f t="shared" ref="T591" si="1161">_xlfn.CONCAT("U0#",S591)</f>
        <v>U0#03</v>
      </c>
      <c r="U591" t="s">
        <v>202</v>
      </c>
      <c r="W591" t="str">
        <f t="shared" ref="W591" si="1162">_xlfn.CONCAT(S591,T591,U591,V591,)</f>
        <v>03U0#03 POS     SW</v>
      </c>
    </row>
    <row r="592" spans="19:23">
      <c r="S592" s="33"/>
    </row>
    <row r="593" spans="17:23">
      <c r="S593" s="33" t="str">
        <f t="shared" ref="S593" si="1163">S591</f>
        <v>03</v>
      </c>
      <c r="T593" t="str">
        <f t="shared" ref="T593" si="1164">_xlfn.CONCAT("U0#",S593)</f>
        <v>U0#03</v>
      </c>
      <c r="U593" t="s">
        <v>202</v>
      </c>
      <c r="W593" t="str">
        <f t="shared" ref="W593" si="1165">_xlfn.CONCAT(S593,T593,U593,V593,)</f>
        <v>03U0#03 POS     SW</v>
      </c>
    </row>
    <row r="594" spans="17:23">
      <c r="S594" s="33"/>
    </row>
    <row r="595" spans="17:23">
      <c r="S595" s="33" t="str">
        <f t="shared" ref="S595" si="1166">S593</f>
        <v>03</v>
      </c>
      <c r="T595" t="str">
        <f t="shared" ref="T595" si="1167">_xlfn.CONCAT("U0#",S595)</f>
        <v>U0#03</v>
      </c>
      <c r="U595" t="s">
        <v>202</v>
      </c>
      <c r="W595" t="str">
        <f t="shared" ref="W595" si="1168">_xlfn.CONCAT(S595,T595,U595,V595,)</f>
        <v>03U0#03 POS     SW</v>
      </c>
    </row>
    <row r="596" spans="17:23">
      <c r="S596" s="33"/>
    </row>
    <row r="597" spans="17:23">
      <c r="S597" s="33" t="str">
        <f t="shared" ref="S597" si="1169">S595</f>
        <v>03</v>
      </c>
      <c r="T597" t="str">
        <f t="shared" ref="T597" si="1170">_xlfn.CONCAT("U0#",S597)</f>
        <v>U0#03</v>
      </c>
      <c r="U597" t="s">
        <v>202</v>
      </c>
      <c r="W597" t="str">
        <f t="shared" ref="W597" si="1171">_xlfn.CONCAT(S597,T597,U597,V597,)</f>
        <v>03U0#03 POS     SW</v>
      </c>
    </row>
    <row r="598" spans="17:23">
      <c r="S598" s="33"/>
    </row>
    <row r="599" spans="17:23">
      <c r="S599" s="33" t="str">
        <f t="shared" ref="S599" si="1172">S597</f>
        <v>03</v>
      </c>
      <c r="T599" t="str">
        <f t="shared" ref="T599" si="1173">_xlfn.CONCAT("U0#",S599)</f>
        <v>U0#03</v>
      </c>
      <c r="U599" t="s">
        <v>202</v>
      </c>
      <c r="W599" t="str">
        <f t="shared" ref="W599" si="1174">_xlfn.CONCAT(S599,T599,U599,V599,)</f>
        <v>03U0#03 POS     SW</v>
      </c>
    </row>
    <row r="600" spans="17:23">
      <c r="S600" s="33"/>
    </row>
    <row r="601" spans="17:23">
      <c r="Q601">
        <v>4</v>
      </c>
      <c r="S601" s="33" t="str">
        <f t="shared" ref="S601" si="1175">_xlfn.CONCAT("0",Q601)</f>
        <v>04</v>
      </c>
      <c r="T601" t="str">
        <f t="shared" ref="T601" si="1176">_xlfn.CONCAT("U0#",S601)</f>
        <v>U0#04</v>
      </c>
      <c r="U601" t="s">
        <v>202</v>
      </c>
      <c r="W601" t="str">
        <f t="shared" ref="W601" si="1177">_xlfn.CONCAT(S601,T601,U601,V601,)</f>
        <v>04U0#04 POS     SW</v>
      </c>
    </row>
    <row r="602" spans="17:23">
      <c r="S602" s="33"/>
    </row>
    <row r="603" spans="17:23">
      <c r="S603" s="33" t="str">
        <f t="shared" ref="S603" si="1178">S601</f>
        <v>04</v>
      </c>
      <c r="T603" t="str">
        <f t="shared" ref="T603" si="1179">_xlfn.CONCAT("U0#",S603)</f>
        <v>U0#04</v>
      </c>
      <c r="U603" t="s">
        <v>202</v>
      </c>
      <c r="W603" t="str">
        <f t="shared" ref="W603" si="1180">_xlfn.CONCAT(S603,T603,U603,V603,)</f>
        <v>04U0#04 POS     SW</v>
      </c>
    </row>
    <row r="604" spans="17:23">
      <c r="S604" s="33"/>
    </row>
    <row r="605" spans="17:23">
      <c r="S605" s="33" t="str">
        <f t="shared" ref="S605" si="1181">S603</f>
        <v>04</v>
      </c>
      <c r="T605" t="str">
        <f t="shared" ref="T605" si="1182">_xlfn.CONCAT("U0#",S605)</f>
        <v>U0#04</v>
      </c>
      <c r="U605" t="s">
        <v>202</v>
      </c>
      <c r="W605" t="str">
        <f t="shared" ref="W605" si="1183">_xlfn.CONCAT(S605,T605,U605,V605,)</f>
        <v>04U0#04 POS     SW</v>
      </c>
    </row>
    <row r="606" spans="17:23">
      <c r="S606" s="33"/>
    </row>
    <row r="607" spans="17:23">
      <c r="S607" s="33" t="str">
        <f t="shared" ref="S607" si="1184">S605</f>
        <v>04</v>
      </c>
      <c r="T607" t="str">
        <f t="shared" ref="T607" si="1185">_xlfn.CONCAT("U0#",S607)</f>
        <v>U0#04</v>
      </c>
      <c r="U607" t="s">
        <v>202</v>
      </c>
      <c r="W607" t="str">
        <f t="shared" ref="W607" si="1186">_xlfn.CONCAT(S607,T607,U607,V607,)</f>
        <v>04U0#04 POS     SW</v>
      </c>
    </row>
    <row r="608" spans="17:23">
      <c r="S608" s="33"/>
    </row>
    <row r="609" spans="19:23">
      <c r="S609" s="33" t="str">
        <f t="shared" ref="S609" si="1187">S607</f>
        <v>04</v>
      </c>
      <c r="T609" t="str">
        <f t="shared" ref="T609" si="1188">_xlfn.CONCAT("U0#",S609)</f>
        <v>U0#04</v>
      </c>
      <c r="U609" t="s">
        <v>202</v>
      </c>
      <c r="W609" t="str">
        <f t="shared" ref="W609" si="1189">_xlfn.CONCAT(S609,T609,U609,V609,)</f>
        <v>04U0#04 POS     SW</v>
      </c>
    </row>
    <row r="610" spans="19:23">
      <c r="S610" s="33"/>
    </row>
    <row r="611" spans="19:23">
      <c r="S611" s="33" t="str">
        <f t="shared" ref="S611" si="1190">S609</f>
        <v>04</v>
      </c>
      <c r="T611" t="str">
        <f t="shared" ref="T611" si="1191">_xlfn.CONCAT("U0#",S611)</f>
        <v>U0#04</v>
      </c>
      <c r="U611" t="s">
        <v>202</v>
      </c>
      <c r="W611" t="str">
        <f t="shared" ref="W611" si="1192">_xlfn.CONCAT(S611,T611,U611,V611,)</f>
        <v>04U0#04 POS     SW</v>
      </c>
    </row>
    <row r="612" spans="19:23">
      <c r="S612" s="33"/>
    </row>
    <row r="613" spans="19:23">
      <c r="S613" s="33" t="str">
        <f t="shared" ref="S613" si="1193">S611</f>
        <v>04</v>
      </c>
      <c r="T613" t="str">
        <f t="shared" ref="T613" si="1194">_xlfn.CONCAT("U0#",S613)</f>
        <v>U0#04</v>
      </c>
      <c r="U613" t="s">
        <v>202</v>
      </c>
      <c r="W613" t="str">
        <f t="shared" ref="W613" si="1195">_xlfn.CONCAT(S613,T613,U613,V613,)</f>
        <v>04U0#04 POS     SW</v>
      </c>
    </row>
    <row r="614" spans="19:23">
      <c r="S614" s="33"/>
    </row>
    <row r="615" spans="19:23">
      <c r="S615" s="33" t="str">
        <f t="shared" ref="S615" si="1196">S613</f>
        <v>04</v>
      </c>
      <c r="T615" t="str">
        <f t="shared" ref="T615" si="1197">_xlfn.CONCAT("U0#",S615)</f>
        <v>U0#04</v>
      </c>
      <c r="U615" t="s">
        <v>202</v>
      </c>
      <c r="W615" t="str">
        <f t="shared" ref="W615" si="1198">_xlfn.CONCAT(S615,T615,U615,V615,)</f>
        <v>04U0#04 POS     SW</v>
      </c>
    </row>
    <row r="616" spans="19:23">
      <c r="S616" s="33"/>
    </row>
    <row r="617" spans="19:23">
      <c r="S617" s="33" t="str">
        <f t="shared" ref="S617" si="1199">S615</f>
        <v>04</v>
      </c>
      <c r="T617" t="str">
        <f t="shared" ref="T617" si="1200">_xlfn.CONCAT("U0#",S617)</f>
        <v>U0#04</v>
      </c>
      <c r="U617" t="s">
        <v>202</v>
      </c>
      <c r="W617" t="str">
        <f t="shared" ref="W617" si="1201">_xlfn.CONCAT(S617,T617,U617,V617,)</f>
        <v>04U0#04 POS     SW</v>
      </c>
    </row>
    <row r="618" spans="19:23">
      <c r="S618" s="33"/>
    </row>
    <row r="619" spans="19:23">
      <c r="S619" s="33" t="str">
        <f t="shared" ref="S619" si="1202">S617</f>
        <v>04</v>
      </c>
      <c r="T619" t="str">
        <f t="shared" ref="T619" si="1203">_xlfn.CONCAT("U0#",S619)</f>
        <v>U0#04</v>
      </c>
      <c r="U619" t="s">
        <v>202</v>
      </c>
      <c r="W619" t="str">
        <f t="shared" ref="W619" si="1204">_xlfn.CONCAT(S619,T619,U619,V619,)</f>
        <v>04U0#04 POS     SW</v>
      </c>
    </row>
    <row r="620" spans="19:23">
      <c r="S620" s="33"/>
    </row>
    <row r="621" spans="19:23">
      <c r="S621" s="33" t="str">
        <f t="shared" ref="S621" si="1205">S619</f>
        <v>04</v>
      </c>
      <c r="T621" t="str">
        <f t="shared" ref="T621" si="1206">_xlfn.CONCAT("U0#",S621)</f>
        <v>U0#04</v>
      </c>
      <c r="U621" t="s">
        <v>202</v>
      </c>
      <c r="W621" t="str">
        <f t="shared" ref="W621" si="1207">_xlfn.CONCAT(S621,T621,U621,V621,)</f>
        <v>04U0#04 POS     SW</v>
      </c>
    </row>
    <row r="622" spans="19:23">
      <c r="S622" s="33"/>
    </row>
    <row r="623" spans="19:23">
      <c r="S623" s="33" t="str">
        <f t="shared" ref="S623" si="1208">S621</f>
        <v>04</v>
      </c>
      <c r="T623" t="str">
        <f t="shared" ref="T623" si="1209">_xlfn.CONCAT("U0#",S623)</f>
        <v>U0#04</v>
      </c>
      <c r="U623" t="s">
        <v>202</v>
      </c>
      <c r="W623" t="str">
        <f t="shared" ref="W623" si="1210">_xlfn.CONCAT(S623,T623,U623,V623,)</f>
        <v>04U0#04 POS     SW</v>
      </c>
    </row>
    <row r="624" spans="19:23">
      <c r="S624" s="33"/>
    </row>
    <row r="625" spans="19:23">
      <c r="S625" s="33" t="str">
        <f t="shared" ref="S625" si="1211">S623</f>
        <v>04</v>
      </c>
      <c r="T625" t="str">
        <f t="shared" ref="T625" si="1212">_xlfn.CONCAT("U0#",S625)</f>
        <v>U0#04</v>
      </c>
      <c r="U625" t="s">
        <v>202</v>
      </c>
      <c r="W625" t="str">
        <f t="shared" ref="W625" si="1213">_xlfn.CONCAT(S625,T625,U625,V625,)</f>
        <v>04U0#04 POS     SW</v>
      </c>
    </row>
    <row r="626" spans="19:23">
      <c r="S626" s="33"/>
    </row>
    <row r="627" spans="19:23">
      <c r="S627" s="33" t="str">
        <f t="shared" ref="S627" si="1214">S625</f>
        <v>04</v>
      </c>
      <c r="T627" t="str">
        <f t="shared" ref="T627" si="1215">_xlfn.CONCAT("U0#",S627)</f>
        <v>U0#04</v>
      </c>
      <c r="U627" t="s">
        <v>202</v>
      </c>
      <c r="W627" t="str">
        <f t="shared" ref="W627" si="1216">_xlfn.CONCAT(S627,T627,U627,V627,)</f>
        <v>04U0#04 POS     SW</v>
      </c>
    </row>
    <row r="628" spans="19:23">
      <c r="S628" s="33"/>
    </row>
    <row r="629" spans="19:23">
      <c r="S629" s="33" t="str">
        <f t="shared" ref="S629" si="1217">S627</f>
        <v>04</v>
      </c>
      <c r="T629" t="str">
        <f t="shared" ref="T629" si="1218">_xlfn.CONCAT("U0#",S629)</f>
        <v>U0#04</v>
      </c>
      <c r="U629" t="s">
        <v>202</v>
      </c>
      <c r="W629" t="str">
        <f t="shared" ref="W629" si="1219">_xlfn.CONCAT(S629,T629,U629,V629,)</f>
        <v>04U0#04 POS     SW</v>
      </c>
    </row>
    <row r="630" spans="19:23">
      <c r="S630" s="33"/>
    </row>
    <row r="631" spans="19:23">
      <c r="S631" s="33" t="str">
        <f t="shared" ref="S631" si="1220">S629</f>
        <v>04</v>
      </c>
      <c r="T631" t="str">
        <f t="shared" ref="T631" si="1221">_xlfn.CONCAT("U0#",S631)</f>
        <v>U0#04</v>
      </c>
      <c r="U631" t="s">
        <v>202</v>
      </c>
      <c r="W631" t="str">
        <f t="shared" ref="W631" si="1222">_xlfn.CONCAT(S631,T631,U631,V631,)</f>
        <v>04U0#04 POS     SW</v>
      </c>
    </row>
    <row r="632" spans="19:23">
      <c r="S632" s="33"/>
    </row>
    <row r="633" spans="19:23">
      <c r="S633" s="33" t="str">
        <f t="shared" ref="S633" si="1223">S631</f>
        <v>04</v>
      </c>
      <c r="T633" t="str">
        <f t="shared" ref="T633" si="1224">_xlfn.CONCAT("U0#",S633)</f>
        <v>U0#04</v>
      </c>
      <c r="U633" t="s">
        <v>202</v>
      </c>
      <c r="W633" t="str">
        <f t="shared" ref="W633" si="1225">_xlfn.CONCAT(S633,T633,U633,V633,)</f>
        <v>04U0#04 POS     SW</v>
      </c>
    </row>
    <row r="634" spans="19:23">
      <c r="S634" s="33"/>
    </row>
    <row r="635" spans="19:23">
      <c r="S635" s="33" t="str">
        <f t="shared" ref="S635" si="1226">S633</f>
        <v>04</v>
      </c>
      <c r="T635" t="str">
        <f t="shared" ref="T635" si="1227">_xlfn.CONCAT("U0#",S635)</f>
        <v>U0#04</v>
      </c>
      <c r="U635" t="s">
        <v>202</v>
      </c>
      <c r="W635" t="str">
        <f t="shared" ref="W635" si="1228">_xlfn.CONCAT(S635,T635,U635,V635,)</f>
        <v>04U0#04 POS     SW</v>
      </c>
    </row>
    <row r="636" spans="19:23">
      <c r="S636" s="33"/>
    </row>
    <row r="637" spans="19:23">
      <c r="S637" s="33" t="str">
        <f t="shared" ref="S637" si="1229">S635</f>
        <v>04</v>
      </c>
      <c r="T637" t="str">
        <f t="shared" ref="T637" si="1230">_xlfn.CONCAT("U0#",S637)</f>
        <v>U0#04</v>
      </c>
      <c r="U637" t="s">
        <v>202</v>
      </c>
      <c r="W637" t="str">
        <f t="shared" ref="W637" si="1231">_xlfn.CONCAT(S637,T637,U637,V637,)</f>
        <v>04U0#04 POS     SW</v>
      </c>
    </row>
    <row r="638" spans="19:23">
      <c r="S638" s="33"/>
    </row>
    <row r="639" spans="19:23">
      <c r="S639" s="33" t="str">
        <f t="shared" ref="S639" si="1232">S637</f>
        <v>04</v>
      </c>
      <c r="T639" t="str">
        <f t="shared" ref="T639" si="1233">_xlfn.CONCAT("U0#",S639)</f>
        <v>U0#04</v>
      </c>
      <c r="U639" t="s">
        <v>202</v>
      </c>
      <c r="W639" t="str">
        <f t="shared" ref="W639" si="1234">_xlfn.CONCAT(S639,T639,U639,V639,)</f>
        <v>04U0#04 POS     SW</v>
      </c>
    </row>
    <row r="640" spans="19:23">
      <c r="S640" s="33"/>
    </row>
    <row r="641" spans="19:23">
      <c r="S641" s="33" t="str">
        <f t="shared" ref="S641" si="1235">S639</f>
        <v>04</v>
      </c>
      <c r="T641" t="str">
        <f t="shared" ref="T641" si="1236">_xlfn.CONCAT("U0#",S641)</f>
        <v>U0#04</v>
      </c>
      <c r="U641" t="s">
        <v>202</v>
      </c>
      <c r="W641" t="str">
        <f t="shared" ref="W641" si="1237">_xlfn.CONCAT(S641,T641,U641,V641,)</f>
        <v>04U0#04 POS     SW</v>
      </c>
    </row>
    <row r="642" spans="19:23">
      <c r="S642" s="33"/>
    </row>
    <row r="643" spans="19:23">
      <c r="S643" s="33" t="str">
        <f t="shared" ref="S643" si="1238">S641</f>
        <v>04</v>
      </c>
      <c r="T643" t="str">
        <f t="shared" ref="T643" si="1239">_xlfn.CONCAT("U0#",S643)</f>
        <v>U0#04</v>
      </c>
      <c r="U643" t="s">
        <v>202</v>
      </c>
      <c r="W643" t="str">
        <f t="shared" ref="W643" si="1240">_xlfn.CONCAT(S643,T643,U643,V643,)</f>
        <v>04U0#04 POS     SW</v>
      </c>
    </row>
    <row r="644" spans="19:23">
      <c r="S644" s="33"/>
    </row>
    <row r="645" spans="19:23">
      <c r="S645" s="33" t="str">
        <f t="shared" ref="S645" si="1241">S643</f>
        <v>04</v>
      </c>
      <c r="T645" t="str">
        <f t="shared" ref="T645" si="1242">_xlfn.CONCAT("U0#",S645)</f>
        <v>U0#04</v>
      </c>
      <c r="U645" t="s">
        <v>202</v>
      </c>
      <c r="W645" t="str">
        <f t="shared" ref="W645" si="1243">_xlfn.CONCAT(S645,T645,U645,V645,)</f>
        <v>04U0#04 POS     SW</v>
      </c>
    </row>
    <row r="646" spans="19:23">
      <c r="S646" s="33"/>
    </row>
    <row r="647" spans="19:23">
      <c r="S647" s="33" t="str">
        <f t="shared" ref="S647" si="1244">S645</f>
        <v>04</v>
      </c>
      <c r="T647" t="str">
        <f t="shared" ref="T647" si="1245">_xlfn.CONCAT("U0#",S647)</f>
        <v>U0#04</v>
      </c>
      <c r="U647" t="s">
        <v>202</v>
      </c>
      <c r="W647" t="str">
        <f t="shared" ref="W647" si="1246">_xlfn.CONCAT(S647,T647,U647,V647,)</f>
        <v>04U0#04 POS     SW</v>
      </c>
    </row>
    <row r="648" spans="19:23">
      <c r="S648" s="33"/>
    </row>
    <row r="649" spans="19:23">
      <c r="S649" s="33" t="str">
        <f t="shared" ref="S649" si="1247">S647</f>
        <v>04</v>
      </c>
      <c r="T649" t="str">
        <f t="shared" ref="T649" si="1248">_xlfn.CONCAT("U0#",S649)</f>
        <v>U0#04</v>
      </c>
      <c r="U649" t="s">
        <v>202</v>
      </c>
      <c r="W649" t="str">
        <f t="shared" ref="W649" si="1249">_xlfn.CONCAT(S649,T649,U649,V649,)</f>
        <v>04U0#04 POS     SW</v>
      </c>
    </row>
    <row r="650" spans="19:23">
      <c r="S650" s="33"/>
    </row>
    <row r="651" spans="19:23">
      <c r="S651" s="33" t="str">
        <f t="shared" ref="S651" si="1250">S649</f>
        <v>04</v>
      </c>
      <c r="T651" t="str">
        <f t="shared" ref="T651" si="1251">_xlfn.CONCAT("U0#",S651)</f>
        <v>U0#04</v>
      </c>
      <c r="U651" t="s">
        <v>202</v>
      </c>
      <c r="W651" t="str">
        <f t="shared" ref="W651" si="1252">_xlfn.CONCAT(S651,T651,U651,V651,)</f>
        <v>04U0#04 POS     SW</v>
      </c>
    </row>
    <row r="652" spans="19:23">
      <c r="S652" s="33"/>
    </row>
    <row r="653" spans="19:23">
      <c r="S653" s="33" t="str">
        <f t="shared" ref="S653" si="1253">S651</f>
        <v>04</v>
      </c>
      <c r="T653" t="str">
        <f t="shared" ref="T653" si="1254">_xlfn.CONCAT("U0#",S653)</f>
        <v>U0#04</v>
      </c>
      <c r="U653" t="s">
        <v>202</v>
      </c>
      <c r="W653" t="str">
        <f t="shared" ref="W653" si="1255">_xlfn.CONCAT(S653,T653,U653,V653,)</f>
        <v>04U0#04 POS     SW</v>
      </c>
    </row>
    <row r="654" spans="19:23">
      <c r="S654" s="33"/>
    </row>
    <row r="655" spans="19:23">
      <c r="S655" s="33" t="str">
        <f t="shared" ref="S655" si="1256">S653</f>
        <v>04</v>
      </c>
      <c r="T655" t="str">
        <f t="shared" ref="T655" si="1257">_xlfn.CONCAT("U0#",S655)</f>
        <v>U0#04</v>
      </c>
      <c r="U655" t="s">
        <v>202</v>
      </c>
      <c r="W655" t="str">
        <f t="shared" ref="W655" si="1258">_xlfn.CONCAT(S655,T655,U655,V655,)</f>
        <v>04U0#04 POS     SW</v>
      </c>
    </row>
    <row r="656" spans="19:23">
      <c r="S656" s="33"/>
    </row>
    <row r="657" spans="19:23">
      <c r="S657" s="33" t="str">
        <f t="shared" ref="S657" si="1259">S655</f>
        <v>04</v>
      </c>
      <c r="T657" t="str">
        <f t="shared" ref="T657" si="1260">_xlfn.CONCAT("U0#",S657)</f>
        <v>U0#04</v>
      </c>
      <c r="U657" t="s">
        <v>202</v>
      </c>
      <c r="W657" t="str">
        <f t="shared" ref="W657" si="1261">_xlfn.CONCAT(S657,T657,U657,V657,)</f>
        <v>04U0#04 POS     SW</v>
      </c>
    </row>
    <row r="658" spans="19:23">
      <c r="S658" s="33"/>
    </row>
    <row r="659" spans="19:23">
      <c r="S659" s="33" t="str">
        <f t="shared" ref="S659" si="1262">S657</f>
        <v>04</v>
      </c>
      <c r="T659" t="str">
        <f t="shared" ref="T659" si="1263">_xlfn.CONCAT("U0#",S659)</f>
        <v>U0#04</v>
      </c>
      <c r="U659" t="s">
        <v>202</v>
      </c>
      <c r="W659" t="str">
        <f t="shared" ref="W659" si="1264">_xlfn.CONCAT(S659,T659,U659,V659,)</f>
        <v>04U0#04 POS     SW</v>
      </c>
    </row>
    <row r="660" spans="19:23">
      <c r="S660" s="33"/>
    </row>
    <row r="661" spans="19:23">
      <c r="S661" s="33" t="str">
        <f t="shared" ref="S661" si="1265">S659</f>
        <v>04</v>
      </c>
      <c r="T661" t="str">
        <f t="shared" ref="T661" si="1266">_xlfn.CONCAT("U0#",S661)</f>
        <v>U0#04</v>
      </c>
      <c r="U661" t="s">
        <v>202</v>
      </c>
      <c r="W661" t="str">
        <f t="shared" ref="W661" si="1267">_xlfn.CONCAT(S661,T661,U661,V661,)</f>
        <v>04U0#04 POS     SW</v>
      </c>
    </row>
    <row r="662" spans="19:23">
      <c r="S662" s="33"/>
    </row>
    <row r="663" spans="19:23">
      <c r="S663" s="33" t="str">
        <f t="shared" ref="S663" si="1268">S661</f>
        <v>04</v>
      </c>
      <c r="T663" t="str">
        <f t="shared" ref="T663" si="1269">_xlfn.CONCAT("U0#",S663)</f>
        <v>U0#04</v>
      </c>
      <c r="U663" t="s">
        <v>202</v>
      </c>
      <c r="W663" t="str">
        <f t="shared" ref="W663" si="1270">_xlfn.CONCAT(S663,T663,U663,V663,)</f>
        <v>04U0#04 POS     SW</v>
      </c>
    </row>
    <row r="664" spans="19:23">
      <c r="S664" s="33"/>
    </row>
    <row r="665" spans="19:23">
      <c r="S665" s="33" t="str">
        <f t="shared" ref="S665" si="1271">S663</f>
        <v>04</v>
      </c>
      <c r="T665" t="str">
        <f t="shared" ref="T665" si="1272">_xlfn.CONCAT("U0#",S665)</f>
        <v>U0#04</v>
      </c>
      <c r="U665" t="s">
        <v>202</v>
      </c>
      <c r="W665" t="str">
        <f t="shared" ref="W665" si="1273">_xlfn.CONCAT(S665,T665,U665,V665,)</f>
        <v>04U0#04 POS     SW</v>
      </c>
    </row>
    <row r="666" spans="19:23">
      <c r="S666" s="33"/>
    </row>
    <row r="667" spans="19:23">
      <c r="S667" s="33" t="str">
        <f t="shared" ref="S667" si="1274">S665</f>
        <v>04</v>
      </c>
      <c r="T667" t="str">
        <f t="shared" ref="T667" si="1275">_xlfn.CONCAT("U0#",S667)</f>
        <v>U0#04</v>
      </c>
      <c r="U667" t="s">
        <v>202</v>
      </c>
      <c r="W667" t="str">
        <f t="shared" ref="W667" si="1276">_xlfn.CONCAT(S667,T667,U667,V667,)</f>
        <v>04U0#04 POS     SW</v>
      </c>
    </row>
    <row r="668" spans="19:23">
      <c r="S668" s="33"/>
    </row>
    <row r="669" spans="19:23">
      <c r="S669" s="33" t="str">
        <f t="shared" ref="S669" si="1277">S667</f>
        <v>04</v>
      </c>
      <c r="T669" t="str">
        <f t="shared" ref="T669" si="1278">_xlfn.CONCAT("U0#",S669)</f>
        <v>U0#04</v>
      </c>
      <c r="U669" t="s">
        <v>202</v>
      </c>
      <c r="W669" t="str">
        <f t="shared" ref="W669" si="1279">_xlfn.CONCAT(S669,T669,U669,V669,)</f>
        <v>04U0#04 POS     SW</v>
      </c>
    </row>
    <row r="670" spans="19:23">
      <c r="S670" s="33"/>
    </row>
    <row r="671" spans="19:23">
      <c r="S671" s="33" t="str">
        <f t="shared" ref="S671" si="1280">S669</f>
        <v>04</v>
      </c>
      <c r="T671" t="str">
        <f t="shared" ref="T671" si="1281">_xlfn.CONCAT("U0#",S671)</f>
        <v>U0#04</v>
      </c>
      <c r="U671" t="s">
        <v>202</v>
      </c>
      <c r="W671" t="str">
        <f t="shared" ref="W671" si="1282">_xlfn.CONCAT(S671,T671,U671,V671,)</f>
        <v>04U0#04 POS     SW</v>
      </c>
    </row>
    <row r="672" spans="19:23">
      <c r="S672" s="33"/>
    </row>
    <row r="673" spans="19:23">
      <c r="S673" s="33" t="str">
        <f t="shared" ref="S673" si="1283">S671</f>
        <v>04</v>
      </c>
      <c r="T673" t="str">
        <f t="shared" ref="T673" si="1284">_xlfn.CONCAT("U0#",S673)</f>
        <v>U0#04</v>
      </c>
      <c r="U673" t="s">
        <v>202</v>
      </c>
      <c r="W673" t="str">
        <f t="shared" ref="W673" si="1285">_xlfn.CONCAT(S673,T673,U673,V673,)</f>
        <v>04U0#04 POS     SW</v>
      </c>
    </row>
    <row r="674" spans="19:23">
      <c r="S674" s="33"/>
    </row>
    <row r="675" spans="19:23">
      <c r="S675" s="33" t="str">
        <f t="shared" ref="S675" si="1286">S673</f>
        <v>04</v>
      </c>
      <c r="T675" t="str">
        <f t="shared" ref="T675" si="1287">_xlfn.CONCAT("U0#",S675)</f>
        <v>U0#04</v>
      </c>
      <c r="U675" t="s">
        <v>202</v>
      </c>
      <c r="W675" t="str">
        <f t="shared" ref="W675" si="1288">_xlfn.CONCAT(S675,T675,U675,V675,)</f>
        <v>04U0#04 POS     SW</v>
      </c>
    </row>
    <row r="676" spans="19:23">
      <c r="S676" s="33"/>
    </row>
    <row r="677" spans="19:23">
      <c r="S677" s="33" t="str">
        <f t="shared" ref="S677" si="1289">S675</f>
        <v>04</v>
      </c>
      <c r="T677" t="str">
        <f t="shared" ref="T677" si="1290">_xlfn.CONCAT("U0#",S677)</f>
        <v>U0#04</v>
      </c>
      <c r="U677" t="s">
        <v>202</v>
      </c>
      <c r="W677" t="str">
        <f t="shared" ref="W677" si="1291">_xlfn.CONCAT(S677,T677,U677,V677,)</f>
        <v>04U0#04 POS     SW</v>
      </c>
    </row>
    <row r="678" spans="19:23">
      <c r="S678" s="33"/>
    </row>
    <row r="679" spans="19:23">
      <c r="S679" s="33" t="str">
        <f t="shared" ref="S679" si="1292">S677</f>
        <v>04</v>
      </c>
      <c r="T679" t="str">
        <f t="shared" ref="T679" si="1293">_xlfn.CONCAT("U0#",S679)</f>
        <v>U0#04</v>
      </c>
      <c r="U679" t="s">
        <v>202</v>
      </c>
      <c r="W679" t="str">
        <f t="shared" ref="W679" si="1294">_xlfn.CONCAT(S679,T679,U679,V679,)</f>
        <v>04U0#04 POS     SW</v>
      </c>
    </row>
    <row r="680" spans="19:23">
      <c r="S680" s="33"/>
    </row>
    <row r="681" spans="19:23">
      <c r="S681" s="33" t="str">
        <f t="shared" ref="S681" si="1295">S679</f>
        <v>04</v>
      </c>
      <c r="T681" t="str">
        <f t="shared" ref="T681" si="1296">_xlfn.CONCAT("U0#",S681)</f>
        <v>U0#04</v>
      </c>
      <c r="U681" t="s">
        <v>202</v>
      </c>
      <c r="W681" t="str">
        <f t="shared" ref="W681" si="1297">_xlfn.CONCAT(S681,T681,U681,V681,)</f>
        <v>04U0#04 POS     SW</v>
      </c>
    </row>
    <row r="682" spans="19:23">
      <c r="S682" s="33"/>
    </row>
    <row r="683" spans="19:23">
      <c r="S683" s="33" t="str">
        <f t="shared" ref="S683" si="1298">S681</f>
        <v>04</v>
      </c>
      <c r="T683" t="str">
        <f t="shared" ref="T683" si="1299">_xlfn.CONCAT("U0#",S683)</f>
        <v>U0#04</v>
      </c>
      <c r="U683" t="s">
        <v>202</v>
      </c>
      <c r="W683" t="str">
        <f t="shared" ref="W683" si="1300">_xlfn.CONCAT(S683,T683,U683,V683,)</f>
        <v>04U0#04 POS     SW</v>
      </c>
    </row>
    <row r="684" spans="19:23">
      <c r="S684" s="33"/>
    </row>
    <row r="685" spans="19:23">
      <c r="S685" s="33" t="str">
        <f t="shared" ref="S685" si="1301">S683</f>
        <v>04</v>
      </c>
      <c r="T685" t="str">
        <f t="shared" ref="T685" si="1302">_xlfn.CONCAT("U0#",S685)</f>
        <v>U0#04</v>
      </c>
      <c r="U685" t="s">
        <v>202</v>
      </c>
      <c r="W685" t="str">
        <f t="shared" ref="W685" si="1303">_xlfn.CONCAT(S685,T685,U685,V685,)</f>
        <v>04U0#04 POS     SW</v>
      </c>
    </row>
    <row r="686" spans="19:23">
      <c r="S686" s="33"/>
    </row>
    <row r="687" spans="19:23">
      <c r="S687" s="33" t="str">
        <f t="shared" ref="S687" si="1304">S685</f>
        <v>04</v>
      </c>
      <c r="T687" t="str">
        <f t="shared" ref="T687" si="1305">_xlfn.CONCAT("U0#",S687)</f>
        <v>U0#04</v>
      </c>
      <c r="U687" t="s">
        <v>202</v>
      </c>
      <c r="W687" t="str">
        <f t="shared" ref="W687" si="1306">_xlfn.CONCAT(S687,T687,U687,V687,)</f>
        <v>04U0#04 POS     SW</v>
      </c>
    </row>
    <row r="688" spans="19:23">
      <c r="S688" s="33"/>
    </row>
    <row r="689" spans="19:23">
      <c r="S689" s="33" t="str">
        <f t="shared" ref="S689" si="1307">S687</f>
        <v>04</v>
      </c>
      <c r="T689" t="str">
        <f t="shared" ref="T689" si="1308">_xlfn.CONCAT("U0#",S689)</f>
        <v>U0#04</v>
      </c>
      <c r="U689" t="s">
        <v>202</v>
      </c>
      <c r="W689" t="str">
        <f t="shared" ref="W689" si="1309">_xlfn.CONCAT(S689,T689,U689,V689,)</f>
        <v>04U0#04 POS     SW</v>
      </c>
    </row>
    <row r="690" spans="19:23">
      <c r="S690" s="33"/>
    </row>
    <row r="691" spans="19:23">
      <c r="S691" s="33" t="str">
        <f t="shared" ref="S691" si="1310">S689</f>
        <v>04</v>
      </c>
      <c r="T691" t="str">
        <f t="shared" ref="T691" si="1311">_xlfn.CONCAT("U0#",S691)</f>
        <v>U0#04</v>
      </c>
      <c r="U691" t="s">
        <v>202</v>
      </c>
      <c r="W691" t="str">
        <f t="shared" ref="W691" si="1312">_xlfn.CONCAT(S691,T691,U691,V691,)</f>
        <v>04U0#04 POS     SW</v>
      </c>
    </row>
    <row r="692" spans="19:23">
      <c r="S692" s="33"/>
    </row>
    <row r="693" spans="19:23">
      <c r="S693" s="33" t="str">
        <f t="shared" ref="S693" si="1313">S691</f>
        <v>04</v>
      </c>
      <c r="T693" t="str">
        <f t="shared" ref="T693" si="1314">_xlfn.CONCAT("U0#",S693)</f>
        <v>U0#04</v>
      </c>
      <c r="U693" t="s">
        <v>202</v>
      </c>
      <c r="W693" t="str">
        <f t="shared" ref="W693" si="1315">_xlfn.CONCAT(S693,T693,U693,V693,)</f>
        <v>04U0#04 POS     SW</v>
      </c>
    </row>
    <row r="694" spans="19:23">
      <c r="S694" s="33"/>
    </row>
    <row r="695" spans="19:23">
      <c r="S695" s="33" t="str">
        <f t="shared" ref="S695" si="1316">S693</f>
        <v>04</v>
      </c>
      <c r="T695" t="str">
        <f t="shared" ref="T695" si="1317">_xlfn.CONCAT("U0#",S695)</f>
        <v>U0#04</v>
      </c>
      <c r="U695" t="s">
        <v>202</v>
      </c>
      <c r="W695" t="str">
        <f t="shared" ref="W695" si="1318">_xlfn.CONCAT(S695,T695,U695,V695,)</f>
        <v>04U0#04 POS     SW</v>
      </c>
    </row>
    <row r="696" spans="19:23">
      <c r="S696" s="33"/>
    </row>
    <row r="697" spans="19:23">
      <c r="S697" s="33" t="str">
        <f t="shared" ref="S697" si="1319">S695</f>
        <v>04</v>
      </c>
      <c r="T697" t="str">
        <f t="shared" ref="T697" si="1320">_xlfn.CONCAT("U0#",S697)</f>
        <v>U0#04</v>
      </c>
      <c r="U697" t="s">
        <v>202</v>
      </c>
      <c r="W697" t="str">
        <f t="shared" ref="W697" si="1321">_xlfn.CONCAT(S697,T697,U697,V697,)</f>
        <v>04U0#04 POS     SW</v>
      </c>
    </row>
    <row r="698" spans="19:23">
      <c r="S698" s="33"/>
    </row>
    <row r="699" spans="19:23">
      <c r="S699" s="33" t="str">
        <f t="shared" ref="S699" si="1322">S697</f>
        <v>04</v>
      </c>
      <c r="T699" t="str">
        <f t="shared" ref="T699" si="1323">_xlfn.CONCAT("U0#",S699)</f>
        <v>U0#04</v>
      </c>
      <c r="U699" t="s">
        <v>202</v>
      </c>
      <c r="W699" t="str">
        <f t="shared" ref="W699" si="1324">_xlfn.CONCAT(S699,T699,U699,V699,)</f>
        <v>04U0#04 POS     SW</v>
      </c>
    </row>
    <row r="700" spans="19:23">
      <c r="S700" s="33"/>
    </row>
    <row r="701" spans="19:23">
      <c r="S701" s="33" t="str">
        <f t="shared" ref="S701" si="1325">S699</f>
        <v>04</v>
      </c>
      <c r="T701" t="str">
        <f t="shared" ref="T701" si="1326">_xlfn.CONCAT("U0#",S701)</f>
        <v>U0#04</v>
      </c>
      <c r="U701" t="s">
        <v>202</v>
      </c>
      <c r="W701" t="str">
        <f t="shared" ref="W701" si="1327">_xlfn.CONCAT(S701,T701,U701,V701,)</f>
        <v>04U0#04 POS     SW</v>
      </c>
    </row>
    <row r="702" spans="19:23">
      <c r="S702" s="33"/>
    </row>
    <row r="703" spans="19:23">
      <c r="S703" s="33" t="str">
        <f t="shared" ref="S703" si="1328">S701</f>
        <v>04</v>
      </c>
      <c r="T703" t="str">
        <f t="shared" ref="T703" si="1329">_xlfn.CONCAT("U0#",S703)</f>
        <v>U0#04</v>
      </c>
      <c r="U703" t="s">
        <v>202</v>
      </c>
      <c r="W703" t="str">
        <f t="shared" ref="W703" si="1330">_xlfn.CONCAT(S703,T703,U703,V703,)</f>
        <v>04U0#04 POS     SW</v>
      </c>
    </row>
    <row r="704" spans="19:23">
      <c r="S704" s="33"/>
    </row>
    <row r="705" spans="19:23">
      <c r="S705" s="33" t="str">
        <f t="shared" ref="S705" si="1331">S703</f>
        <v>04</v>
      </c>
      <c r="T705" t="str">
        <f t="shared" ref="T705" si="1332">_xlfn.CONCAT("U0#",S705)</f>
        <v>U0#04</v>
      </c>
      <c r="U705" t="s">
        <v>202</v>
      </c>
      <c r="W705" t="str">
        <f t="shared" ref="W705" si="1333">_xlfn.CONCAT(S705,T705,U705,V705,)</f>
        <v>04U0#04 POS     SW</v>
      </c>
    </row>
    <row r="706" spans="19:23">
      <c r="S706" s="33"/>
    </row>
    <row r="707" spans="19:23">
      <c r="S707" s="33" t="str">
        <f t="shared" ref="S707" si="1334">S705</f>
        <v>04</v>
      </c>
      <c r="T707" t="str">
        <f t="shared" ref="T707" si="1335">_xlfn.CONCAT("U0#",S707)</f>
        <v>U0#04</v>
      </c>
      <c r="U707" t="s">
        <v>202</v>
      </c>
      <c r="W707" t="str">
        <f t="shared" ref="W707" si="1336">_xlfn.CONCAT(S707,T707,U707,V707,)</f>
        <v>04U0#04 POS     SW</v>
      </c>
    </row>
    <row r="708" spans="19:23">
      <c r="S708" s="33"/>
    </row>
    <row r="709" spans="19:23">
      <c r="S709" s="33" t="str">
        <f t="shared" ref="S709" si="1337">S707</f>
        <v>04</v>
      </c>
      <c r="T709" t="str">
        <f t="shared" ref="T709" si="1338">_xlfn.CONCAT("U0#",S709)</f>
        <v>U0#04</v>
      </c>
      <c r="U709" t="s">
        <v>202</v>
      </c>
      <c r="W709" t="str">
        <f t="shared" ref="W709" si="1339">_xlfn.CONCAT(S709,T709,U709,V709,)</f>
        <v>04U0#04 POS     SW</v>
      </c>
    </row>
    <row r="710" spans="19:23">
      <c r="S710" s="33"/>
    </row>
    <row r="711" spans="19:23">
      <c r="S711" s="33" t="str">
        <f t="shared" ref="S711" si="1340">S709</f>
        <v>04</v>
      </c>
      <c r="T711" t="str">
        <f t="shared" ref="T711" si="1341">_xlfn.CONCAT("U0#",S711)</f>
        <v>U0#04</v>
      </c>
      <c r="U711" t="s">
        <v>202</v>
      </c>
      <c r="W711" t="str">
        <f t="shared" ref="W711" si="1342">_xlfn.CONCAT(S711,T711,U711,V711,)</f>
        <v>04U0#04 POS     SW</v>
      </c>
    </row>
    <row r="712" spans="19:23">
      <c r="S712" s="33"/>
    </row>
    <row r="713" spans="19:23">
      <c r="S713" s="33" t="str">
        <f t="shared" ref="S713" si="1343">S711</f>
        <v>04</v>
      </c>
      <c r="T713" t="str">
        <f t="shared" ref="T713" si="1344">_xlfn.CONCAT("U0#",S713)</f>
        <v>U0#04</v>
      </c>
      <c r="U713" t="s">
        <v>202</v>
      </c>
      <c r="W713" t="str">
        <f t="shared" ref="W713" si="1345">_xlfn.CONCAT(S713,T713,U713,V713,)</f>
        <v>04U0#04 POS     SW</v>
      </c>
    </row>
    <row r="714" spans="19:23">
      <c r="S714" s="33"/>
    </row>
    <row r="715" spans="19:23">
      <c r="S715" s="33" t="str">
        <f t="shared" ref="S715" si="1346">S713</f>
        <v>04</v>
      </c>
      <c r="T715" t="str">
        <f t="shared" ref="T715" si="1347">_xlfn.CONCAT("U0#",S715)</f>
        <v>U0#04</v>
      </c>
      <c r="U715" t="s">
        <v>202</v>
      </c>
      <c r="W715" t="str">
        <f t="shared" ref="W715" si="1348">_xlfn.CONCAT(S715,T715,U715,V715,)</f>
        <v>04U0#04 POS     SW</v>
      </c>
    </row>
    <row r="716" spans="19:23">
      <c r="S716" s="33"/>
    </row>
    <row r="717" spans="19:23">
      <c r="S717" s="33" t="str">
        <f t="shared" ref="S717" si="1349">S715</f>
        <v>04</v>
      </c>
      <c r="T717" t="str">
        <f t="shared" ref="T717" si="1350">_xlfn.CONCAT("U0#",S717)</f>
        <v>U0#04</v>
      </c>
      <c r="U717" t="s">
        <v>202</v>
      </c>
      <c r="W717" t="str">
        <f t="shared" ref="W717" si="1351">_xlfn.CONCAT(S717,T717,U717,V717,)</f>
        <v>04U0#04 POS     SW</v>
      </c>
    </row>
    <row r="718" spans="19:23">
      <c r="S718" s="33"/>
    </row>
    <row r="719" spans="19:23">
      <c r="S719" s="33" t="str">
        <f t="shared" ref="S719" si="1352">S717</f>
        <v>04</v>
      </c>
      <c r="T719" t="str">
        <f t="shared" ref="T719" si="1353">_xlfn.CONCAT("U0#",S719)</f>
        <v>U0#04</v>
      </c>
      <c r="U719" t="s">
        <v>202</v>
      </c>
      <c r="W719" t="str">
        <f t="shared" ref="W719" si="1354">_xlfn.CONCAT(S719,T719,U719,V719,)</f>
        <v>04U0#04 POS     SW</v>
      </c>
    </row>
    <row r="720" spans="19:23">
      <c r="S720" s="33"/>
    </row>
    <row r="721" spans="19:23">
      <c r="S721" s="33" t="str">
        <f t="shared" ref="S721" si="1355">S719</f>
        <v>04</v>
      </c>
      <c r="T721" t="str">
        <f t="shared" ref="T721" si="1356">_xlfn.CONCAT("U0#",S721)</f>
        <v>U0#04</v>
      </c>
      <c r="U721" t="s">
        <v>202</v>
      </c>
      <c r="W721" t="str">
        <f t="shared" ref="W721" si="1357">_xlfn.CONCAT(S721,T721,U721,V721,)</f>
        <v>04U0#04 POS     SW</v>
      </c>
    </row>
    <row r="722" spans="19:23">
      <c r="S722" s="33"/>
    </row>
    <row r="723" spans="19:23">
      <c r="S723" s="33" t="str">
        <f t="shared" ref="S723" si="1358">S721</f>
        <v>04</v>
      </c>
      <c r="T723" t="str">
        <f t="shared" ref="T723" si="1359">_xlfn.CONCAT("U0#",S723)</f>
        <v>U0#04</v>
      </c>
      <c r="U723" t="s">
        <v>202</v>
      </c>
      <c r="W723" t="str">
        <f t="shared" ref="W723" si="1360">_xlfn.CONCAT(S723,T723,U723,V723,)</f>
        <v>04U0#04 POS     SW</v>
      </c>
    </row>
    <row r="724" spans="19:23">
      <c r="S724" s="33"/>
    </row>
    <row r="725" spans="19:23">
      <c r="S725" s="33" t="str">
        <f t="shared" ref="S725" si="1361">S723</f>
        <v>04</v>
      </c>
      <c r="T725" t="str">
        <f t="shared" ref="T725" si="1362">_xlfn.CONCAT("U0#",S725)</f>
        <v>U0#04</v>
      </c>
      <c r="U725" t="s">
        <v>202</v>
      </c>
      <c r="W725" t="str">
        <f t="shared" ref="W725" si="1363">_xlfn.CONCAT(S725,T725,U725,V725,)</f>
        <v>04U0#04 POS     SW</v>
      </c>
    </row>
    <row r="726" spans="19:23">
      <c r="S726" s="33"/>
    </row>
    <row r="727" spans="19:23">
      <c r="S727" s="33" t="str">
        <f t="shared" ref="S727" si="1364">S725</f>
        <v>04</v>
      </c>
      <c r="T727" t="str">
        <f t="shared" ref="T727" si="1365">_xlfn.CONCAT("U0#",S727)</f>
        <v>U0#04</v>
      </c>
      <c r="U727" t="s">
        <v>202</v>
      </c>
      <c r="W727" t="str">
        <f t="shared" ref="W727" si="1366">_xlfn.CONCAT(S727,T727,U727,V727,)</f>
        <v>04U0#04 POS     SW</v>
      </c>
    </row>
    <row r="728" spans="19:23">
      <c r="S728" s="33"/>
    </row>
    <row r="729" spans="19:23">
      <c r="S729" s="33" t="str">
        <f t="shared" ref="S729" si="1367">S727</f>
        <v>04</v>
      </c>
      <c r="T729" t="str">
        <f t="shared" ref="T729" si="1368">_xlfn.CONCAT("U0#",S729)</f>
        <v>U0#04</v>
      </c>
      <c r="U729" t="s">
        <v>202</v>
      </c>
      <c r="W729" t="str">
        <f t="shared" ref="W729" si="1369">_xlfn.CONCAT(S729,T729,U729,V729,)</f>
        <v>04U0#04 POS     SW</v>
      </c>
    </row>
    <row r="730" spans="19:23">
      <c r="S730" s="33"/>
    </row>
    <row r="731" spans="19:23">
      <c r="S731" s="33" t="str">
        <f t="shared" ref="S731" si="1370">S729</f>
        <v>04</v>
      </c>
      <c r="T731" t="str">
        <f t="shared" ref="T731" si="1371">_xlfn.CONCAT("U0#",S731)</f>
        <v>U0#04</v>
      </c>
      <c r="U731" t="s">
        <v>202</v>
      </c>
      <c r="W731" t="str">
        <f t="shared" ref="W731" si="1372">_xlfn.CONCAT(S731,T731,U731,V731,)</f>
        <v>04U0#04 POS     SW</v>
      </c>
    </row>
    <row r="732" spans="19:23">
      <c r="S732" s="33"/>
    </row>
    <row r="733" spans="19:23">
      <c r="S733" s="33" t="str">
        <f t="shared" ref="S733" si="1373">S731</f>
        <v>04</v>
      </c>
      <c r="T733" t="str">
        <f t="shared" ref="T733" si="1374">_xlfn.CONCAT("U0#",S733)</f>
        <v>U0#04</v>
      </c>
      <c r="U733" t="s">
        <v>202</v>
      </c>
      <c r="W733" t="str">
        <f t="shared" ref="W733" si="1375">_xlfn.CONCAT(S733,T733,U733,V733,)</f>
        <v>04U0#04 POS     SW</v>
      </c>
    </row>
    <row r="734" spans="19:23">
      <c r="S734" s="33"/>
    </row>
    <row r="735" spans="19:23">
      <c r="S735" s="33" t="str">
        <f t="shared" ref="S735" si="1376">S733</f>
        <v>04</v>
      </c>
      <c r="T735" t="str">
        <f t="shared" ref="T735" si="1377">_xlfn.CONCAT("U0#",S735)</f>
        <v>U0#04</v>
      </c>
      <c r="U735" t="s">
        <v>202</v>
      </c>
      <c r="W735" t="str">
        <f t="shared" ref="W735" si="1378">_xlfn.CONCAT(S735,T735,U735,V735,)</f>
        <v>04U0#04 POS     SW</v>
      </c>
    </row>
    <row r="736" spans="19:23">
      <c r="S736" s="33"/>
    </row>
    <row r="737" spans="19:23">
      <c r="S737" s="33" t="str">
        <f t="shared" ref="S737" si="1379">S735</f>
        <v>04</v>
      </c>
      <c r="T737" t="str">
        <f t="shared" ref="T737" si="1380">_xlfn.CONCAT("U0#",S737)</f>
        <v>U0#04</v>
      </c>
      <c r="U737" t="s">
        <v>202</v>
      </c>
      <c r="W737" t="str">
        <f t="shared" ref="W737" si="1381">_xlfn.CONCAT(S737,T737,U737,V737,)</f>
        <v>04U0#04 POS     SW</v>
      </c>
    </row>
    <row r="738" spans="19:23">
      <c r="S738" s="33"/>
    </row>
    <row r="739" spans="19:23">
      <c r="S739" s="33" t="str">
        <f t="shared" ref="S739" si="1382">S737</f>
        <v>04</v>
      </c>
      <c r="T739" t="str">
        <f t="shared" ref="T739" si="1383">_xlfn.CONCAT("U0#",S739)</f>
        <v>U0#04</v>
      </c>
      <c r="U739" t="s">
        <v>202</v>
      </c>
      <c r="W739" t="str">
        <f t="shared" ref="W739" si="1384">_xlfn.CONCAT(S739,T739,U739,V739,)</f>
        <v>04U0#04 POS     SW</v>
      </c>
    </row>
    <row r="740" spans="19:23">
      <c r="S740" s="33"/>
    </row>
    <row r="741" spans="19:23">
      <c r="S741" s="33" t="str">
        <f t="shared" ref="S741" si="1385">S739</f>
        <v>04</v>
      </c>
      <c r="T741" t="str">
        <f t="shared" ref="T741" si="1386">_xlfn.CONCAT("U0#",S741)</f>
        <v>U0#04</v>
      </c>
      <c r="U741" t="s">
        <v>202</v>
      </c>
      <c r="W741" t="str">
        <f t="shared" ref="W741" si="1387">_xlfn.CONCAT(S741,T741,U741,V741,)</f>
        <v>04U0#04 POS     SW</v>
      </c>
    </row>
    <row r="742" spans="19:23">
      <c r="S742" s="33"/>
    </row>
    <row r="743" spans="19:23">
      <c r="S743" s="33" t="str">
        <f t="shared" ref="S743" si="1388">S741</f>
        <v>04</v>
      </c>
      <c r="T743" t="str">
        <f t="shared" ref="T743" si="1389">_xlfn.CONCAT("U0#",S743)</f>
        <v>U0#04</v>
      </c>
      <c r="U743" t="s">
        <v>202</v>
      </c>
      <c r="W743" t="str">
        <f t="shared" ref="W743" si="1390">_xlfn.CONCAT(S743,T743,U743,V743,)</f>
        <v>04U0#04 POS     SW</v>
      </c>
    </row>
    <row r="744" spans="19:23">
      <c r="S744" s="33"/>
    </row>
    <row r="745" spans="19:23">
      <c r="S745" s="33" t="str">
        <f t="shared" ref="S745" si="1391">S743</f>
        <v>04</v>
      </c>
      <c r="T745" t="str">
        <f t="shared" ref="T745" si="1392">_xlfn.CONCAT("U0#",S745)</f>
        <v>U0#04</v>
      </c>
      <c r="U745" t="s">
        <v>202</v>
      </c>
      <c r="W745" t="str">
        <f t="shared" ref="W745" si="1393">_xlfn.CONCAT(S745,T745,U745,V745,)</f>
        <v>04U0#04 POS     SW</v>
      </c>
    </row>
    <row r="746" spans="19:23">
      <c r="S746" s="33"/>
    </row>
    <row r="747" spans="19:23">
      <c r="S747" s="33" t="str">
        <f t="shared" ref="S747" si="1394">S745</f>
        <v>04</v>
      </c>
      <c r="T747" t="str">
        <f t="shared" ref="T747" si="1395">_xlfn.CONCAT("U0#",S747)</f>
        <v>U0#04</v>
      </c>
      <c r="U747" t="s">
        <v>202</v>
      </c>
      <c r="W747" t="str">
        <f t="shared" ref="W747" si="1396">_xlfn.CONCAT(S747,T747,U747,V747,)</f>
        <v>04U0#04 POS     SW</v>
      </c>
    </row>
    <row r="748" spans="19:23">
      <c r="S748" s="33"/>
    </row>
    <row r="749" spans="19:23">
      <c r="S749" s="33" t="str">
        <f t="shared" ref="S749" si="1397">S747</f>
        <v>04</v>
      </c>
      <c r="T749" t="str">
        <f t="shared" ref="T749" si="1398">_xlfn.CONCAT("U0#",S749)</f>
        <v>U0#04</v>
      </c>
      <c r="U749" t="s">
        <v>202</v>
      </c>
      <c r="W749" t="str">
        <f t="shared" ref="W749" si="1399">_xlfn.CONCAT(S749,T749,U749,V749,)</f>
        <v>04U0#04 POS     SW</v>
      </c>
    </row>
    <row r="750" spans="19:23">
      <c r="S750" s="33"/>
    </row>
    <row r="751" spans="19:23">
      <c r="S751" s="33" t="str">
        <f t="shared" ref="S751" si="1400">S749</f>
        <v>04</v>
      </c>
      <c r="T751" t="str">
        <f t="shared" ref="T751" si="1401">_xlfn.CONCAT("U0#",S751)</f>
        <v>U0#04</v>
      </c>
      <c r="U751" t="s">
        <v>202</v>
      </c>
      <c r="W751" t="str">
        <f t="shared" ref="W751" si="1402">_xlfn.CONCAT(S751,T751,U751,V751,)</f>
        <v>04U0#04 POS     SW</v>
      </c>
    </row>
    <row r="752" spans="19:23">
      <c r="S752" s="33"/>
    </row>
    <row r="753" spans="19:23">
      <c r="S753" s="33" t="str">
        <f t="shared" ref="S753" si="1403">S751</f>
        <v>04</v>
      </c>
      <c r="T753" t="str">
        <f t="shared" ref="T753" si="1404">_xlfn.CONCAT("U0#",S753)</f>
        <v>U0#04</v>
      </c>
      <c r="U753" t="s">
        <v>202</v>
      </c>
      <c r="W753" t="str">
        <f t="shared" ref="W753" si="1405">_xlfn.CONCAT(S753,T753,U753,V753,)</f>
        <v>04U0#04 POS     SW</v>
      </c>
    </row>
    <row r="754" spans="19:23">
      <c r="S754" s="33"/>
    </row>
    <row r="755" spans="19:23">
      <c r="S755" s="33" t="str">
        <f t="shared" ref="S755" si="1406">S753</f>
        <v>04</v>
      </c>
      <c r="T755" t="str">
        <f t="shared" ref="T755" si="1407">_xlfn.CONCAT("U0#",S755)</f>
        <v>U0#04</v>
      </c>
      <c r="U755" t="s">
        <v>202</v>
      </c>
      <c r="W755" t="str">
        <f t="shared" ref="W755" si="1408">_xlfn.CONCAT(S755,T755,U755,V755,)</f>
        <v>04U0#04 POS     SW</v>
      </c>
    </row>
    <row r="756" spans="19:23">
      <c r="S756" s="33"/>
    </row>
    <row r="757" spans="19:23">
      <c r="S757" s="33" t="str">
        <f t="shared" ref="S757" si="1409">S755</f>
        <v>04</v>
      </c>
      <c r="T757" t="str">
        <f t="shared" ref="T757" si="1410">_xlfn.CONCAT("U0#",S757)</f>
        <v>U0#04</v>
      </c>
      <c r="U757" t="s">
        <v>202</v>
      </c>
      <c r="W757" t="str">
        <f t="shared" ref="W757" si="1411">_xlfn.CONCAT(S757,T757,U757,V757,)</f>
        <v>04U0#04 POS     SW</v>
      </c>
    </row>
    <row r="758" spans="19:23">
      <c r="S758" s="33"/>
    </row>
    <row r="759" spans="19:23">
      <c r="S759" s="33" t="str">
        <f t="shared" ref="S759" si="1412">S757</f>
        <v>04</v>
      </c>
      <c r="T759" t="str">
        <f t="shared" ref="T759" si="1413">_xlfn.CONCAT("U0#",S759)</f>
        <v>U0#04</v>
      </c>
      <c r="U759" t="s">
        <v>202</v>
      </c>
      <c r="W759" t="str">
        <f t="shared" ref="W759" si="1414">_xlfn.CONCAT(S759,T759,U759,V759,)</f>
        <v>04U0#04 POS     SW</v>
      </c>
    </row>
    <row r="760" spans="19:23">
      <c r="S760" s="33"/>
    </row>
    <row r="761" spans="19:23">
      <c r="S761" s="33" t="str">
        <f t="shared" ref="S761" si="1415">S759</f>
        <v>04</v>
      </c>
      <c r="T761" t="str">
        <f t="shared" ref="T761" si="1416">_xlfn.CONCAT("U0#",S761)</f>
        <v>U0#04</v>
      </c>
      <c r="U761" t="s">
        <v>202</v>
      </c>
      <c r="W761" t="str">
        <f t="shared" ref="W761" si="1417">_xlfn.CONCAT(S761,T761,U761,V761,)</f>
        <v>04U0#04 POS     SW</v>
      </c>
    </row>
    <row r="762" spans="19:23">
      <c r="S762" s="33"/>
    </row>
    <row r="763" spans="19:23">
      <c r="S763" s="33" t="str">
        <f t="shared" ref="S763" si="1418">S761</f>
        <v>04</v>
      </c>
      <c r="T763" t="str">
        <f t="shared" ref="T763" si="1419">_xlfn.CONCAT("U0#",S763)</f>
        <v>U0#04</v>
      </c>
      <c r="U763" t="s">
        <v>202</v>
      </c>
      <c r="W763" t="str">
        <f t="shared" ref="W763" si="1420">_xlfn.CONCAT(S763,T763,U763,V763,)</f>
        <v>04U0#04 POS     SW</v>
      </c>
    </row>
    <row r="764" spans="19:23">
      <c r="S764" s="33"/>
    </row>
    <row r="765" spans="19:23">
      <c r="S765" s="33" t="str">
        <f t="shared" ref="S765" si="1421">S763</f>
        <v>04</v>
      </c>
      <c r="T765" t="str">
        <f t="shared" ref="T765" si="1422">_xlfn.CONCAT("U0#",S765)</f>
        <v>U0#04</v>
      </c>
      <c r="U765" t="s">
        <v>202</v>
      </c>
      <c r="W765" t="str">
        <f t="shared" ref="W765" si="1423">_xlfn.CONCAT(S765,T765,U765,V765,)</f>
        <v>04U0#04 POS     SW</v>
      </c>
    </row>
    <row r="766" spans="19:23">
      <c r="S766" s="33"/>
    </row>
    <row r="767" spans="19:23">
      <c r="S767" s="33" t="str">
        <f t="shared" ref="S767" si="1424">S765</f>
        <v>04</v>
      </c>
      <c r="T767" t="str">
        <f t="shared" ref="T767" si="1425">_xlfn.CONCAT("U0#",S767)</f>
        <v>U0#04</v>
      </c>
      <c r="U767" t="s">
        <v>202</v>
      </c>
      <c r="W767" t="str">
        <f t="shared" ref="W767" si="1426">_xlfn.CONCAT(S767,T767,U767,V767,)</f>
        <v>04U0#04 POS     SW</v>
      </c>
    </row>
    <row r="768" spans="19:23">
      <c r="S768" s="33"/>
    </row>
    <row r="769" spans="19:23">
      <c r="S769" s="33" t="str">
        <f t="shared" ref="S769" si="1427">S767</f>
        <v>04</v>
      </c>
      <c r="T769" t="str">
        <f t="shared" ref="T769" si="1428">_xlfn.CONCAT("U0#",S769)</f>
        <v>U0#04</v>
      </c>
      <c r="U769" t="s">
        <v>202</v>
      </c>
      <c r="W769" t="str">
        <f t="shared" ref="W769" si="1429">_xlfn.CONCAT(S769,T769,U769,V769,)</f>
        <v>04U0#04 POS     SW</v>
      </c>
    </row>
    <row r="770" spans="19:23">
      <c r="S770" s="33"/>
    </row>
    <row r="771" spans="19:23">
      <c r="S771" s="33" t="str">
        <f t="shared" ref="S771" si="1430">S769</f>
        <v>04</v>
      </c>
      <c r="T771" t="str">
        <f t="shared" ref="T771" si="1431">_xlfn.CONCAT("U0#",S771)</f>
        <v>U0#04</v>
      </c>
      <c r="U771" t="s">
        <v>202</v>
      </c>
      <c r="W771" t="str">
        <f t="shared" ref="W771" si="1432">_xlfn.CONCAT(S771,T771,U771,V771,)</f>
        <v>04U0#04 POS     SW</v>
      </c>
    </row>
    <row r="772" spans="19:23">
      <c r="S772" s="33"/>
    </row>
    <row r="773" spans="19:23">
      <c r="S773" s="33" t="str">
        <f t="shared" ref="S773" si="1433">S771</f>
        <v>04</v>
      </c>
      <c r="T773" t="str">
        <f t="shared" ref="T773" si="1434">_xlfn.CONCAT("U0#",S773)</f>
        <v>U0#04</v>
      </c>
      <c r="U773" t="s">
        <v>202</v>
      </c>
      <c r="W773" t="str">
        <f t="shared" ref="W773" si="1435">_xlfn.CONCAT(S773,T773,U773,V773,)</f>
        <v>04U0#04 POS     SW</v>
      </c>
    </row>
    <row r="774" spans="19:23">
      <c r="S774" s="33"/>
    </row>
    <row r="775" spans="19:23">
      <c r="S775" s="33" t="str">
        <f t="shared" ref="S775" si="1436">S773</f>
        <v>04</v>
      </c>
      <c r="T775" t="str">
        <f t="shared" ref="T775" si="1437">_xlfn.CONCAT("U0#",S775)</f>
        <v>U0#04</v>
      </c>
      <c r="U775" t="s">
        <v>202</v>
      </c>
      <c r="W775" t="str">
        <f t="shared" ref="W775" si="1438">_xlfn.CONCAT(S775,T775,U775,V775,)</f>
        <v>04U0#04 POS     SW</v>
      </c>
    </row>
    <row r="776" spans="19:23">
      <c r="S776" s="33"/>
    </row>
    <row r="777" spans="19:23">
      <c r="S777" s="33" t="str">
        <f t="shared" ref="S777" si="1439">S775</f>
        <v>04</v>
      </c>
      <c r="T777" t="str">
        <f t="shared" ref="T777" si="1440">_xlfn.CONCAT("U0#",S777)</f>
        <v>U0#04</v>
      </c>
      <c r="U777" t="s">
        <v>202</v>
      </c>
      <c r="W777" t="str">
        <f t="shared" ref="W777" si="1441">_xlfn.CONCAT(S777,T777,U777,V777,)</f>
        <v>04U0#04 POS     SW</v>
      </c>
    </row>
    <row r="778" spans="19:23">
      <c r="S778" s="33"/>
    </row>
    <row r="779" spans="19:23">
      <c r="S779" s="33" t="str">
        <f t="shared" ref="S779" si="1442">S777</f>
        <v>04</v>
      </c>
      <c r="T779" t="str">
        <f t="shared" ref="T779" si="1443">_xlfn.CONCAT("U0#",S779)</f>
        <v>U0#04</v>
      </c>
      <c r="U779" t="s">
        <v>202</v>
      </c>
      <c r="W779" t="str">
        <f t="shared" ref="W779" si="1444">_xlfn.CONCAT(S779,T779,U779,V779,)</f>
        <v>04U0#04 POS     SW</v>
      </c>
    </row>
    <row r="780" spans="19:23">
      <c r="S780" s="33"/>
    </row>
    <row r="781" spans="19:23">
      <c r="S781" s="33" t="str">
        <f t="shared" ref="S781" si="1445">S779</f>
        <v>04</v>
      </c>
      <c r="T781" t="str">
        <f t="shared" ref="T781" si="1446">_xlfn.CONCAT("U0#",S781)</f>
        <v>U0#04</v>
      </c>
      <c r="U781" t="s">
        <v>202</v>
      </c>
      <c r="W781" t="str">
        <f t="shared" ref="W781" si="1447">_xlfn.CONCAT(S781,T781,U781,V781,)</f>
        <v>04U0#04 POS     SW</v>
      </c>
    </row>
    <row r="782" spans="19:23">
      <c r="S782" s="33"/>
    </row>
    <row r="783" spans="19:23">
      <c r="S783" s="33" t="str">
        <f t="shared" ref="S783" si="1448">S781</f>
        <v>04</v>
      </c>
      <c r="T783" t="str">
        <f t="shared" ref="T783" si="1449">_xlfn.CONCAT("U0#",S783)</f>
        <v>U0#04</v>
      </c>
      <c r="U783" t="s">
        <v>202</v>
      </c>
      <c r="W783" t="str">
        <f t="shared" ref="W783" si="1450">_xlfn.CONCAT(S783,T783,U783,V783,)</f>
        <v>04U0#04 POS     SW</v>
      </c>
    </row>
    <row r="784" spans="19:23">
      <c r="S784" s="33"/>
    </row>
    <row r="785" spans="19:23">
      <c r="S785" s="33" t="str">
        <f t="shared" ref="S785" si="1451">S783</f>
        <v>04</v>
      </c>
      <c r="T785" t="str">
        <f t="shared" ref="T785" si="1452">_xlfn.CONCAT("U0#",S785)</f>
        <v>U0#04</v>
      </c>
      <c r="U785" t="s">
        <v>202</v>
      </c>
      <c r="W785" t="str">
        <f t="shared" ref="W785" si="1453">_xlfn.CONCAT(S785,T785,U785,V785,)</f>
        <v>04U0#04 POS     SW</v>
      </c>
    </row>
    <row r="786" spans="19:23">
      <c r="S786" s="33"/>
    </row>
    <row r="787" spans="19:23">
      <c r="S787" s="33" t="str">
        <f t="shared" ref="S787" si="1454">S785</f>
        <v>04</v>
      </c>
      <c r="T787" t="str">
        <f t="shared" ref="T787" si="1455">_xlfn.CONCAT("U0#",S787)</f>
        <v>U0#04</v>
      </c>
      <c r="U787" t="s">
        <v>202</v>
      </c>
      <c r="W787" t="str">
        <f t="shared" ref="W787" si="1456">_xlfn.CONCAT(S787,T787,U787,V787,)</f>
        <v>04U0#04 POS     SW</v>
      </c>
    </row>
    <row r="788" spans="19:23">
      <c r="S788" s="33"/>
    </row>
    <row r="789" spans="19:23">
      <c r="S789" s="33" t="str">
        <f t="shared" ref="S789" si="1457">S787</f>
        <v>04</v>
      </c>
      <c r="T789" t="str">
        <f t="shared" ref="T789" si="1458">_xlfn.CONCAT("U0#",S789)</f>
        <v>U0#04</v>
      </c>
      <c r="U789" t="s">
        <v>202</v>
      </c>
      <c r="W789" t="str">
        <f t="shared" ref="W789" si="1459">_xlfn.CONCAT(S789,T789,U789,V789,)</f>
        <v>04U0#04 POS     SW</v>
      </c>
    </row>
    <row r="790" spans="19:23">
      <c r="S790" s="33"/>
    </row>
    <row r="791" spans="19:23">
      <c r="S791" s="33" t="str">
        <f t="shared" ref="S791" si="1460">S789</f>
        <v>04</v>
      </c>
      <c r="T791" t="str">
        <f t="shared" ref="T791" si="1461">_xlfn.CONCAT("U0#",S791)</f>
        <v>U0#04</v>
      </c>
      <c r="U791" t="s">
        <v>202</v>
      </c>
      <c r="W791" t="str">
        <f t="shared" ref="W791" si="1462">_xlfn.CONCAT(S791,T791,U791,V791,)</f>
        <v>04U0#04 POS     SW</v>
      </c>
    </row>
    <row r="792" spans="19:23">
      <c r="S792" s="33"/>
    </row>
    <row r="793" spans="19:23">
      <c r="S793" s="33" t="str">
        <f t="shared" ref="S793" si="1463">S791</f>
        <v>04</v>
      </c>
      <c r="T793" t="str">
        <f t="shared" ref="T793" si="1464">_xlfn.CONCAT("U0#",S793)</f>
        <v>U0#04</v>
      </c>
      <c r="U793" t="s">
        <v>202</v>
      </c>
      <c r="W793" t="str">
        <f t="shared" ref="W793" si="1465">_xlfn.CONCAT(S793,T793,U793,V793,)</f>
        <v>04U0#04 POS     SW</v>
      </c>
    </row>
    <row r="794" spans="19:23">
      <c r="S794" s="33"/>
    </row>
    <row r="795" spans="19:23">
      <c r="S795" s="33" t="str">
        <f t="shared" ref="S795" si="1466">S793</f>
        <v>04</v>
      </c>
      <c r="T795" t="str">
        <f t="shared" ref="T795" si="1467">_xlfn.CONCAT("U0#",S795)</f>
        <v>U0#04</v>
      </c>
      <c r="U795" t="s">
        <v>202</v>
      </c>
      <c r="W795" t="str">
        <f t="shared" ref="W795" si="1468">_xlfn.CONCAT(S795,T795,U795,V795,)</f>
        <v>04U0#04 POS     SW</v>
      </c>
    </row>
    <row r="796" spans="19:23">
      <c r="S796" s="33"/>
    </row>
    <row r="797" spans="19:23">
      <c r="S797" s="33" t="str">
        <f t="shared" ref="S797" si="1469">S795</f>
        <v>04</v>
      </c>
      <c r="T797" t="str">
        <f t="shared" ref="T797" si="1470">_xlfn.CONCAT("U0#",S797)</f>
        <v>U0#04</v>
      </c>
      <c r="U797" t="s">
        <v>202</v>
      </c>
      <c r="W797" t="str">
        <f t="shared" ref="W797" si="1471">_xlfn.CONCAT(S797,T797,U797,V797,)</f>
        <v>04U0#04 POS     SW</v>
      </c>
    </row>
    <row r="798" spans="19:23">
      <c r="S798" s="33"/>
    </row>
    <row r="799" spans="19:23">
      <c r="S799" s="33" t="str">
        <f t="shared" ref="S799" si="1472">S797</f>
        <v>04</v>
      </c>
      <c r="T799" t="str">
        <f t="shared" ref="T799" si="1473">_xlfn.CONCAT("U0#",S799)</f>
        <v>U0#04</v>
      </c>
      <c r="U799" t="s">
        <v>202</v>
      </c>
      <c r="W799" t="str">
        <f t="shared" ref="W799" si="1474">_xlfn.CONCAT(S799,T799,U799,V799,)</f>
        <v>04U0#04 POS     SW</v>
      </c>
    </row>
    <row r="800" spans="19:23">
      <c r="S800" s="33"/>
    </row>
    <row r="801" spans="17:23">
      <c r="Q801">
        <v>5</v>
      </c>
      <c r="S801" s="33" t="str">
        <f t="shared" ref="S801" si="1475">_xlfn.CONCAT("0",Q801)</f>
        <v>05</v>
      </c>
      <c r="T801" t="str">
        <f t="shared" ref="T801" si="1476">_xlfn.CONCAT("U0#",S801)</f>
        <v>U0#05</v>
      </c>
      <c r="U801" t="s">
        <v>202</v>
      </c>
      <c r="W801" t="str">
        <f t="shared" ref="W801" si="1477">_xlfn.CONCAT(S801,T801,U801,V801,)</f>
        <v>05U0#05 POS     SW</v>
      </c>
    </row>
    <row r="802" spans="17:23">
      <c r="S802" s="33"/>
    </row>
    <row r="803" spans="17:23">
      <c r="S803" s="33" t="str">
        <f t="shared" ref="S803" si="1478">S801</f>
        <v>05</v>
      </c>
      <c r="T803" t="str">
        <f t="shared" ref="T803" si="1479">_xlfn.CONCAT("U0#",S803)</f>
        <v>U0#05</v>
      </c>
      <c r="U803" t="s">
        <v>202</v>
      </c>
      <c r="W803" t="str">
        <f t="shared" ref="W803" si="1480">_xlfn.CONCAT(S803,T803,U803,V803,)</f>
        <v>05U0#05 POS     SW</v>
      </c>
    </row>
    <row r="804" spans="17:23">
      <c r="S804" s="33"/>
    </row>
    <row r="805" spans="17:23">
      <c r="S805" s="33" t="str">
        <f t="shared" ref="S805" si="1481">S803</f>
        <v>05</v>
      </c>
      <c r="T805" t="str">
        <f t="shared" ref="T805" si="1482">_xlfn.CONCAT("U0#",S805)</f>
        <v>U0#05</v>
      </c>
      <c r="U805" t="s">
        <v>202</v>
      </c>
      <c r="W805" t="str">
        <f t="shared" ref="W805" si="1483">_xlfn.CONCAT(S805,T805,U805,V805,)</f>
        <v>05U0#05 POS     SW</v>
      </c>
    </row>
    <row r="806" spans="17:23">
      <c r="S806" s="33"/>
    </row>
    <row r="807" spans="17:23">
      <c r="S807" s="33" t="str">
        <f t="shared" ref="S807" si="1484">S805</f>
        <v>05</v>
      </c>
      <c r="T807" t="str">
        <f t="shared" ref="T807" si="1485">_xlfn.CONCAT("U0#",S807)</f>
        <v>U0#05</v>
      </c>
      <c r="U807" t="s">
        <v>202</v>
      </c>
      <c r="W807" t="str">
        <f t="shared" ref="W807" si="1486">_xlfn.CONCAT(S807,T807,U807,V807,)</f>
        <v>05U0#05 POS     SW</v>
      </c>
    </row>
    <row r="808" spans="17:23">
      <c r="S808" s="33"/>
    </row>
    <row r="809" spans="17:23">
      <c r="S809" s="33" t="str">
        <f t="shared" ref="S809" si="1487">S807</f>
        <v>05</v>
      </c>
      <c r="T809" t="str">
        <f t="shared" ref="T809" si="1488">_xlfn.CONCAT("U0#",S809)</f>
        <v>U0#05</v>
      </c>
      <c r="U809" t="s">
        <v>202</v>
      </c>
      <c r="W809" t="str">
        <f t="shared" ref="W809" si="1489">_xlfn.CONCAT(S809,T809,U809,V809,)</f>
        <v>05U0#05 POS     SW</v>
      </c>
    </row>
    <row r="810" spans="17:23">
      <c r="S810" s="33"/>
    </row>
    <row r="811" spans="17:23">
      <c r="S811" s="33" t="str">
        <f t="shared" ref="S811" si="1490">S809</f>
        <v>05</v>
      </c>
      <c r="T811" t="str">
        <f t="shared" ref="T811" si="1491">_xlfn.CONCAT("U0#",S811)</f>
        <v>U0#05</v>
      </c>
      <c r="U811" t="s">
        <v>202</v>
      </c>
      <c r="W811" t="str">
        <f t="shared" ref="W811" si="1492">_xlfn.CONCAT(S811,T811,U811,V811,)</f>
        <v>05U0#05 POS     SW</v>
      </c>
    </row>
    <row r="812" spans="17:23">
      <c r="S812" s="33"/>
    </row>
    <row r="813" spans="17:23">
      <c r="S813" s="33" t="str">
        <f t="shared" ref="S813" si="1493">S811</f>
        <v>05</v>
      </c>
      <c r="T813" t="str">
        <f t="shared" ref="T813" si="1494">_xlfn.CONCAT("U0#",S813)</f>
        <v>U0#05</v>
      </c>
      <c r="U813" t="s">
        <v>202</v>
      </c>
      <c r="W813" t="str">
        <f t="shared" ref="W813" si="1495">_xlfn.CONCAT(S813,T813,U813,V813,)</f>
        <v>05U0#05 POS     SW</v>
      </c>
    </row>
    <row r="814" spans="17:23">
      <c r="S814" s="33"/>
    </row>
    <row r="815" spans="17:23">
      <c r="S815" s="33" t="str">
        <f t="shared" ref="S815" si="1496">S813</f>
        <v>05</v>
      </c>
      <c r="T815" t="str">
        <f t="shared" ref="T815" si="1497">_xlfn.CONCAT("U0#",S815)</f>
        <v>U0#05</v>
      </c>
      <c r="U815" t="s">
        <v>202</v>
      </c>
      <c r="W815" t="str">
        <f t="shared" ref="W815" si="1498">_xlfn.CONCAT(S815,T815,U815,V815,)</f>
        <v>05U0#05 POS     SW</v>
      </c>
    </row>
    <row r="816" spans="17:23">
      <c r="S816" s="33"/>
    </row>
    <row r="817" spans="19:23">
      <c r="S817" s="33" t="str">
        <f t="shared" ref="S817" si="1499">S815</f>
        <v>05</v>
      </c>
      <c r="T817" t="str">
        <f t="shared" ref="T817" si="1500">_xlfn.CONCAT("U0#",S817)</f>
        <v>U0#05</v>
      </c>
      <c r="U817" t="s">
        <v>202</v>
      </c>
      <c r="W817" t="str">
        <f t="shared" ref="W817" si="1501">_xlfn.CONCAT(S817,T817,U817,V817,)</f>
        <v>05U0#05 POS     SW</v>
      </c>
    </row>
    <row r="818" spans="19:23">
      <c r="S818" s="33"/>
    </row>
    <row r="819" spans="19:23">
      <c r="S819" s="33" t="str">
        <f t="shared" ref="S819" si="1502">S817</f>
        <v>05</v>
      </c>
      <c r="T819" t="str">
        <f t="shared" ref="T819" si="1503">_xlfn.CONCAT("U0#",S819)</f>
        <v>U0#05</v>
      </c>
      <c r="U819" t="s">
        <v>202</v>
      </c>
      <c r="W819" t="str">
        <f t="shared" ref="W819" si="1504">_xlfn.CONCAT(S819,T819,U819,V819,)</f>
        <v>05U0#05 POS     SW</v>
      </c>
    </row>
    <row r="820" spans="19:23">
      <c r="S820" s="33"/>
    </row>
    <row r="821" spans="19:23">
      <c r="S821" s="33" t="str">
        <f t="shared" ref="S821" si="1505">S819</f>
        <v>05</v>
      </c>
      <c r="T821" t="str">
        <f t="shared" ref="T821" si="1506">_xlfn.CONCAT("U0#",S821)</f>
        <v>U0#05</v>
      </c>
      <c r="U821" t="s">
        <v>202</v>
      </c>
      <c r="W821" t="str">
        <f t="shared" ref="W821" si="1507">_xlfn.CONCAT(S821,T821,U821,V821,)</f>
        <v>05U0#05 POS     SW</v>
      </c>
    </row>
    <row r="822" spans="19:23">
      <c r="S822" s="33"/>
    </row>
    <row r="823" spans="19:23">
      <c r="S823" s="33" t="str">
        <f t="shared" ref="S823" si="1508">S821</f>
        <v>05</v>
      </c>
      <c r="T823" t="str">
        <f t="shared" ref="T823" si="1509">_xlfn.CONCAT("U0#",S823)</f>
        <v>U0#05</v>
      </c>
      <c r="U823" t="s">
        <v>202</v>
      </c>
      <c r="W823" t="str">
        <f t="shared" ref="W823" si="1510">_xlfn.CONCAT(S823,T823,U823,V823,)</f>
        <v>05U0#05 POS     SW</v>
      </c>
    </row>
    <row r="824" spans="19:23">
      <c r="S824" s="33"/>
    </row>
    <row r="825" spans="19:23">
      <c r="S825" s="33" t="str">
        <f t="shared" ref="S825" si="1511">S823</f>
        <v>05</v>
      </c>
      <c r="T825" t="str">
        <f t="shared" ref="T825" si="1512">_xlfn.CONCAT("U0#",S825)</f>
        <v>U0#05</v>
      </c>
      <c r="U825" t="s">
        <v>202</v>
      </c>
      <c r="W825" t="str">
        <f t="shared" ref="W825" si="1513">_xlfn.CONCAT(S825,T825,U825,V825,)</f>
        <v>05U0#05 POS     SW</v>
      </c>
    </row>
    <row r="826" spans="19:23">
      <c r="S826" s="33"/>
    </row>
    <row r="827" spans="19:23">
      <c r="S827" s="33" t="str">
        <f t="shared" ref="S827" si="1514">S825</f>
        <v>05</v>
      </c>
      <c r="T827" t="str">
        <f t="shared" ref="T827" si="1515">_xlfn.CONCAT("U0#",S827)</f>
        <v>U0#05</v>
      </c>
      <c r="U827" t="s">
        <v>202</v>
      </c>
      <c r="W827" t="str">
        <f t="shared" ref="W827" si="1516">_xlfn.CONCAT(S827,T827,U827,V827,)</f>
        <v>05U0#05 POS     SW</v>
      </c>
    </row>
    <row r="828" spans="19:23">
      <c r="S828" s="33"/>
    </row>
    <row r="829" spans="19:23">
      <c r="S829" s="33" t="str">
        <f t="shared" ref="S829" si="1517">S827</f>
        <v>05</v>
      </c>
      <c r="T829" t="str">
        <f t="shared" ref="T829" si="1518">_xlfn.CONCAT("U0#",S829)</f>
        <v>U0#05</v>
      </c>
      <c r="U829" t="s">
        <v>202</v>
      </c>
      <c r="W829" t="str">
        <f t="shared" ref="W829" si="1519">_xlfn.CONCAT(S829,T829,U829,V829,)</f>
        <v>05U0#05 POS     SW</v>
      </c>
    </row>
    <row r="830" spans="19:23">
      <c r="S830" s="33"/>
    </row>
    <row r="831" spans="19:23">
      <c r="S831" s="33" t="str">
        <f t="shared" ref="S831" si="1520">S829</f>
        <v>05</v>
      </c>
      <c r="T831" t="str">
        <f t="shared" ref="T831" si="1521">_xlfn.CONCAT("U0#",S831)</f>
        <v>U0#05</v>
      </c>
      <c r="U831" t="s">
        <v>202</v>
      </c>
      <c r="W831" t="str">
        <f t="shared" ref="W831" si="1522">_xlfn.CONCAT(S831,T831,U831,V831,)</f>
        <v>05U0#05 POS     SW</v>
      </c>
    </row>
    <row r="832" spans="19:23">
      <c r="S832" s="33"/>
    </row>
    <row r="833" spans="19:23">
      <c r="S833" s="33" t="str">
        <f t="shared" ref="S833" si="1523">S831</f>
        <v>05</v>
      </c>
      <c r="T833" t="str">
        <f t="shared" ref="T833" si="1524">_xlfn.CONCAT("U0#",S833)</f>
        <v>U0#05</v>
      </c>
      <c r="U833" t="s">
        <v>202</v>
      </c>
      <c r="W833" t="str">
        <f t="shared" ref="W833" si="1525">_xlfn.CONCAT(S833,T833,U833,V833,)</f>
        <v>05U0#05 POS     SW</v>
      </c>
    </row>
    <row r="834" spans="19:23">
      <c r="S834" s="33"/>
    </row>
    <row r="835" spans="19:23">
      <c r="S835" s="33" t="str">
        <f t="shared" ref="S835" si="1526">S833</f>
        <v>05</v>
      </c>
      <c r="T835" t="str">
        <f t="shared" ref="T835" si="1527">_xlfn.CONCAT("U0#",S835)</f>
        <v>U0#05</v>
      </c>
      <c r="U835" t="s">
        <v>202</v>
      </c>
      <c r="W835" t="str">
        <f t="shared" ref="W835" si="1528">_xlfn.CONCAT(S835,T835,U835,V835,)</f>
        <v>05U0#05 POS     SW</v>
      </c>
    </row>
    <row r="836" spans="19:23">
      <c r="S836" s="33"/>
    </row>
    <row r="837" spans="19:23">
      <c r="S837" s="33" t="str">
        <f t="shared" ref="S837" si="1529">S835</f>
        <v>05</v>
      </c>
      <c r="T837" t="str">
        <f t="shared" ref="T837" si="1530">_xlfn.CONCAT("U0#",S837)</f>
        <v>U0#05</v>
      </c>
      <c r="U837" t="s">
        <v>202</v>
      </c>
      <c r="W837" t="str">
        <f t="shared" ref="W837" si="1531">_xlfn.CONCAT(S837,T837,U837,V837,)</f>
        <v>05U0#05 POS     SW</v>
      </c>
    </row>
    <row r="838" spans="19:23">
      <c r="S838" s="33"/>
    </row>
    <row r="839" spans="19:23">
      <c r="S839" s="33" t="str">
        <f t="shared" ref="S839" si="1532">S837</f>
        <v>05</v>
      </c>
      <c r="T839" t="str">
        <f t="shared" ref="T839" si="1533">_xlfn.CONCAT("U0#",S839)</f>
        <v>U0#05</v>
      </c>
      <c r="U839" t="s">
        <v>202</v>
      </c>
      <c r="W839" t="str">
        <f t="shared" ref="W839" si="1534">_xlfn.CONCAT(S839,T839,U839,V839,)</f>
        <v>05U0#05 POS     SW</v>
      </c>
    </row>
    <row r="840" spans="19:23">
      <c r="S840" s="33"/>
    </row>
    <row r="841" spans="19:23">
      <c r="S841" s="33" t="str">
        <f t="shared" ref="S841" si="1535">S839</f>
        <v>05</v>
      </c>
      <c r="T841" t="str">
        <f t="shared" ref="T841" si="1536">_xlfn.CONCAT("U0#",S841)</f>
        <v>U0#05</v>
      </c>
      <c r="U841" t="s">
        <v>202</v>
      </c>
      <c r="W841" t="str">
        <f t="shared" ref="W841" si="1537">_xlfn.CONCAT(S841,T841,U841,V841,)</f>
        <v>05U0#05 POS     SW</v>
      </c>
    </row>
    <row r="842" spans="19:23">
      <c r="S842" s="33"/>
    </row>
    <row r="843" spans="19:23">
      <c r="S843" s="33" t="str">
        <f t="shared" ref="S843" si="1538">S841</f>
        <v>05</v>
      </c>
      <c r="T843" t="str">
        <f t="shared" ref="T843" si="1539">_xlfn.CONCAT("U0#",S843)</f>
        <v>U0#05</v>
      </c>
      <c r="U843" t="s">
        <v>202</v>
      </c>
      <c r="W843" t="str">
        <f t="shared" ref="W843" si="1540">_xlfn.CONCAT(S843,T843,U843,V843,)</f>
        <v>05U0#05 POS     SW</v>
      </c>
    </row>
    <row r="844" spans="19:23">
      <c r="S844" s="33"/>
    </row>
    <row r="845" spans="19:23">
      <c r="S845" s="33" t="str">
        <f t="shared" ref="S845" si="1541">S843</f>
        <v>05</v>
      </c>
      <c r="T845" t="str">
        <f t="shared" ref="T845" si="1542">_xlfn.CONCAT("U0#",S845)</f>
        <v>U0#05</v>
      </c>
      <c r="U845" t="s">
        <v>202</v>
      </c>
      <c r="W845" t="str">
        <f t="shared" ref="W845" si="1543">_xlfn.CONCAT(S845,T845,U845,V845,)</f>
        <v>05U0#05 POS     SW</v>
      </c>
    </row>
    <row r="846" spans="19:23">
      <c r="S846" s="33"/>
    </row>
    <row r="847" spans="19:23">
      <c r="S847" s="33" t="str">
        <f t="shared" ref="S847" si="1544">S845</f>
        <v>05</v>
      </c>
      <c r="T847" t="str">
        <f t="shared" ref="T847" si="1545">_xlfn.CONCAT("U0#",S847)</f>
        <v>U0#05</v>
      </c>
      <c r="U847" t="s">
        <v>202</v>
      </c>
      <c r="W847" t="str">
        <f t="shared" ref="W847" si="1546">_xlfn.CONCAT(S847,T847,U847,V847,)</f>
        <v>05U0#05 POS     SW</v>
      </c>
    </row>
    <row r="848" spans="19:23">
      <c r="S848" s="33"/>
    </row>
    <row r="849" spans="19:23">
      <c r="S849" s="33" t="str">
        <f t="shared" ref="S849" si="1547">S847</f>
        <v>05</v>
      </c>
      <c r="T849" t="str">
        <f t="shared" ref="T849" si="1548">_xlfn.CONCAT("U0#",S849)</f>
        <v>U0#05</v>
      </c>
      <c r="U849" t="s">
        <v>202</v>
      </c>
      <c r="W849" t="str">
        <f t="shared" ref="W849" si="1549">_xlfn.CONCAT(S849,T849,U849,V849,)</f>
        <v>05U0#05 POS     SW</v>
      </c>
    </row>
    <row r="850" spans="19:23">
      <c r="S850" s="33"/>
    </row>
    <row r="851" spans="19:23">
      <c r="S851" s="33" t="str">
        <f t="shared" ref="S851" si="1550">S849</f>
        <v>05</v>
      </c>
      <c r="T851" t="str">
        <f t="shared" ref="T851" si="1551">_xlfn.CONCAT("U0#",S851)</f>
        <v>U0#05</v>
      </c>
      <c r="U851" t="s">
        <v>202</v>
      </c>
      <c r="W851" t="str">
        <f t="shared" ref="W851" si="1552">_xlfn.CONCAT(S851,T851,U851,V851,)</f>
        <v>05U0#05 POS     SW</v>
      </c>
    </row>
    <row r="852" spans="19:23">
      <c r="S852" s="33"/>
    </row>
    <row r="853" spans="19:23">
      <c r="S853" s="33" t="str">
        <f t="shared" ref="S853" si="1553">S851</f>
        <v>05</v>
      </c>
      <c r="T853" t="str">
        <f t="shared" ref="T853" si="1554">_xlfn.CONCAT("U0#",S853)</f>
        <v>U0#05</v>
      </c>
      <c r="U853" t="s">
        <v>202</v>
      </c>
      <c r="W853" t="str">
        <f t="shared" ref="W853" si="1555">_xlfn.CONCAT(S853,T853,U853,V853,)</f>
        <v>05U0#05 POS     SW</v>
      </c>
    </row>
    <row r="854" spans="19:23">
      <c r="S854" s="33"/>
    </row>
    <row r="855" spans="19:23">
      <c r="S855" s="33" t="str">
        <f t="shared" ref="S855" si="1556">S853</f>
        <v>05</v>
      </c>
      <c r="T855" t="str">
        <f t="shared" ref="T855" si="1557">_xlfn.CONCAT("U0#",S855)</f>
        <v>U0#05</v>
      </c>
      <c r="U855" t="s">
        <v>202</v>
      </c>
      <c r="W855" t="str">
        <f t="shared" ref="W855" si="1558">_xlfn.CONCAT(S855,T855,U855,V855,)</f>
        <v>05U0#05 POS     SW</v>
      </c>
    </row>
    <row r="856" spans="19:23">
      <c r="S856" s="33"/>
    </row>
    <row r="857" spans="19:23">
      <c r="S857" s="33" t="str">
        <f t="shared" ref="S857" si="1559">S855</f>
        <v>05</v>
      </c>
      <c r="T857" t="str">
        <f t="shared" ref="T857" si="1560">_xlfn.CONCAT("U0#",S857)</f>
        <v>U0#05</v>
      </c>
      <c r="U857" t="s">
        <v>202</v>
      </c>
      <c r="W857" t="str">
        <f t="shared" ref="W857" si="1561">_xlfn.CONCAT(S857,T857,U857,V857,)</f>
        <v>05U0#05 POS     SW</v>
      </c>
    </row>
    <row r="858" spans="19:23">
      <c r="S858" s="33"/>
    </row>
    <row r="859" spans="19:23">
      <c r="S859" s="33" t="str">
        <f t="shared" ref="S859" si="1562">S857</f>
        <v>05</v>
      </c>
      <c r="T859" t="str">
        <f t="shared" ref="T859" si="1563">_xlfn.CONCAT("U0#",S859)</f>
        <v>U0#05</v>
      </c>
      <c r="U859" t="s">
        <v>202</v>
      </c>
      <c r="W859" t="str">
        <f t="shared" ref="W859" si="1564">_xlfn.CONCAT(S859,T859,U859,V859,)</f>
        <v>05U0#05 POS     SW</v>
      </c>
    </row>
    <row r="860" spans="19:23">
      <c r="S860" s="33"/>
    </row>
    <row r="861" spans="19:23">
      <c r="S861" s="33" t="str">
        <f t="shared" ref="S861" si="1565">S859</f>
        <v>05</v>
      </c>
      <c r="T861" t="str">
        <f t="shared" ref="T861" si="1566">_xlfn.CONCAT("U0#",S861)</f>
        <v>U0#05</v>
      </c>
      <c r="U861" t="s">
        <v>202</v>
      </c>
      <c r="W861" t="str">
        <f t="shared" ref="W861" si="1567">_xlfn.CONCAT(S861,T861,U861,V861,)</f>
        <v>05U0#05 POS     SW</v>
      </c>
    </row>
    <row r="862" spans="19:23">
      <c r="S862" s="33"/>
    </row>
    <row r="863" spans="19:23">
      <c r="S863" s="33" t="str">
        <f t="shared" ref="S863" si="1568">S861</f>
        <v>05</v>
      </c>
      <c r="T863" t="str">
        <f t="shared" ref="T863" si="1569">_xlfn.CONCAT("U0#",S863)</f>
        <v>U0#05</v>
      </c>
      <c r="U863" t="s">
        <v>202</v>
      </c>
      <c r="W863" t="str">
        <f t="shared" ref="W863" si="1570">_xlfn.CONCAT(S863,T863,U863,V863,)</f>
        <v>05U0#05 POS     SW</v>
      </c>
    </row>
    <row r="864" spans="19:23">
      <c r="S864" s="33"/>
    </row>
    <row r="865" spans="19:23">
      <c r="S865" s="33" t="str">
        <f t="shared" ref="S865" si="1571">S863</f>
        <v>05</v>
      </c>
      <c r="T865" t="str">
        <f t="shared" ref="T865" si="1572">_xlfn.CONCAT("U0#",S865)</f>
        <v>U0#05</v>
      </c>
      <c r="U865" t="s">
        <v>202</v>
      </c>
      <c r="W865" t="str">
        <f t="shared" ref="W865" si="1573">_xlfn.CONCAT(S865,T865,U865,V865,)</f>
        <v>05U0#05 POS     SW</v>
      </c>
    </row>
    <row r="866" spans="19:23">
      <c r="S866" s="33"/>
    </row>
    <row r="867" spans="19:23">
      <c r="S867" s="33" t="str">
        <f t="shared" ref="S867" si="1574">S865</f>
        <v>05</v>
      </c>
      <c r="T867" t="str">
        <f t="shared" ref="T867" si="1575">_xlfn.CONCAT("U0#",S867)</f>
        <v>U0#05</v>
      </c>
      <c r="U867" t="s">
        <v>202</v>
      </c>
      <c r="W867" t="str">
        <f t="shared" ref="W867" si="1576">_xlfn.CONCAT(S867,T867,U867,V867,)</f>
        <v>05U0#05 POS     SW</v>
      </c>
    </row>
    <row r="868" spans="19:23">
      <c r="S868" s="33"/>
    </row>
    <row r="869" spans="19:23">
      <c r="S869" s="33" t="str">
        <f t="shared" ref="S869" si="1577">S867</f>
        <v>05</v>
      </c>
      <c r="T869" t="str">
        <f t="shared" ref="T869" si="1578">_xlfn.CONCAT("U0#",S869)</f>
        <v>U0#05</v>
      </c>
      <c r="U869" t="s">
        <v>202</v>
      </c>
      <c r="W869" t="str">
        <f t="shared" ref="W869" si="1579">_xlfn.CONCAT(S869,T869,U869,V869,)</f>
        <v>05U0#05 POS     SW</v>
      </c>
    </row>
    <row r="870" spans="19:23">
      <c r="S870" s="33"/>
    </row>
    <row r="871" spans="19:23">
      <c r="S871" s="33" t="str">
        <f t="shared" ref="S871" si="1580">S869</f>
        <v>05</v>
      </c>
      <c r="T871" t="str">
        <f t="shared" ref="T871" si="1581">_xlfn.CONCAT("U0#",S871)</f>
        <v>U0#05</v>
      </c>
      <c r="U871" t="s">
        <v>202</v>
      </c>
      <c r="W871" t="str">
        <f t="shared" ref="W871" si="1582">_xlfn.CONCAT(S871,T871,U871,V871,)</f>
        <v>05U0#05 POS     SW</v>
      </c>
    </row>
    <row r="872" spans="19:23">
      <c r="S872" s="33"/>
    </row>
    <row r="873" spans="19:23">
      <c r="S873" s="33" t="str">
        <f t="shared" ref="S873" si="1583">S871</f>
        <v>05</v>
      </c>
      <c r="T873" t="str">
        <f t="shared" ref="T873" si="1584">_xlfn.CONCAT("U0#",S873)</f>
        <v>U0#05</v>
      </c>
      <c r="U873" t="s">
        <v>202</v>
      </c>
      <c r="W873" t="str">
        <f t="shared" ref="W873" si="1585">_xlfn.CONCAT(S873,T873,U873,V873,)</f>
        <v>05U0#05 POS     SW</v>
      </c>
    </row>
    <row r="874" spans="19:23">
      <c r="S874" s="33"/>
    </row>
    <row r="875" spans="19:23">
      <c r="S875" s="33" t="str">
        <f t="shared" ref="S875" si="1586">S873</f>
        <v>05</v>
      </c>
      <c r="T875" t="str">
        <f t="shared" ref="T875" si="1587">_xlfn.CONCAT("U0#",S875)</f>
        <v>U0#05</v>
      </c>
      <c r="U875" t="s">
        <v>202</v>
      </c>
      <c r="W875" t="str">
        <f t="shared" ref="W875" si="1588">_xlfn.CONCAT(S875,T875,U875,V875,)</f>
        <v>05U0#05 POS     SW</v>
      </c>
    </row>
    <row r="876" spans="19:23">
      <c r="S876" s="33"/>
    </row>
    <row r="877" spans="19:23">
      <c r="S877" s="33" t="str">
        <f t="shared" ref="S877" si="1589">S875</f>
        <v>05</v>
      </c>
      <c r="T877" t="str">
        <f t="shared" ref="T877" si="1590">_xlfn.CONCAT("U0#",S877)</f>
        <v>U0#05</v>
      </c>
      <c r="U877" t="s">
        <v>202</v>
      </c>
      <c r="W877" t="str">
        <f t="shared" ref="W877" si="1591">_xlfn.CONCAT(S877,T877,U877,V877,)</f>
        <v>05U0#05 POS     SW</v>
      </c>
    </row>
    <row r="878" spans="19:23">
      <c r="S878" s="33"/>
    </row>
    <row r="879" spans="19:23">
      <c r="S879" s="33" t="str">
        <f t="shared" ref="S879" si="1592">S877</f>
        <v>05</v>
      </c>
      <c r="T879" t="str">
        <f t="shared" ref="T879" si="1593">_xlfn.CONCAT("U0#",S879)</f>
        <v>U0#05</v>
      </c>
      <c r="U879" t="s">
        <v>202</v>
      </c>
      <c r="W879" t="str">
        <f t="shared" ref="W879" si="1594">_xlfn.CONCAT(S879,T879,U879,V879,)</f>
        <v>05U0#05 POS     SW</v>
      </c>
    </row>
    <row r="880" spans="19:23">
      <c r="S880" s="33"/>
    </row>
    <row r="881" spans="19:23">
      <c r="S881" s="33" t="str">
        <f t="shared" ref="S881" si="1595">S879</f>
        <v>05</v>
      </c>
      <c r="T881" t="str">
        <f t="shared" ref="T881" si="1596">_xlfn.CONCAT("U0#",S881)</f>
        <v>U0#05</v>
      </c>
      <c r="U881" t="s">
        <v>202</v>
      </c>
      <c r="W881" t="str">
        <f t="shared" ref="W881" si="1597">_xlfn.CONCAT(S881,T881,U881,V881,)</f>
        <v>05U0#05 POS     SW</v>
      </c>
    </row>
    <row r="882" spans="19:23">
      <c r="S882" s="33"/>
    </row>
    <row r="883" spans="19:23">
      <c r="S883" s="33" t="str">
        <f t="shared" ref="S883" si="1598">S881</f>
        <v>05</v>
      </c>
      <c r="T883" t="str">
        <f t="shared" ref="T883" si="1599">_xlfn.CONCAT("U0#",S883)</f>
        <v>U0#05</v>
      </c>
      <c r="U883" t="s">
        <v>202</v>
      </c>
      <c r="W883" t="str">
        <f t="shared" ref="W883" si="1600">_xlfn.CONCAT(S883,T883,U883,V883,)</f>
        <v>05U0#05 POS     SW</v>
      </c>
    </row>
    <row r="884" spans="19:23">
      <c r="S884" s="33"/>
    </row>
    <row r="885" spans="19:23">
      <c r="S885" s="33" t="str">
        <f t="shared" ref="S885" si="1601">S883</f>
        <v>05</v>
      </c>
      <c r="T885" t="str">
        <f t="shared" ref="T885" si="1602">_xlfn.CONCAT("U0#",S885)</f>
        <v>U0#05</v>
      </c>
      <c r="U885" t="s">
        <v>202</v>
      </c>
      <c r="W885" t="str">
        <f t="shared" ref="W885" si="1603">_xlfn.CONCAT(S885,T885,U885,V885,)</f>
        <v>05U0#05 POS     SW</v>
      </c>
    </row>
    <row r="886" spans="19:23">
      <c r="S886" s="33"/>
    </row>
    <row r="887" spans="19:23">
      <c r="S887" s="33" t="str">
        <f t="shared" ref="S887" si="1604">S885</f>
        <v>05</v>
      </c>
      <c r="T887" t="str">
        <f t="shared" ref="T887" si="1605">_xlfn.CONCAT("U0#",S887)</f>
        <v>U0#05</v>
      </c>
      <c r="U887" t="s">
        <v>202</v>
      </c>
      <c r="W887" t="str">
        <f t="shared" ref="W887" si="1606">_xlfn.CONCAT(S887,T887,U887,V887,)</f>
        <v>05U0#05 POS     SW</v>
      </c>
    </row>
    <row r="888" spans="19:23">
      <c r="S888" s="33"/>
    </row>
    <row r="889" spans="19:23">
      <c r="S889" s="33" t="str">
        <f t="shared" ref="S889" si="1607">S887</f>
        <v>05</v>
      </c>
      <c r="T889" t="str">
        <f t="shared" ref="T889" si="1608">_xlfn.CONCAT("U0#",S889)</f>
        <v>U0#05</v>
      </c>
      <c r="U889" t="s">
        <v>202</v>
      </c>
      <c r="W889" t="str">
        <f t="shared" ref="W889" si="1609">_xlfn.CONCAT(S889,T889,U889,V889,)</f>
        <v>05U0#05 POS     SW</v>
      </c>
    </row>
    <row r="890" spans="19:23">
      <c r="S890" s="33"/>
    </row>
    <row r="891" spans="19:23">
      <c r="S891" s="33" t="str">
        <f t="shared" ref="S891" si="1610">S889</f>
        <v>05</v>
      </c>
      <c r="T891" t="str">
        <f t="shared" ref="T891" si="1611">_xlfn.CONCAT("U0#",S891)</f>
        <v>U0#05</v>
      </c>
      <c r="U891" t="s">
        <v>202</v>
      </c>
      <c r="W891" t="str">
        <f t="shared" ref="W891" si="1612">_xlfn.CONCAT(S891,T891,U891,V891,)</f>
        <v>05U0#05 POS     SW</v>
      </c>
    </row>
    <row r="892" spans="19:23">
      <c r="S892" s="33"/>
    </row>
    <row r="893" spans="19:23">
      <c r="S893" s="33" t="str">
        <f t="shared" ref="S893" si="1613">S891</f>
        <v>05</v>
      </c>
      <c r="T893" t="str">
        <f t="shared" ref="T893" si="1614">_xlfn.CONCAT("U0#",S893)</f>
        <v>U0#05</v>
      </c>
      <c r="U893" t="s">
        <v>202</v>
      </c>
      <c r="W893" t="str">
        <f t="shared" ref="W893" si="1615">_xlfn.CONCAT(S893,T893,U893,V893,)</f>
        <v>05U0#05 POS     SW</v>
      </c>
    </row>
    <row r="894" spans="19:23">
      <c r="S894" s="33"/>
    </row>
    <row r="895" spans="19:23">
      <c r="S895" s="33" t="str">
        <f t="shared" ref="S895" si="1616">S893</f>
        <v>05</v>
      </c>
      <c r="T895" t="str">
        <f t="shared" ref="T895" si="1617">_xlfn.CONCAT("U0#",S895)</f>
        <v>U0#05</v>
      </c>
      <c r="U895" t="s">
        <v>202</v>
      </c>
      <c r="W895" t="str">
        <f t="shared" ref="W895" si="1618">_xlfn.CONCAT(S895,T895,U895,V895,)</f>
        <v>05U0#05 POS     SW</v>
      </c>
    </row>
    <row r="896" spans="19:23">
      <c r="S896" s="33"/>
    </row>
    <row r="897" spans="19:23">
      <c r="S897" s="33" t="str">
        <f t="shared" ref="S897" si="1619">S895</f>
        <v>05</v>
      </c>
      <c r="T897" t="str">
        <f t="shared" ref="T897" si="1620">_xlfn.CONCAT("U0#",S897)</f>
        <v>U0#05</v>
      </c>
      <c r="U897" t="s">
        <v>202</v>
      </c>
      <c r="W897" t="str">
        <f t="shared" ref="W897" si="1621">_xlfn.CONCAT(S897,T897,U897,V897,)</f>
        <v>05U0#05 POS     SW</v>
      </c>
    </row>
    <row r="898" spans="19:23">
      <c r="S898" s="33"/>
    </row>
    <row r="899" spans="19:23">
      <c r="S899" s="33" t="str">
        <f t="shared" ref="S899" si="1622">S897</f>
        <v>05</v>
      </c>
      <c r="T899" t="str">
        <f t="shared" ref="T899" si="1623">_xlfn.CONCAT("U0#",S899)</f>
        <v>U0#05</v>
      </c>
      <c r="U899" t="s">
        <v>202</v>
      </c>
      <c r="W899" t="str">
        <f t="shared" ref="W899" si="1624">_xlfn.CONCAT(S899,T899,U899,V899,)</f>
        <v>05U0#05 POS     SW</v>
      </c>
    </row>
    <row r="900" spans="19:23">
      <c r="S900" s="33"/>
    </row>
    <row r="901" spans="19:23">
      <c r="S901" s="33" t="str">
        <f t="shared" ref="S901" si="1625">S899</f>
        <v>05</v>
      </c>
      <c r="T901" t="str">
        <f t="shared" ref="T901" si="1626">_xlfn.CONCAT("U0#",S901)</f>
        <v>U0#05</v>
      </c>
      <c r="U901" t="s">
        <v>202</v>
      </c>
      <c r="W901" t="str">
        <f t="shared" ref="W901" si="1627">_xlfn.CONCAT(S901,T901,U901,V901,)</f>
        <v>05U0#05 POS     SW</v>
      </c>
    </row>
    <row r="902" spans="19:23">
      <c r="S902" s="33"/>
    </row>
    <row r="903" spans="19:23">
      <c r="S903" s="33" t="str">
        <f t="shared" ref="S903" si="1628">S901</f>
        <v>05</v>
      </c>
      <c r="T903" t="str">
        <f t="shared" ref="T903" si="1629">_xlfn.CONCAT("U0#",S903)</f>
        <v>U0#05</v>
      </c>
      <c r="U903" t="s">
        <v>202</v>
      </c>
      <c r="W903" t="str">
        <f t="shared" ref="W903" si="1630">_xlfn.CONCAT(S903,T903,U903,V903,)</f>
        <v>05U0#05 POS     SW</v>
      </c>
    </row>
    <row r="904" spans="19:23">
      <c r="S904" s="33"/>
    </row>
    <row r="905" spans="19:23">
      <c r="S905" s="33" t="str">
        <f t="shared" ref="S905" si="1631">S903</f>
        <v>05</v>
      </c>
      <c r="T905" t="str">
        <f t="shared" ref="T905" si="1632">_xlfn.CONCAT("U0#",S905)</f>
        <v>U0#05</v>
      </c>
      <c r="U905" t="s">
        <v>202</v>
      </c>
      <c r="W905" t="str">
        <f t="shared" ref="W905" si="1633">_xlfn.CONCAT(S905,T905,U905,V905,)</f>
        <v>05U0#05 POS     SW</v>
      </c>
    </row>
    <row r="906" spans="19:23">
      <c r="S906" s="33"/>
    </row>
    <row r="907" spans="19:23">
      <c r="S907" s="33" t="str">
        <f t="shared" ref="S907" si="1634">S905</f>
        <v>05</v>
      </c>
      <c r="T907" t="str">
        <f t="shared" ref="T907" si="1635">_xlfn.CONCAT("U0#",S907)</f>
        <v>U0#05</v>
      </c>
      <c r="U907" t="s">
        <v>202</v>
      </c>
      <c r="W907" t="str">
        <f t="shared" ref="W907" si="1636">_xlfn.CONCAT(S907,T907,U907,V907,)</f>
        <v>05U0#05 POS     SW</v>
      </c>
    </row>
    <row r="908" spans="19:23">
      <c r="S908" s="33"/>
    </row>
    <row r="909" spans="19:23">
      <c r="S909" s="33" t="str">
        <f t="shared" ref="S909" si="1637">S907</f>
        <v>05</v>
      </c>
      <c r="T909" t="str">
        <f t="shared" ref="T909" si="1638">_xlfn.CONCAT("U0#",S909)</f>
        <v>U0#05</v>
      </c>
      <c r="U909" t="s">
        <v>202</v>
      </c>
      <c r="W909" t="str">
        <f t="shared" ref="W909" si="1639">_xlfn.CONCAT(S909,T909,U909,V909,)</f>
        <v>05U0#05 POS     SW</v>
      </c>
    </row>
    <row r="910" spans="19:23">
      <c r="S910" s="33"/>
    </row>
    <row r="911" spans="19:23">
      <c r="S911" s="33" t="str">
        <f t="shared" ref="S911" si="1640">S909</f>
        <v>05</v>
      </c>
      <c r="T911" t="str">
        <f t="shared" ref="T911" si="1641">_xlfn.CONCAT("U0#",S911)</f>
        <v>U0#05</v>
      </c>
      <c r="U911" t="s">
        <v>202</v>
      </c>
      <c r="W911" t="str">
        <f t="shared" ref="W911" si="1642">_xlfn.CONCAT(S911,T911,U911,V911,)</f>
        <v>05U0#05 POS     SW</v>
      </c>
    </row>
    <row r="912" spans="19:23">
      <c r="S912" s="33"/>
    </row>
    <row r="913" spans="19:23">
      <c r="S913" s="33" t="str">
        <f t="shared" ref="S913" si="1643">S911</f>
        <v>05</v>
      </c>
      <c r="T913" t="str">
        <f t="shared" ref="T913" si="1644">_xlfn.CONCAT("U0#",S913)</f>
        <v>U0#05</v>
      </c>
      <c r="U913" t="s">
        <v>202</v>
      </c>
      <c r="W913" t="str">
        <f t="shared" ref="W913" si="1645">_xlfn.CONCAT(S913,T913,U913,V913,)</f>
        <v>05U0#05 POS     SW</v>
      </c>
    </row>
    <row r="914" spans="19:23">
      <c r="S914" s="33"/>
    </row>
    <row r="915" spans="19:23">
      <c r="S915" s="33" t="str">
        <f t="shared" ref="S915" si="1646">S913</f>
        <v>05</v>
      </c>
      <c r="T915" t="str">
        <f t="shared" ref="T915" si="1647">_xlfn.CONCAT("U0#",S915)</f>
        <v>U0#05</v>
      </c>
      <c r="U915" t="s">
        <v>202</v>
      </c>
      <c r="W915" t="str">
        <f t="shared" ref="W915" si="1648">_xlfn.CONCAT(S915,T915,U915,V915,)</f>
        <v>05U0#05 POS     SW</v>
      </c>
    </row>
    <row r="916" spans="19:23">
      <c r="S916" s="33"/>
    </row>
    <row r="917" spans="19:23">
      <c r="S917" s="33" t="str">
        <f t="shared" ref="S917" si="1649">S915</f>
        <v>05</v>
      </c>
      <c r="T917" t="str">
        <f t="shared" ref="T917" si="1650">_xlfn.CONCAT("U0#",S917)</f>
        <v>U0#05</v>
      </c>
      <c r="U917" t="s">
        <v>202</v>
      </c>
      <c r="W917" t="str">
        <f t="shared" ref="W917" si="1651">_xlfn.CONCAT(S917,T917,U917,V917,)</f>
        <v>05U0#05 POS     SW</v>
      </c>
    </row>
    <row r="918" spans="19:23">
      <c r="S918" s="33"/>
    </row>
    <row r="919" spans="19:23">
      <c r="S919" s="33" t="str">
        <f t="shared" ref="S919" si="1652">S917</f>
        <v>05</v>
      </c>
      <c r="T919" t="str">
        <f t="shared" ref="T919" si="1653">_xlfn.CONCAT("U0#",S919)</f>
        <v>U0#05</v>
      </c>
      <c r="U919" t="s">
        <v>202</v>
      </c>
      <c r="W919" t="str">
        <f t="shared" ref="W919" si="1654">_xlfn.CONCAT(S919,T919,U919,V919,)</f>
        <v>05U0#05 POS     SW</v>
      </c>
    </row>
    <row r="920" spans="19:23">
      <c r="S920" s="33"/>
    </row>
    <row r="921" spans="19:23">
      <c r="S921" s="33" t="str">
        <f t="shared" ref="S921" si="1655">S919</f>
        <v>05</v>
      </c>
      <c r="T921" t="str">
        <f t="shared" ref="T921" si="1656">_xlfn.CONCAT("U0#",S921)</f>
        <v>U0#05</v>
      </c>
      <c r="U921" t="s">
        <v>202</v>
      </c>
      <c r="W921" t="str">
        <f t="shared" ref="W921" si="1657">_xlfn.CONCAT(S921,T921,U921,V921,)</f>
        <v>05U0#05 POS     SW</v>
      </c>
    </row>
    <row r="922" spans="19:23">
      <c r="S922" s="33"/>
    </row>
    <row r="923" spans="19:23">
      <c r="S923" s="33" t="str">
        <f t="shared" ref="S923" si="1658">S921</f>
        <v>05</v>
      </c>
      <c r="T923" t="str">
        <f t="shared" ref="T923" si="1659">_xlfn.CONCAT("U0#",S923)</f>
        <v>U0#05</v>
      </c>
      <c r="U923" t="s">
        <v>202</v>
      </c>
      <c r="W923" t="str">
        <f t="shared" ref="W923" si="1660">_xlfn.CONCAT(S923,T923,U923,V923,)</f>
        <v>05U0#05 POS     SW</v>
      </c>
    </row>
    <row r="924" spans="19:23">
      <c r="S924" s="33"/>
    </row>
    <row r="925" spans="19:23">
      <c r="S925" s="33" t="str">
        <f t="shared" ref="S925" si="1661">S923</f>
        <v>05</v>
      </c>
      <c r="T925" t="str">
        <f t="shared" ref="T925" si="1662">_xlfn.CONCAT("U0#",S925)</f>
        <v>U0#05</v>
      </c>
      <c r="U925" t="s">
        <v>202</v>
      </c>
      <c r="W925" t="str">
        <f t="shared" ref="W925" si="1663">_xlfn.CONCAT(S925,T925,U925,V925,)</f>
        <v>05U0#05 POS     SW</v>
      </c>
    </row>
    <row r="926" spans="19:23">
      <c r="S926" s="33"/>
    </row>
    <row r="927" spans="19:23">
      <c r="S927" s="33" t="str">
        <f t="shared" ref="S927" si="1664">S925</f>
        <v>05</v>
      </c>
      <c r="T927" t="str">
        <f t="shared" ref="T927" si="1665">_xlfn.CONCAT("U0#",S927)</f>
        <v>U0#05</v>
      </c>
      <c r="U927" t="s">
        <v>202</v>
      </c>
      <c r="W927" t="str">
        <f t="shared" ref="W927" si="1666">_xlfn.CONCAT(S927,T927,U927,V927,)</f>
        <v>05U0#05 POS     SW</v>
      </c>
    </row>
    <row r="928" spans="19:23">
      <c r="S928" s="33"/>
    </row>
    <row r="929" spans="19:23">
      <c r="S929" s="33" t="str">
        <f t="shared" ref="S929" si="1667">S927</f>
        <v>05</v>
      </c>
      <c r="T929" t="str">
        <f t="shared" ref="T929" si="1668">_xlfn.CONCAT("U0#",S929)</f>
        <v>U0#05</v>
      </c>
      <c r="U929" t="s">
        <v>202</v>
      </c>
      <c r="W929" t="str">
        <f t="shared" ref="W929" si="1669">_xlfn.CONCAT(S929,T929,U929,V929,)</f>
        <v>05U0#05 POS     SW</v>
      </c>
    </row>
    <row r="930" spans="19:23">
      <c r="S930" s="33"/>
    </row>
    <row r="931" spans="19:23">
      <c r="S931" s="33" t="str">
        <f t="shared" ref="S931" si="1670">S929</f>
        <v>05</v>
      </c>
      <c r="T931" t="str">
        <f t="shared" ref="T931" si="1671">_xlfn.CONCAT("U0#",S931)</f>
        <v>U0#05</v>
      </c>
      <c r="U931" t="s">
        <v>202</v>
      </c>
      <c r="W931" t="str">
        <f t="shared" ref="W931" si="1672">_xlfn.CONCAT(S931,T931,U931,V931,)</f>
        <v>05U0#05 POS     SW</v>
      </c>
    </row>
    <row r="932" spans="19:23">
      <c r="S932" s="33"/>
    </row>
    <row r="933" spans="19:23">
      <c r="S933" s="33" t="str">
        <f t="shared" ref="S933" si="1673">S931</f>
        <v>05</v>
      </c>
      <c r="T933" t="str">
        <f t="shared" ref="T933" si="1674">_xlfn.CONCAT("U0#",S933)</f>
        <v>U0#05</v>
      </c>
      <c r="U933" t="s">
        <v>202</v>
      </c>
      <c r="W933" t="str">
        <f t="shared" ref="W933" si="1675">_xlfn.CONCAT(S933,T933,U933,V933,)</f>
        <v>05U0#05 POS     SW</v>
      </c>
    </row>
    <row r="934" spans="19:23">
      <c r="S934" s="33"/>
    </row>
    <row r="935" spans="19:23">
      <c r="S935" s="33" t="str">
        <f t="shared" ref="S935" si="1676">S933</f>
        <v>05</v>
      </c>
      <c r="T935" t="str">
        <f t="shared" ref="T935" si="1677">_xlfn.CONCAT("U0#",S935)</f>
        <v>U0#05</v>
      </c>
      <c r="U935" t="s">
        <v>202</v>
      </c>
      <c r="W935" t="str">
        <f t="shared" ref="W935" si="1678">_xlfn.CONCAT(S935,T935,U935,V935,)</f>
        <v>05U0#05 POS     SW</v>
      </c>
    </row>
    <row r="936" spans="19:23">
      <c r="S936" s="33"/>
    </row>
    <row r="937" spans="19:23">
      <c r="S937" s="33" t="str">
        <f t="shared" ref="S937" si="1679">S935</f>
        <v>05</v>
      </c>
      <c r="T937" t="str">
        <f t="shared" ref="T937" si="1680">_xlfn.CONCAT("U0#",S937)</f>
        <v>U0#05</v>
      </c>
      <c r="U937" t="s">
        <v>202</v>
      </c>
      <c r="W937" t="str">
        <f t="shared" ref="W937" si="1681">_xlfn.CONCAT(S937,T937,U937,V937,)</f>
        <v>05U0#05 POS     SW</v>
      </c>
    </row>
    <row r="938" spans="19:23">
      <c r="S938" s="33"/>
    </row>
    <row r="939" spans="19:23">
      <c r="S939" s="33" t="str">
        <f t="shared" ref="S939" si="1682">S937</f>
        <v>05</v>
      </c>
      <c r="T939" t="str">
        <f t="shared" ref="T939" si="1683">_xlfn.CONCAT("U0#",S939)</f>
        <v>U0#05</v>
      </c>
      <c r="U939" t="s">
        <v>202</v>
      </c>
      <c r="W939" t="str">
        <f t="shared" ref="W939" si="1684">_xlfn.CONCAT(S939,T939,U939,V939,)</f>
        <v>05U0#05 POS     SW</v>
      </c>
    </row>
    <row r="940" spans="19:23">
      <c r="S940" s="33"/>
    </row>
    <row r="941" spans="19:23">
      <c r="S941" s="33" t="str">
        <f t="shared" ref="S941" si="1685">S939</f>
        <v>05</v>
      </c>
      <c r="T941" t="str">
        <f t="shared" ref="T941" si="1686">_xlfn.CONCAT("U0#",S941)</f>
        <v>U0#05</v>
      </c>
      <c r="U941" t="s">
        <v>202</v>
      </c>
      <c r="W941" t="str">
        <f t="shared" ref="W941" si="1687">_xlfn.CONCAT(S941,T941,U941,V941,)</f>
        <v>05U0#05 POS     SW</v>
      </c>
    </row>
    <row r="942" spans="19:23">
      <c r="S942" s="33"/>
    </row>
    <row r="943" spans="19:23">
      <c r="S943" s="33" t="str">
        <f t="shared" ref="S943" si="1688">S941</f>
        <v>05</v>
      </c>
      <c r="T943" t="str">
        <f t="shared" ref="T943" si="1689">_xlfn.CONCAT("U0#",S943)</f>
        <v>U0#05</v>
      </c>
      <c r="U943" t="s">
        <v>202</v>
      </c>
      <c r="W943" t="str">
        <f t="shared" ref="W943" si="1690">_xlfn.CONCAT(S943,T943,U943,V943,)</f>
        <v>05U0#05 POS     SW</v>
      </c>
    </row>
    <row r="944" spans="19:23">
      <c r="S944" s="33"/>
    </row>
    <row r="945" spans="19:23">
      <c r="S945" s="33" t="str">
        <f t="shared" ref="S945" si="1691">S943</f>
        <v>05</v>
      </c>
      <c r="T945" t="str">
        <f t="shared" ref="T945" si="1692">_xlfn.CONCAT("U0#",S945)</f>
        <v>U0#05</v>
      </c>
      <c r="U945" t="s">
        <v>202</v>
      </c>
      <c r="W945" t="str">
        <f t="shared" ref="W945" si="1693">_xlfn.CONCAT(S945,T945,U945,V945,)</f>
        <v>05U0#05 POS     SW</v>
      </c>
    </row>
    <row r="946" spans="19:23">
      <c r="S946" s="33"/>
    </row>
    <row r="947" spans="19:23">
      <c r="S947" s="33" t="str">
        <f t="shared" ref="S947" si="1694">S945</f>
        <v>05</v>
      </c>
      <c r="T947" t="str">
        <f t="shared" ref="T947" si="1695">_xlfn.CONCAT("U0#",S947)</f>
        <v>U0#05</v>
      </c>
      <c r="U947" t="s">
        <v>202</v>
      </c>
      <c r="W947" t="str">
        <f t="shared" ref="W947" si="1696">_xlfn.CONCAT(S947,T947,U947,V947,)</f>
        <v>05U0#05 POS     SW</v>
      </c>
    </row>
    <row r="948" spans="19:23">
      <c r="S948" s="33"/>
    </row>
    <row r="949" spans="19:23">
      <c r="S949" s="33" t="str">
        <f t="shared" ref="S949" si="1697">S947</f>
        <v>05</v>
      </c>
      <c r="T949" t="str">
        <f t="shared" ref="T949" si="1698">_xlfn.CONCAT("U0#",S949)</f>
        <v>U0#05</v>
      </c>
      <c r="U949" t="s">
        <v>202</v>
      </c>
      <c r="W949" t="str">
        <f t="shared" ref="W949" si="1699">_xlfn.CONCAT(S949,T949,U949,V949,)</f>
        <v>05U0#05 POS     SW</v>
      </c>
    </row>
    <row r="950" spans="19:23">
      <c r="S950" s="33"/>
    </row>
    <row r="951" spans="19:23">
      <c r="S951" s="33" t="str">
        <f t="shared" ref="S951" si="1700">S949</f>
        <v>05</v>
      </c>
      <c r="T951" t="str">
        <f t="shared" ref="T951" si="1701">_xlfn.CONCAT("U0#",S951)</f>
        <v>U0#05</v>
      </c>
      <c r="U951" t="s">
        <v>202</v>
      </c>
      <c r="W951" t="str">
        <f t="shared" ref="W951" si="1702">_xlfn.CONCAT(S951,T951,U951,V951,)</f>
        <v>05U0#05 POS     SW</v>
      </c>
    </row>
    <row r="952" spans="19:23">
      <c r="S952" s="33"/>
    </row>
    <row r="953" spans="19:23">
      <c r="S953" s="33" t="str">
        <f t="shared" ref="S953" si="1703">S951</f>
        <v>05</v>
      </c>
      <c r="T953" t="str">
        <f t="shared" ref="T953" si="1704">_xlfn.CONCAT("U0#",S953)</f>
        <v>U0#05</v>
      </c>
      <c r="U953" t="s">
        <v>202</v>
      </c>
      <c r="W953" t="str">
        <f t="shared" ref="W953" si="1705">_xlfn.CONCAT(S953,T953,U953,V953,)</f>
        <v>05U0#05 POS     SW</v>
      </c>
    </row>
    <row r="954" spans="19:23">
      <c r="S954" s="33"/>
    </row>
    <row r="955" spans="19:23">
      <c r="S955" s="33" t="str">
        <f t="shared" ref="S955" si="1706">S953</f>
        <v>05</v>
      </c>
      <c r="T955" t="str">
        <f t="shared" ref="T955" si="1707">_xlfn.CONCAT("U0#",S955)</f>
        <v>U0#05</v>
      </c>
      <c r="U955" t="s">
        <v>202</v>
      </c>
      <c r="W955" t="str">
        <f t="shared" ref="W955" si="1708">_xlfn.CONCAT(S955,T955,U955,V955,)</f>
        <v>05U0#05 POS     SW</v>
      </c>
    </row>
    <row r="956" spans="19:23">
      <c r="S956" s="33"/>
    </row>
    <row r="957" spans="19:23">
      <c r="S957" s="33" t="str">
        <f t="shared" ref="S957" si="1709">S955</f>
        <v>05</v>
      </c>
      <c r="T957" t="str">
        <f t="shared" ref="T957" si="1710">_xlfn.CONCAT("U0#",S957)</f>
        <v>U0#05</v>
      </c>
      <c r="U957" t="s">
        <v>202</v>
      </c>
      <c r="W957" t="str">
        <f t="shared" ref="W957" si="1711">_xlfn.CONCAT(S957,T957,U957,V957,)</f>
        <v>05U0#05 POS     SW</v>
      </c>
    </row>
    <row r="958" spans="19:23">
      <c r="S958" s="33"/>
    </row>
    <row r="959" spans="19:23">
      <c r="S959" s="33" t="str">
        <f t="shared" ref="S959" si="1712">S957</f>
        <v>05</v>
      </c>
      <c r="T959" t="str">
        <f t="shared" ref="T959" si="1713">_xlfn.CONCAT("U0#",S959)</f>
        <v>U0#05</v>
      </c>
      <c r="U959" t="s">
        <v>202</v>
      </c>
      <c r="W959" t="str">
        <f t="shared" ref="W959" si="1714">_xlfn.CONCAT(S959,T959,U959,V959,)</f>
        <v>05U0#05 POS     SW</v>
      </c>
    </row>
    <row r="960" spans="19:23">
      <c r="S960" s="33"/>
    </row>
    <row r="961" spans="19:23">
      <c r="S961" s="33" t="str">
        <f t="shared" ref="S961" si="1715">S959</f>
        <v>05</v>
      </c>
      <c r="T961" t="str">
        <f t="shared" ref="T961" si="1716">_xlfn.CONCAT("U0#",S961)</f>
        <v>U0#05</v>
      </c>
      <c r="U961" t="s">
        <v>202</v>
      </c>
      <c r="W961" t="str">
        <f t="shared" ref="W961" si="1717">_xlfn.CONCAT(S961,T961,U961,V961,)</f>
        <v>05U0#05 POS     SW</v>
      </c>
    </row>
    <row r="962" spans="19:23">
      <c r="S962" s="33"/>
    </row>
    <row r="963" spans="19:23">
      <c r="S963" s="33" t="str">
        <f t="shared" ref="S963" si="1718">S961</f>
        <v>05</v>
      </c>
      <c r="T963" t="str">
        <f t="shared" ref="T963" si="1719">_xlfn.CONCAT("U0#",S963)</f>
        <v>U0#05</v>
      </c>
      <c r="U963" t="s">
        <v>202</v>
      </c>
      <c r="W963" t="str">
        <f t="shared" ref="W963" si="1720">_xlfn.CONCAT(S963,T963,U963,V963,)</f>
        <v>05U0#05 POS     SW</v>
      </c>
    </row>
    <row r="964" spans="19:23">
      <c r="S964" s="33"/>
    </row>
    <row r="965" spans="19:23">
      <c r="S965" s="33" t="str">
        <f t="shared" ref="S965" si="1721">S963</f>
        <v>05</v>
      </c>
      <c r="T965" t="str">
        <f t="shared" ref="T965" si="1722">_xlfn.CONCAT("U0#",S965)</f>
        <v>U0#05</v>
      </c>
      <c r="U965" t="s">
        <v>202</v>
      </c>
      <c r="W965" t="str">
        <f t="shared" ref="W965" si="1723">_xlfn.CONCAT(S965,T965,U965,V965,)</f>
        <v>05U0#05 POS     SW</v>
      </c>
    </row>
    <row r="966" spans="19:23">
      <c r="S966" s="33"/>
    </row>
    <row r="967" spans="19:23">
      <c r="S967" s="33" t="str">
        <f t="shared" ref="S967" si="1724">S965</f>
        <v>05</v>
      </c>
      <c r="T967" t="str">
        <f t="shared" ref="T967" si="1725">_xlfn.CONCAT("U0#",S967)</f>
        <v>U0#05</v>
      </c>
      <c r="U967" t="s">
        <v>202</v>
      </c>
      <c r="W967" t="str">
        <f t="shared" ref="W967" si="1726">_xlfn.CONCAT(S967,T967,U967,V967,)</f>
        <v>05U0#05 POS     SW</v>
      </c>
    </row>
    <row r="968" spans="19:23">
      <c r="S968" s="33"/>
    </row>
    <row r="969" spans="19:23">
      <c r="S969" s="33" t="str">
        <f t="shared" ref="S969" si="1727">S967</f>
        <v>05</v>
      </c>
      <c r="T969" t="str">
        <f t="shared" ref="T969" si="1728">_xlfn.CONCAT("U0#",S969)</f>
        <v>U0#05</v>
      </c>
      <c r="U969" t="s">
        <v>202</v>
      </c>
      <c r="W969" t="str">
        <f t="shared" ref="W969" si="1729">_xlfn.CONCAT(S969,T969,U969,V969,)</f>
        <v>05U0#05 POS     SW</v>
      </c>
    </row>
    <row r="970" spans="19:23">
      <c r="S970" s="33"/>
    </row>
    <row r="971" spans="19:23">
      <c r="S971" s="33" t="str">
        <f t="shared" ref="S971" si="1730">S969</f>
        <v>05</v>
      </c>
      <c r="T971" t="str">
        <f t="shared" ref="T971" si="1731">_xlfn.CONCAT("U0#",S971)</f>
        <v>U0#05</v>
      </c>
      <c r="U971" t="s">
        <v>202</v>
      </c>
      <c r="W971" t="str">
        <f t="shared" ref="W971" si="1732">_xlfn.CONCAT(S971,T971,U971,V971,)</f>
        <v>05U0#05 POS     SW</v>
      </c>
    </row>
    <row r="972" spans="19:23">
      <c r="S972" s="33"/>
    </row>
    <row r="973" spans="19:23">
      <c r="S973" s="33" t="str">
        <f t="shared" ref="S973" si="1733">S971</f>
        <v>05</v>
      </c>
      <c r="T973" t="str">
        <f t="shared" ref="T973" si="1734">_xlfn.CONCAT("U0#",S973)</f>
        <v>U0#05</v>
      </c>
      <c r="U973" t="s">
        <v>202</v>
      </c>
      <c r="W973" t="str">
        <f t="shared" ref="W973" si="1735">_xlfn.CONCAT(S973,T973,U973,V973,)</f>
        <v>05U0#05 POS     SW</v>
      </c>
    </row>
    <row r="974" spans="19:23">
      <c r="S974" s="33"/>
    </row>
    <row r="975" spans="19:23">
      <c r="S975" s="33" t="str">
        <f t="shared" ref="S975" si="1736">S973</f>
        <v>05</v>
      </c>
      <c r="T975" t="str">
        <f t="shared" ref="T975" si="1737">_xlfn.CONCAT("U0#",S975)</f>
        <v>U0#05</v>
      </c>
      <c r="U975" t="s">
        <v>202</v>
      </c>
      <c r="W975" t="str">
        <f t="shared" ref="W975" si="1738">_xlfn.CONCAT(S975,T975,U975,V975,)</f>
        <v>05U0#05 POS     SW</v>
      </c>
    </row>
    <row r="976" spans="19:23">
      <c r="S976" s="33"/>
    </row>
    <row r="977" spans="19:23">
      <c r="S977" s="33" t="str">
        <f t="shared" ref="S977" si="1739">S975</f>
        <v>05</v>
      </c>
      <c r="T977" t="str">
        <f t="shared" ref="T977" si="1740">_xlfn.CONCAT("U0#",S977)</f>
        <v>U0#05</v>
      </c>
      <c r="U977" t="s">
        <v>202</v>
      </c>
      <c r="W977" t="str">
        <f t="shared" ref="W977" si="1741">_xlfn.CONCAT(S977,T977,U977,V977,)</f>
        <v>05U0#05 POS     SW</v>
      </c>
    </row>
    <row r="978" spans="19:23">
      <c r="S978" s="33"/>
    </row>
    <row r="979" spans="19:23">
      <c r="S979" s="33" t="str">
        <f t="shared" ref="S979" si="1742">S977</f>
        <v>05</v>
      </c>
      <c r="T979" t="str">
        <f t="shared" ref="T979" si="1743">_xlfn.CONCAT("U0#",S979)</f>
        <v>U0#05</v>
      </c>
      <c r="U979" t="s">
        <v>202</v>
      </c>
      <c r="W979" t="str">
        <f t="shared" ref="W979" si="1744">_xlfn.CONCAT(S979,T979,U979,V979,)</f>
        <v>05U0#05 POS     SW</v>
      </c>
    </row>
    <row r="980" spans="19:23">
      <c r="S980" s="33"/>
    </row>
    <row r="981" spans="19:23">
      <c r="S981" s="33" t="str">
        <f t="shared" ref="S981" si="1745">S979</f>
        <v>05</v>
      </c>
      <c r="T981" t="str">
        <f t="shared" ref="T981" si="1746">_xlfn.CONCAT("U0#",S981)</f>
        <v>U0#05</v>
      </c>
      <c r="U981" t="s">
        <v>202</v>
      </c>
      <c r="W981" t="str">
        <f t="shared" ref="W981" si="1747">_xlfn.CONCAT(S981,T981,U981,V981,)</f>
        <v>05U0#05 POS     SW</v>
      </c>
    </row>
    <row r="982" spans="19:23">
      <c r="S982" s="33"/>
    </row>
    <row r="983" spans="19:23">
      <c r="S983" s="33" t="str">
        <f t="shared" ref="S983" si="1748">S981</f>
        <v>05</v>
      </c>
      <c r="T983" t="str">
        <f t="shared" ref="T983" si="1749">_xlfn.CONCAT("U0#",S983)</f>
        <v>U0#05</v>
      </c>
      <c r="U983" t="s">
        <v>202</v>
      </c>
      <c r="W983" t="str">
        <f t="shared" ref="W983" si="1750">_xlfn.CONCAT(S983,T983,U983,V983,)</f>
        <v>05U0#05 POS     SW</v>
      </c>
    </row>
    <row r="984" spans="19:23">
      <c r="S984" s="33"/>
    </row>
    <row r="985" spans="19:23">
      <c r="S985" s="33" t="str">
        <f t="shared" ref="S985" si="1751">S983</f>
        <v>05</v>
      </c>
      <c r="T985" t="str">
        <f t="shared" ref="T985" si="1752">_xlfn.CONCAT("U0#",S985)</f>
        <v>U0#05</v>
      </c>
      <c r="U985" t="s">
        <v>202</v>
      </c>
      <c r="W985" t="str">
        <f t="shared" ref="W985" si="1753">_xlfn.CONCAT(S985,T985,U985,V985,)</f>
        <v>05U0#05 POS     SW</v>
      </c>
    </row>
    <row r="986" spans="19:23">
      <c r="S986" s="33"/>
    </row>
    <row r="987" spans="19:23">
      <c r="S987" s="33" t="str">
        <f t="shared" ref="S987" si="1754">S985</f>
        <v>05</v>
      </c>
      <c r="T987" t="str">
        <f t="shared" ref="T987" si="1755">_xlfn.CONCAT("U0#",S987)</f>
        <v>U0#05</v>
      </c>
      <c r="U987" t="s">
        <v>202</v>
      </c>
      <c r="W987" t="str">
        <f t="shared" ref="W987" si="1756">_xlfn.CONCAT(S987,T987,U987,V987,)</f>
        <v>05U0#05 POS     SW</v>
      </c>
    </row>
    <row r="988" spans="19:23">
      <c r="S988" s="33"/>
    </row>
    <row r="989" spans="19:23">
      <c r="S989" s="33" t="str">
        <f t="shared" ref="S989" si="1757">S987</f>
        <v>05</v>
      </c>
      <c r="T989" t="str">
        <f t="shared" ref="T989" si="1758">_xlfn.CONCAT("U0#",S989)</f>
        <v>U0#05</v>
      </c>
      <c r="U989" t="s">
        <v>202</v>
      </c>
      <c r="W989" t="str">
        <f t="shared" ref="W989" si="1759">_xlfn.CONCAT(S989,T989,U989,V989,)</f>
        <v>05U0#05 POS     SW</v>
      </c>
    </row>
    <row r="990" spans="19:23">
      <c r="S990" s="33"/>
    </row>
    <row r="991" spans="19:23">
      <c r="S991" s="33" t="str">
        <f t="shared" ref="S991" si="1760">S989</f>
        <v>05</v>
      </c>
      <c r="T991" t="str">
        <f t="shared" ref="T991" si="1761">_xlfn.CONCAT("U0#",S991)</f>
        <v>U0#05</v>
      </c>
      <c r="U991" t="s">
        <v>202</v>
      </c>
      <c r="W991" t="str">
        <f t="shared" ref="W991" si="1762">_xlfn.CONCAT(S991,T991,U991,V991,)</f>
        <v>05U0#05 POS     SW</v>
      </c>
    </row>
    <row r="992" spans="19:23">
      <c r="S992" s="33"/>
    </row>
    <row r="993" spans="17:23">
      <c r="S993" s="33" t="str">
        <f t="shared" ref="S993" si="1763">S991</f>
        <v>05</v>
      </c>
      <c r="T993" t="str">
        <f t="shared" ref="T993" si="1764">_xlfn.CONCAT("U0#",S993)</f>
        <v>U0#05</v>
      </c>
      <c r="U993" t="s">
        <v>202</v>
      </c>
      <c r="W993" t="str">
        <f t="shared" ref="W993" si="1765">_xlfn.CONCAT(S993,T993,U993,V993,)</f>
        <v>05U0#05 POS     SW</v>
      </c>
    </row>
    <row r="994" spans="17:23">
      <c r="S994" s="33"/>
    </row>
    <row r="995" spans="17:23">
      <c r="S995" s="33" t="str">
        <f t="shared" ref="S995" si="1766">S993</f>
        <v>05</v>
      </c>
      <c r="T995" t="str">
        <f t="shared" ref="T995" si="1767">_xlfn.CONCAT("U0#",S995)</f>
        <v>U0#05</v>
      </c>
      <c r="U995" t="s">
        <v>202</v>
      </c>
      <c r="W995" t="str">
        <f t="shared" ref="W995" si="1768">_xlfn.CONCAT(S995,T995,U995,V995,)</f>
        <v>05U0#05 POS     SW</v>
      </c>
    </row>
    <row r="996" spans="17:23">
      <c r="S996" s="33"/>
    </row>
    <row r="997" spans="17:23">
      <c r="S997" s="33" t="str">
        <f t="shared" ref="S997" si="1769">S995</f>
        <v>05</v>
      </c>
      <c r="T997" t="str">
        <f t="shared" ref="T997" si="1770">_xlfn.CONCAT("U0#",S997)</f>
        <v>U0#05</v>
      </c>
      <c r="U997" t="s">
        <v>202</v>
      </c>
      <c r="W997" t="str">
        <f t="shared" ref="W997" si="1771">_xlfn.CONCAT(S997,T997,U997,V997,)</f>
        <v>05U0#05 POS     SW</v>
      </c>
    </row>
    <row r="998" spans="17:23">
      <c r="S998" s="33"/>
    </row>
    <row r="999" spans="17:23">
      <c r="S999" s="33" t="str">
        <f t="shared" ref="S999" si="1772">S997</f>
        <v>05</v>
      </c>
      <c r="T999" t="str">
        <f t="shared" ref="T999" si="1773">_xlfn.CONCAT("U0#",S999)</f>
        <v>U0#05</v>
      </c>
      <c r="U999" t="s">
        <v>202</v>
      </c>
      <c r="W999" t="str">
        <f t="shared" ref="W999" si="1774">_xlfn.CONCAT(S999,T999,U999,V999,)</f>
        <v>05U0#05 POS     SW</v>
      </c>
    </row>
    <row r="1000" spans="17:23">
      <c r="S1000" s="33"/>
    </row>
    <row r="1001" spans="17:23">
      <c r="Q1001">
        <v>6</v>
      </c>
      <c r="S1001" s="33" t="str">
        <f t="shared" ref="S1001" si="1775">_xlfn.CONCAT("0",Q1001)</f>
        <v>06</v>
      </c>
      <c r="T1001" t="str">
        <f t="shared" ref="T1001" si="1776">_xlfn.CONCAT("U0#",S1001)</f>
        <v>U0#06</v>
      </c>
      <c r="U1001" t="s">
        <v>202</v>
      </c>
      <c r="W1001" t="str">
        <f t="shared" ref="W1001" si="1777">_xlfn.CONCAT(S1001,T1001,U1001,V1001,)</f>
        <v>06U0#06 POS     SW</v>
      </c>
    </row>
    <row r="1002" spans="17:23">
      <c r="S1002" s="33"/>
    </row>
    <row r="1003" spans="17:23">
      <c r="S1003" s="33" t="str">
        <f t="shared" ref="S1003" si="1778">S1001</f>
        <v>06</v>
      </c>
      <c r="T1003" t="str">
        <f t="shared" ref="T1003" si="1779">_xlfn.CONCAT("U0#",S1003)</f>
        <v>U0#06</v>
      </c>
      <c r="U1003" t="s">
        <v>202</v>
      </c>
      <c r="W1003" t="str">
        <f t="shared" ref="W1003" si="1780">_xlfn.CONCAT(S1003,T1003,U1003,V1003,)</f>
        <v>06U0#06 POS     SW</v>
      </c>
    </row>
    <row r="1004" spans="17:23">
      <c r="S1004" s="33"/>
    </row>
    <row r="1005" spans="17:23">
      <c r="S1005" s="33" t="str">
        <f t="shared" ref="S1005" si="1781">S1003</f>
        <v>06</v>
      </c>
      <c r="T1005" t="str">
        <f t="shared" ref="T1005" si="1782">_xlfn.CONCAT("U0#",S1005)</f>
        <v>U0#06</v>
      </c>
      <c r="U1005" t="s">
        <v>202</v>
      </c>
      <c r="W1005" t="str">
        <f t="shared" ref="W1005" si="1783">_xlfn.CONCAT(S1005,T1005,U1005,V1005,)</f>
        <v>06U0#06 POS     SW</v>
      </c>
    </row>
    <row r="1006" spans="17:23">
      <c r="S1006" s="33"/>
    </row>
    <row r="1007" spans="17:23">
      <c r="S1007" s="33" t="str">
        <f t="shared" ref="S1007" si="1784">S1005</f>
        <v>06</v>
      </c>
      <c r="T1007" t="str">
        <f t="shared" ref="T1007" si="1785">_xlfn.CONCAT("U0#",S1007)</f>
        <v>U0#06</v>
      </c>
      <c r="U1007" t="s">
        <v>202</v>
      </c>
      <c r="W1007" t="str">
        <f t="shared" ref="W1007" si="1786">_xlfn.CONCAT(S1007,T1007,U1007,V1007,)</f>
        <v>06U0#06 POS     SW</v>
      </c>
    </row>
    <row r="1008" spans="17:23">
      <c r="S1008" s="33"/>
    </row>
    <row r="1009" spans="19:23">
      <c r="S1009" s="33" t="str">
        <f t="shared" ref="S1009" si="1787">S1007</f>
        <v>06</v>
      </c>
      <c r="T1009" t="str">
        <f t="shared" ref="T1009" si="1788">_xlfn.CONCAT("U0#",S1009)</f>
        <v>U0#06</v>
      </c>
      <c r="U1009" t="s">
        <v>202</v>
      </c>
      <c r="W1009" t="str">
        <f t="shared" ref="W1009" si="1789">_xlfn.CONCAT(S1009,T1009,U1009,V1009,)</f>
        <v>06U0#06 POS     SW</v>
      </c>
    </row>
    <row r="1010" spans="19:23">
      <c r="S1010" s="33"/>
    </row>
    <row r="1011" spans="19:23">
      <c r="S1011" s="33" t="str">
        <f t="shared" ref="S1011" si="1790">S1009</f>
        <v>06</v>
      </c>
      <c r="T1011" t="str">
        <f t="shared" ref="T1011" si="1791">_xlfn.CONCAT("U0#",S1011)</f>
        <v>U0#06</v>
      </c>
      <c r="U1011" t="s">
        <v>202</v>
      </c>
      <c r="W1011" t="str">
        <f t="shared" ref="W1011" si="1792">_xlfn.CONCAT(S1011,T1011,U1011,V1011,)</f>
        <v>06U0#06 POS     SW</v>
      </c>
    </row>
    <row r="1012" spans="19:23">
      <c r="S1012" s="33"/>
    </row>
    <row r="1013" spans="19:23">
      <c r="S1013" s="33" t="str">
        <f t="shared" ref="S1013" si="1793">S1011</f>
        <v>06</v>
      </c>
      <c r="T1013" t="str">
        <f t="shared" ref="T1013" si="1794">_xlfn.CONCAT("U0#",S1013)</f>
        <v>U0#06</v>
      </c>
      <c r="U1013" t="s">
        <v>202</v>
      </c>
      <c r="W1013" t="str">
        <f t="shared" ref="W1013" si="1795">_xlfn.CONCAT(S1013,T1013,U1013,V1013,)</f>
        <v>06U0#06 POS     SW</v>
      </c>
    </row>
    <row r="1014" spans="19:23">
      <c r="S1014" s="33"/>
    </row>
    <row r="1015" spans="19:23">
      <c r="S1015" s="33" t="str">
        <f t="shared" ref="S1015" si="1796">S1013</f>
        <v>06</v>
      </c>
      <c r="T1015" t="str">
        <f t="shared" ref="T1015" si="1797">_xlfn.CONCAT("U0#",S1015)</f>
        <v>U0#06</v>
      </c>
      <c r="U1015" t="s">
        <v>202</v>
      </c>
      <c r="W1015" t="str">
        <f t="shared" ref="W1015" si="1798">_xlfn.CONCAT(S1015,T1015,U1015,V1015,)</f>
        <v>06U0#06 POS     SW</v>
      </c>
    </row>
    <row r="1016" spans="19:23">
      <c r="S1016" s="33"/>
    </row>
    <row r="1017" spans="19:23">
      <c r="S1017" s="33" t="str">
        <f t="shared" ref="S1017" si="1799">S1015</f>
        <v>06</v>
      </c>
      <c r="T1017" t="str">
        <f t="shared" ref="T1017" si="1800">_xlfn.CONCAT("U0#",S1017)</f>
        <v>U0#06</v>
      </c>
      <c r="U1017" t="s">
        <v>202</v>
      </c>
      <c r="W1017" t="str">
        <f t="shared" ref="W1017" si="1801">_xlfn.CONCAT(S1017,T1017,U1017,V1017,)</f>
        <v>06U0#06 POS     SW</v>
      </c>
    </row>
    <row r="1018" spans="19:23">
      <c r="S1018" s="33"/>
    </row>
    <row r="1019" spans="19:23">
      <c r="S1019" s="33" t="str">
        <f t="shared" ref="S1019" si="1802">S1017</f>
        <v>06</v>
      </c>
      <c r="T1019" t="str">
        <f t="shared" ref="T1019" si="1803">_xlfn.CONCAT("U0#",S1019)</f>
        <v>U0#06</v>
      </c>
      <c r="U1019" t="s">
        <v>202</v>
      </c>
      <c r="W1019" t="str">
        <f t="shared" ref="W1019" si="1804">_xlfn.CONCAT(S1019,T1019,U1019,V1019,)</f>
        <v>06U0#06 POS     SW</v>
      </c>
    </row>
    <row r="1020" spans="19:23">
      <c r="S1020" s="33"/>
    </row>
    <row r="1021" spans="19:23">
      <c r="S1021" s="33" t="str">
        <f t="shared" ref="S1021" si="1805">S1019</f>
        <v>06</v>
      </c>
      <c r="T1021" t="str">
        <f t="shared" ref="T1021" si="1806">_xlfn.CONCAT("U0#",S1021)</f>
        <v>U0#06</v>
      </c>
      <c r="U1021" t="s">
        <v>202</v>
      </c>
      <c r="W1021" t="str">
        <f t="shared" ref="W1021" si="1807">_xlfn.CONCAT(S1021,T1021,U1021,V1021,)</f>
        <v>06U0#06 POS     SW</v>
      </c>
    </row>
    <row r="1022" spans="19:23">
      <c r="S1022" s="33"/>
    </row>
    <row r="1023" spans="19:23">
      <c r="S1023" s="33" t="str">
        <f t="shared" ref="S1023" si="1808">S1021</f>
        <v>06</v>
      </c>
      <c r="T1023" t="str">
        <f t="shared" ref="T1023" si="1809">_xlfn.CONCAT("U0#",S1023)</f>
        <v>U0#06</v>
      </c>
      <c r="U1023" t="s">
        <v>202</v>
      </c>
      <c r="W1023" t="str">
        <f t="shared" ref="W1023" si="1810">_xlfn.CONCAT(S1023,T1023,U1023,V1023,)</f>
        <v>06U0#06 POS     SW</v>
      </c>
    </row>
    <row r="1024" spans="19:23">
      <c r="S1024" s="33"/>
    </row>
    <row r="1025" spans="19:23">
      <c r="S1025" s="33" t="str">
        <f t="shared" ref="S1025" si="1811">S1023</f>
        <v>06</v>
      </c>
      <c r="T1025" t="str">
        <f t="shared" ref="T1025" si="1812">_xlfn.CONCAT("U0#",S1025)</f>
        <v>U0#06</v>
      </c>
      <c r="U1025" t="s">
        <v>202</v>
      </c>
      <c r="W1025" t="str">
        <f t="shared" ref="W1025" si="1813">_xlfn.CONCAT(S1025,T1025,U1025,V1025,)</f>
        <v>06U0#06 POS     SW</v>
      </c>
    </row>
    <row r="1026" spans="19:23">
      <c r="S1026" s="33"/>
    </row>
    <row r="1027" spans="19:23">
      <c r="S1027" s="33" t="str">
        <f t="shared" ref="S1027" si="1814">S1025</f>
        <v>06</v>
      </c>
      <c r="T1027" t="str">
        <f t="shared" ref="T1027" si="1815">_xlfn.CONCAT("U0#",S1027)</f>
        <v>U0#06</v>
      </c>
      <c r="U1027" t="s">
        <v>202</v>
      </c>
      <c r="W1027" t="str">
        <f t="shared" ref="W1027" si="1816">_xlfn.CONCAT(S1027,T1027,U1027,V1027,)</f>
        <v>06U0#06 POS     SW</v>
      </c>
    </row>
    <row r="1028" spans="19:23">
      <c r="S1028" s="33"/>
    </row>
    <row r="1029" spans="19:23">
      <c r="S1029" s="33" t="str">
        <f t="shared" ref="S1029" si="1817">S1027</f>
        <v>06</v>
      </c>
      <c r="T1029" t="str">
        <f t="shared" ref="T1029" si="1818">_xlfn.CONCAT("U0#",S1029)</f>
        <v>U0#06</v>
      </c>
      <c r="U1029" t="s">
        <v>202</v>
      </c>
      <c r="W1029" t="str">
        <f t="shared" ref="W1029" si="1819">_xlfn.CONCAT(S1029,T1029,U1029,V1029,)</f>
        <v>06U0#06 POS     SW</v>
      </c>
    </row>
    <row r="1030" spans="19:23">
      <c r="S1030" s="33"/>
    </row>
    <row r="1031" spans="19:23">
      <c r="S1031" s="33" t="str">
        <f t="shared" ref="S1031" si="1820">S1029</f>
        <v>06</v>
      </c>
      <c r="T1031" t="str">
        <f t="shared" ref="T1031" si="1821">_xlfn.CONCAT("U0#",S1031)</f>
        <v>U0#06</v>
      </c>
      <c r="U1031" t="s">
        <v>202</v>
      </c>
      <c r="W1031" t="str">
        <f t="shared" ref="W1031" si="1822">_xlfn.CONCAT(S1031,T1031,U1031,V1031,)</f>
        <v>06U0#06 POS     SW</v>
      </c>
    </row>
    <row r="1032" spans="19:23">
      <c r="S1032" s="33"/>
    </row>
    <row r="1033" spans="19:23">
      <c r="S1033" s="33" t="str">
        <f t="shared" ref="S1033" si="1823">S1031</f>
        <v>06</v>
      </c>
      <c r="T1033" t="str">
        <f t="shared" ref="T1033" si="1824">_xlfn.CONCAT("U0#",S1033)</f>
        <v>U0#06</v>
      </c>
      <c r="U1033" t="s">
        <v>202</v>
      </c>
      <c r="W1033" t="str">
        <f t="shared" ref="W1033" si="1825">_xlfn.CONCAT(S1033,T1033,U1033,V1033,)</f>
        <v>06U0#06 POS     SW</v>
      </c>
    </row>
    <row r="1034" spans="19:23">
      <c r="S1034" s="33"/>
    </row>
    <row r="1035" spans="19:23">
      <c r="S1035" s="33" t="str">
        <f t="shared" ref="S1035" si="1826">S1033</f>
        <v>06</v>
      </c>
      <c r="T1035" t="str">
        <f t="shared" ref="T1035" si="1827">_xlfn.CONCAT("U0#",S1035)</f>
        <v>U0#06</v>
      </c>
      <c r="U1035" t="s">
        <v>202</v>
      </c>
      <c r="W1035" t="str">
        <f t="shared" ref="W1035" si="1828">_xlfn.CONCAT(S1035,T1035,U1035,V1035,)</f>
        <v>06U0#06 POS     SW</v>
      </c>
    </row>
    <row r="1036" spans="19:23">
      <c r="S1036" s="33"/>
    </row>
    <row r="1037" spans="19:23">
      <c r="S1037" s="33" t="str">
        <f t="shared" ref="S1037" si="1829">S1035</f>
        <v>06</v>
      </c>
      <c r="T1037" t="str">
        <f t="shared" ref="T1037" si="1830">_xlfn.CONCAT("U0#",S1037)</f>
        <v>U0#06</v>
      </c>
      <c r="U1037" t="s">
        <v>202</v>
      </c>
      <c r="W1037" t="str">
        <f t="shared" ref="W1037" si="1831">_xlfn.CONCAT(S1037,T1037,U1037,V1037,)</f>
        <v>06U0#06 POS     SW</v>
      </c>
    </row>
    <row r="1038" spans="19:23">
      <c r="S1038" s="33"/>
    </row>
    <row r="1039" spans="19:23">
      <c r="S1039" s="33" t="str">
        <f t="shared" ref="S1039" si="1832">S1037</f>
        <v>06</v>
      </c>
      <c r="T1039" t="str">
        <f t="shared" ref="T1039" si="1833">_xlfn.CONCAT("U0#",S1039)</f>
        <v>U0#06</v>
      </c>
      <c r="U1039" t="s">
        <v>202</v>
      </c>
      <c r="W1039" t="str">
        <f t="shared" ref="W1039" si="1834">_xlfn.CONCAT(S1039,T1039,U1039,V1039,)</f>
        <v>06U0#06 POS     SW</v>
      </c>
    </row>
    <row r="1040" spans="19:23">
      <c r="S1040" s="33"/>
    </row>
    <row r="1041" spans="19:23">
      <c r="S1041" s="33" t="str">
        <f t="shared" ref="S1041" si="1835">S1039</f>
        <v>06</v>
      </c>
      <c r="T1041" t="str">
        <f t="shared" ref="T1041" si="1836">_xlfn.CONCAT("U0#",S1041)</f>
        <v>U0#06</v>
      </c>
      <c r="U1041" t="s">
        <v>202</v>
      </c>
      <c r="W1041" t="str">
        <f t="shared" ref="W1041" si="1837">_xlfn.CONCAT(S1041,T1041,U1041,V1041,)</f>
        <v>06U0#06 POS     SW</v>
      </c>
    </row>
    <row r="1042" spans="19:23">
      <c r="S1042" s="33"/>
    </row>
    <row r="1043" spans="19:23">
      <c r="S1043" s="33" t="str">
        <f t="shared" ref="S1043" si="1838">S1041</f>
        <v>06</v>
      </c>
      <c r="T1043" t="str">
        <f t="shared" ref="T1043" si="1839">_xlfn.CONCAT("U0#",S1043)</f>
        <v>U0#06</v>
      </c>
      <c r="U1043" t="s">
        <v>202</v>
      </c>
      <c r="W1043" t="str">
        <f t="shared" ref="W1043" si="1840">_xlfn.CONCAT(S1043,T1043,U1043,V1043,)</f>
        <v>06U0#06 POS     SW</v>
      </c>
    </row>
    <row r="1044" spans="19:23">
      <c r="S1044" s="33"/>
    </row>
    <row r="1045" spans="19:23">
      <c r="S1045" s="33" t="str">
        <f t="shared" ref="S1045" si="1841">S1043</f>
        <v>06</v>
      </c>
      <c r="T1045" t="str">
        <f t="shared" ref="T1045" si="1842">_xlfn.CONCAT("U0#",S1045)</f>
        <v>U0#06</v>
      </c>
      <c r="U1045" t="s">
        <v>202</v>
      </c>
      <c r="W1045" t="str">
        <f t="shared" ref="W1045" si="1843">_xlfn.CONCAT(S1045,T1045,U1045,V1045,)</f>
        <v>06U0#06 POS     SW</v>
      </c>
    </row>
    <row r="1046" spans="19:23">
      <c r="S1046" s="33"/>
    </row>
    <row r="1047" spans="19:23">
      <c r="S1047" s="33" t="str">
        <f t="shared" ref="S1047" si="1844">S1045</f>
        <v>06</v>
      </c>
      <c r="T1047" t="str">
        <f t="shared" ref="T1047" si="1845">_xlfn.CONCAT("U0#",S1047)</f>
        <v>U0#06</v>
      </c>
      <c r="U1047" t="s">
        <v>202</v>
      </c>
      <c r="W1047" t="str">
        <f t="shared" ref="W1047" si="1846">_xlfn.CONCAT(S1047,T1047,U1047,V1047,)</f>
        <v>06U0#06 POS     SW</v>
      </c>
    </row>
    <row r="1048" spans="19:23">
      <c r="S1048" s="33"/>
    </row>
    <row r="1049" spans="19:23">
      <c r="S1049" s="33" t="str">
        <f t="shared" ref="S1049" si="1847">S1047</f>
        <v>06</v>
      </c>
      <c r="T1049" t="str">
        <f t="shared" ref="T1049" si="1848">_xlfn.CONCAT("U0#",S1049)</f>
        <v>U0#06</v>
      </c>
      <c r="U1049" t="s">
        <v>202</v>
      </c>
      <c r="W1049" t="str">
        <f t="shared" ref="W1049" si="1849">_xlfn.CONCAT(S1049,T1049,U1049,V1049,)</f>
        <v>06U0#06 POS     SW</v>
      </c>
    </row>
    <row r="1050" spans="19:23">
      <c r="S1050" s="33"/>
    </row>
    <row r="1051" spans="19:23">
      <c r="S1051" s="33" t="str">
        <f t="shared" ref="S1051" si="1850">S1049</f>
        <v>06</v>
      </c>
      <c r="T1051" t="str">
        <f t="shared" ref="T1051" si="1851">_xlfn.CONCAT("U0#",S1051)</f>
        <v>U0#06</v>
      </c>
      <c r="U1051" t="s">
        <v>202</v>
      </c>
      <c r="W1051" t="str">
        <f t="shared" ref="W1051" si="1852">_xlfn.CONCAT(S1051,T1051,U1051,V1051,)</f>
        <v>06U0#06 POS     SW</v>
      </c>
    </row>
    <row r="1052" spans="19:23">
      <c r="S1052" s="33"/>
    </row>
    <row r="1053" spans="19:23">
      <c r="S1053" s="33" t="str">
        <f t="shared" ref="S1053" si="1853">S1051</f>
        <v>06</v>
      </c>
      <c r="T1053" t="str">
        <f t="shared" ref="T1053" si="1854">_xlfn.CONCAT("U0#",S1053)</f>
        <v>U0#06</v>
      </c>
      <c r="U1053" t="s">
        <v>202</v>
      </c>
      <c r="W1053" t="str">
        <f t="shared" ref="W1053" si="1855">_xlfn.CONCAT(S1053,T1053,U1053,V1053,)</f>
        <v>06U0#06 POS     SW</v>
      </c>
    </row>
    <row r="1054" spans="19:23">
      <c r="S1054" s="33"/>
    </row>
    <row r="1055" spans="19:23">
      <c r="S1055" s="33" t="str">
        <f t="shared" ref="S1055" si="1856">S1053</f>
        <v>06</v>
      </c>
      <c r="T1055" t="str">
        <f t="shared" ref="T1055" si="1857">_xlfn.CONCAT("U0#",S1055)</f>
        <v>U0#06</v>
      </c>
      <c r="U1055" t="s">
        <v>202</v>
      </c>
      <c r="W1055" t="str">
        <f t="shared" ref="W1055" si="1858">_xlfn.CONCAT(S1055,T1055,U1055,V1055,)</f>
        <v>06U0#06 POS     SW</v>
      </c>
    </row>
    <row r="1056" spans="19:23">
      <c r="S1056" s="33"/>
    </row>
    <row r="1057" spans="19:23">
      <c r="S1057" s="33" t="str">
        <f t="shared" ref="S1057" si="1859">S1055</f>
        <v>06</v>
      </c>
      <c r="T1057" t="str">
        <f t="shared" ref="T1057" si="1860">_xlfn.CONCAT("U0#",S1057)</f>
        <v>U0#06</v>
      </c>
      <c r="U1057" t="s">
        <v>202</v>
      </c>
      <c r="W1057" t="str">
        <f t="shared" ref="W1057" si="1861">_xlfn.CONCAT(S1057,T1057,U1057,V1057,)</f>
        <v>06U0#06 POS     SW</v>
      </c>
    </row>
    <row r="1058" spans="19:23">
      <c r="S1058" s="33"/>
    </row>
    <row r="1059" spans="19:23">
      <c r="S1059" s="33" t="str">
        <f t="shared" ref="S1059" si="1862">S1057</f>
        <v>06</v>
      </c>
      <c r="T1059" t="str">
        <f t="shared" ref="T1059" si="1863">_xlfn.CONCAT("U0#",S1059)</f>
        <v>U0#06</v>
      </c>
      <c r="U1059" t="s">
        <v>202</v>
      </c>
      <c r="W1059" t="str">
        <f t="shared" ref="W1059" si="1864">_xlfn.CONCAT(S1059,T1059,U1059,V1059,)</f>
        <v>06U0#06 POS     SW</v>
      </c>
    </row>
    <row r="1060" spans="19:23">
      <c r="S1060" s="33"/>
    </row>
    <row r="1061" spans="19:23">
      <c r="S1061" s="33" t="str">
        <f t="shared" ref="S1061" si="1865">S1059</f>
        <v>06</v>
      </c>
      <c r="T1061" t="str">
        <f t="shared" ref="T1061" si="1866">_xlfn.CONCAT("U0#",S1061)</f>
        <v>U0#06</v>
      </c>
      <c r="U1061" t="s">
        <v>202</v>
      </c>
      <c r="W1061" t="str">
        <f t="shared" ref="W1061" si="1867">_xlfn.CONCAT(S1061,T1061,U1061,V1061,)</f>
        <v>06U0#06 POS     SW</v>
      </c>
    </row>
    <row r="1062" spans="19:23">
      <c r="S1062" s="33"/>
    </row>
    <row r="1063" spans="19:23">
      <c r="S1063" s="33" t="str">
        <f t="shared" ref="S1063" si="1868">S1061</f>
        <v>06</v>
      </c>
      <c r="T1063" t="str">
        <f t="shared" ref="T1063" si="1869">_xlfn.CONCAT("U0#",S1063)</f>
        <v>U0#06</v>
      </c>
      <c r="U1063" t="s">
        <v>202</v>
      </c>
      <c r="W1063" t="str">
        <f t="shared" ref="W1063" si="1870">_xlfn.CONCAT(S1063,T1063,U1063,V1063,)</f>
        <v>06U0#06 POS     SW</v>
      </c>
    </row>
    <row r="1064" spans="19:23">
      <c r="S1064" s="33"/>
    </row>
    <row r="1065" spans="19:23">
      <c r="S1065" s="33" t="str">
        <f t="shared" ref="S1065" si="1871">S1063</f>
        <v>06</v>
      </c>
      <c r="T1065" t="str">
        <f t="shared" ref="T1065" si="1872">_xlfn.CONCAT("U0#",S1065)</f>
        <v>U0#06</v>
      </c>
      <c r="U1065" t="s">
        <v>202</v>
      </c>
      <c r="W1065" t="str">
        <f t="shared" ref="W1065" si="1873">_xlfn.CONCAT(S1065,T1065,U1065,V1065,)</f>
        <v>06U0#06 POS     SW</v>
      </c>
    </row>
    <row r="1066" spans="19:23">
      <c r="S1066" s="33"/>
    </row>
    <row r="1067" spans="19:23">
      <c r="S1067" s="33" t="str">
        <f t="shared" ref="S1067" si="1874">S1065</f>
        <v>06</v>
      </c>
      <c r="T1067" t="str">
        <f t="shared" ref="T1067" si="1875">_xlfn.CONCAT("U0#",S1067)</f>
        <v>U0#06</v>
      </c>
      <c r="U1067" t="s">
        <v>202</v>
      </c>
      <c r="W1067" t="str">
        <f t="shared" ref="W1067" si="1876">_xlfn.CONCAT(S1067,T1067,U1067,V1067,)</f>
        <v>06U0#06 POS     SW</v>
      </c>
    </row>
    <row r="1068" spans="19:23">
      <c r="S1068" s="33"/>
    </row>
    <row r="1069" spans="19:23">
      <c r="S1069" s="33" t="str">
        <f t="shared" ref="S1069" si="1877">S1067</f>
        <v>06</v>
      </c>
      <c r="T1069" t="str">
        <f t="shared" ref="T1069" si="1878">_xlfn.CONCAT("U0#",S1069)</f>
        <v>U0#06</v>
      </c>
      <c r="U1069" t="s">
        <v>202</v>
      </c>
      <c r="W1069" t="str">
        <f t="shared" ref="W1069" si="1879">_xlfn.CONCAT(S1069,T1069,U1069,V1069,)</f>
        <v>06U0#06 POS     SW</v>
      </c>
    </row>
    <row r="1070" spans="19:23">
      <c r="S1070" s="33"/>
    </row>
    <row r="1071" spans="19:23">
      <c r="S1071" s="33" t="str">
        <f t="shared" ref="S1071" si="1880">S1069</f>
        <v>06</v>
      </c>
      <c r="T1071" t="str">
        <f t="shared" ref="T1071" si="1881">_xlfn.CONCAT("U0#",S1071)</f>
        <v>U0#06</v>
      </c>
      <c r="U1071" t="s">
        <v>202</v>
      </c>
      <c r="W1071" t="str">
        <f t="shared" ref="W1071" si="1882">_xlfn.CONCAT(S1071,T1071,U1071,V1071,)</f>
        <v>06U0#06 POS     SW</v>
      </c>
    </row>
    <row r="1072" spans="19:23">
      <c r="S1072" s="33"/>
    </row>
    <row r="1073" spans="19:23">
      <c r="S1073" s="33" t="str">
        <f t="shared" ref="S1073" si="1883">S1071</f>
        <v>06</v>
      </c>
      <c r="T1073" t="str">
        <f t="shared" ref="T1073" si="1884">_xlfn.CONCAT("U0#",S1073)</f>
        <v>U0#06</v>
      </c>
      <c r="U1073" t="s">
        <v>202</v>
      </c>
      <c r="W1073" t="str">
        <f t="shared" ref="W1073" si="1885">_xlfn.CONCAT(S1073,T1073,U1073,V1073,)</f>
        <v>06U0#06 POS     SW</v>
      </c>
    </row>
    <row r="1074" spans="19:23">
      <c r="S1074" s="33"/>
    </row>
    <row r="1075" spans="19:23">
      <c r="S1075" s="33" t="str">
        <f t="shared" ref="S1075" si="1886">S1073</f>
        <v>06</v>
      </c>
      <c r="T1075" t="str">
        <f t="shared" ref="T1075" si="1887">_xlfn.CONCAT("U0#",S1075)</f>
        <v>U0#06</v>
      </c>
      <c r="U1075" t="s">
        <v>202</v>
      </c>
      <c r="W1075" t="str">
        <f t="shared" ref="W1075" si="1888">_xlfn.CONCAT(S1075,T1075,U1075,V1075,)</f>
        <v>06U0#06 POS     SW</v>
      </c>
    </row>
    <row r="1076" spans="19:23">
      <c r="S1076" s="33"/>
    </row>
    <row r="1077" spans="19:23">
      <c r="S1077" s="33" t="str">
        <f t="shared" ref="S1077" si="1889">S1075</f>
        <v>06</v>
      </c>
      <c r="T1077" t="str">
        <f t="shared" ref="T1077" si="1890">_xlfn.CONCAT("U0#",S1077)</f>
        <v>U0#06</v>
      </c>
      <c r="U1077" t="s">
        <v>202</v>
      </c>
      <c r="W1077" t="str">
        <f t="shared" ref="W1077" si="1891">_xlfn.CONCAT(S1077,T1077,U1077,V1077,)</f>
        <v>06U0#06 POS     SW</v>
      </c>
    </row>
    <row r="1078" spans="19:23">
      <c r="S1078" s="33"/>
    </row>
    <row r="1079" spans="19:23">
      <c r="S1079" s="33" t="str">
        <f t="shared" ref="S1079" si="1892">S1077</f>
        <v>06</v>
      </c>
      <c r="T1079" t="str">
        <f t="shared" ref="T1079" si="1893">_xlfn.CONCAT("U0#",S1079)</f>
        <v>U0#06</v>
      </c>
      <c r="U1079" t="s">
        <v>202</v>
      </c>
      <c r="W1079" t="str">
        <f t="shared" ref="W1079" si="1894">_xlfn.CONCAT(S1079,T1079,U1079,V1079,)</f>
        <v>06U0#06 POS     SW</v>
      </c>
    </row>
    <row r="1080" spans="19:23">
      <c r="S1080" s="33"/>
    </row>
    <row r="1081" spans="19:23">
      <c r="S1081" s="33" t="str">
        <f t="shared" ref="S1081" si="1895">S1079</f>
        <v>06</v>
      </c>
      <c r="T1081" t="str">
        <f t="shared" ref="T1081" si="1896">_xlfn.CONCAT("U0#",S1081)</f>
        <v>U0#06</v>
      </c>
      <c r="U1081" t="s">
        <v>202</v>
      </c>
      <c r="W1081" t="str">
        <f t="shared" ref="W1081" si="1897">_xlfn.CONCAT(S1081,T1081,U1081,V1081,)</f>
        <v>06U0#06 POS     SW</v>
      </c>
    </row>
    <row r="1082" spans="19:23">
      <c r="S1082" s="33"/>
    </row>
    <row r="1083" spans="19:23">
      <c r="S1083" s="33" t="str">
        <f t="shared" ref="S1083" si="1898">S1081</f>
        <v>06</v>
      </c>
      <c r="T1083" t="str">
        <f t="shared" ref="T1083" si="1899">_xlfn.CONCAT("U0#",S1083)</f>
        <v>U0#06</v>
      </c>
      <c r="U1083" t="s">
        <v>202</v>
      </c>
      <c r="W1083" t="str">
        <f t="shared" ref="W1083" si="1900">_xlfn.CONCAT(S1083,T1083,U1083,V1083,)</f>
        <v>06U0#06 POS     SW</v>
      </c>
    </row>
    <row r="1084" spans="19:23">
      <c r="S1084" s="33"/>
    </row>
    <row r="1085" spans="19:23">
      <c r="S1085" s="33" t="str">
        <f t="shared" ref="S1085" si="1901">S1083</f>
        <v>06</v>
      </c>
      <c r="T1085" t="str">
        <f t="shared" ref="T1085" si="1902">_xlfn.CONCAT("U0#",S1085)</f>
        <v>U0#06</v>
      </c>
      <c r="U1085" t="s">
        <v>202</v>
      </c>
      <c r="W1085" t="str">
        <f t="shared" ref="W1085" si="1903">_xlfn.CONCAT(S1085,T1085,U1085,V1085,)</f>
        <v>06U0#06 POS     SW</v>
      </c>
    </row>
    <row r="1086" spans="19:23">
      <c r="S1086" s="33"/>
    </row>
    <row r="1087" spans="19:23">
      <c r="S1087" s="33" t="str">
        <f t="shared" ref="S1087" si="1904">S1085</f>
        <v>06</v>
      </c>
      <c r="T1087" t="str">
        <f t="shared" ref="T1087" si="1905">_xlfn.CONCAT("U0#",S1087)</f>
        <v>U0#06</v>
      </c>
      <c r="U1087" t="s">
        <v>202</v>
      </c>
      <c r="W1087" t="str">
        <f t="shared" ref="W1087" si="1906">_xlfn.CONCAT(S1087,T1087,U1087,V1087,)</f>
        <v>06U0#06 POS     SW</v>
      </c>
    </row>
    <row r="1088" spans="19:23">
      <c r="S1088" s="33"/>
    </row>
    <row r="1089" spans="19:23">
      <c r="S1089" s="33" t="str">
        <f t="shared" ref="S1089" si="1907">S1087</f>
        <v>06</v>
      </c>
      <c r="T1089" t="str">
        <f t="shared" ref="T1089" si="1908">_xlfn.CONCAT("U0#",S1089)</f>
        <v>U0#06</v>
      </c>
      <c r="U1089" t="s">
        <v>202</v>
      </c>
      <c r="W1089" t="str">
        <f t="shared" ref="W1089" si="1909">_xlfn.CONCAT(S1089,T1089,U1089,V1089,)</f>
        <v>06U0#06 POS     SW</v>
      </c>
    </row>
    <row r="1090" spans="19:23">
      <c r="S1090" s="33"/>
    </row>
    <row r="1091" spans="19:23">
      <c r="S1091" s="33" t="str">
        <f t="shared" ref="S1091" si="1910">S1089</f>
        <v>06</v>
      </c>
      <c r="T1091" t="str">
        <f t="shared" ref="T1091" si="1911">_xlfn.CONCAT("U0#",S1091)</f>
        <v>U0#06</v>
      </c>
      <c r="U1091" t="s">
        <v>202</v>
      </c>
      <c r="W1091" t="str">
        <f t="shared" ref="W1091" si="1912">_xlfn.CONCAT(S1091,T1091,U1091,V1091,)</f>
        <v>06U0#06 POS     SW</v>
      </c>
    </row>
    <row r="1092" spans="19:23">
      <c r="S1092" s="33"/>
    </row>
    <row r="1093" spans="19:23">
      <c r="S1093" s="33" t="str">
        <f t="shared" ref="S1093" si="1913">S1091</f>
        <v>06</v>
      </c>
      <c r="T1093" t="str">
        <f t="shared" ref="T1093" si="1914">_xlfn.CONCAT("U0#",S1093)</f>
        <v>U0#06</v>
      </c>
      <c r="U1093" t="s">
        <v>202</v>
      </c>
      <c r="W1093" t="str">
        <f t="shared" ref="W1093" si="1915">_xlfn.CONCAT(S1093,T1093,U1093,V1093,)</f>
        <v>06U0#06 POS     SW</v>
      </c>
    </row>
    <row r="1094" spans="19:23">
      <c r="S1094" s="33"/>
    </row>
    <row r="1095" spans="19:23">
      <c r="S1095" s="33" t="str">
        <f t="shared" ref="S1095" si="1916">S1093</f>
        <v>06</v>
      </c>
      <c r="T1095" t="str">
        <f t="shared" ref="T1095" si="1917">_xlfn.CONCAT("U0#",S1095)</f>
        <v>U0#06</v>
      </c>
      <c r="U1095" t="s">
        <v>202</v>
      </c>
      <c r="W1095" t="str">
        <f t="shared" ref="W1095" si="1918">_xlfn.CONCAT(S1095,T1095,U1095,V1095,)</f>
        <v>06U0#06 POS     SW</v>
      </c>
    </row>
    <row r="1096" spans="19:23">
      <c r="S1096" s="33"/>
    </row>
    <row r="1097" spans="19:23">
      <c r="S1097" s="33" t="str">
        <f t="shared" ref="S1097" si="1919">S1095</f>
        <v>06</v>
      </c>
      <c r="T1097" t="str">
        <f t="shared" ref="T1097" si="1920">_xlfn.CONCAT("U0#",S1097)</f>
        <v>U0#06</v>
      </c>
      <c r="U1097" t="s">
        <v>202</v>
      </c>
      <c r="W1097" t="str">
        <f t="shared" ref="W1097" si="1921">_xlfn.CONCAT(S1097,T1097,U1097,V1097,)</f>
        <v>06U0#06 POS     SW</v>
      </c>
    </row>
    <row r="1098" spans="19:23">
      <c r="S1098" s="33"/>
    </row>
    <row r="1099" spans="19:23">
      <c r="S1099" s="33" t="str">
        <f t="shared" ref="S1099" si="1922">S1097</f>
        <v>06</v>
      </c>
      <c r="T1099" t="str">
        <f t="shared" ref="T1099" si="1923">_xlfn.CONCAT("U0#",S1099)</f>
        <v>U0#06</v>
      </c>
      <c r="U1099" t="s">
        <v>202</v>
      </c>
      <c r="W1099" t="str">
        <f t="shared" ref="W1099" si="1924">_xlfn.CONCAT(S1099,T1099,U1099,V1099,)</f>
        <v>06U0#06 POS     SW</v>
      </c>
    </row>
    <row r="1100" spans="19:23">
      <c r="S1100" s="33"/>
    </row>
    <row r="1101" spans="19:23">
      <c r="S1101" s="33" t="str">
        <f t="shared" ref="S1101" si="1925">S1099</f>
        <v>06</v>
      </c>
      <c r="T1101" t="str">
        <f t="shared" ref="T1101" si="1926">_xlfn.CONCAT("U0#",S1101)</f>
        <v>U0#06</v>
      </c>
      <c r="U1101" t="s">
        <v>202</v>
      </c>
      <c r="W1101" t="str">
        <f t="shared" ref="W1101" si="1927">_xlfn.CONCAT(S1101,T1101,U1101,V1101,)</f>
        <v>06U0#06 POS     SW</v>
      </c>
    </row>
    <row r="1102" spans="19:23">
      <c r="S1102" s="33"/>
    </row>
    <row r="1103" spans="19:23">
      <c r="S1103" s="33" t="str">
        <f t="shared" ref="S1103" si="1928">S1101</f>
        <v>06</v>
      </c>
      <c r="T1103" t="str">
        <f t="shared" ref="T1103" si="1929">_xlfn.CONCAT("U0#",S1103)</f>
        <v>U0#06</v>
      </c>
      <c r="U1103" t="s">
        <v>202</v>
      </c>
      <c r="W1103" t="str">
        <f t="shared" ref="W1103" si="1930">_xlfn.CONCAT(S1103,T1103,U1103,V1103,)</f>
        <v>06U0#06 POS     SW</v>
      </c>
    </row>
    <row r="1104" spans="19:23">
      <c r="S1104" s="33"/>
    </row>
    <row r="1105" spans="19:23">
      <c r="S1105" s="33" t="str">
        <f t="shared" ref="S1105" si="1931">S1103</f>
        <v>06</v>
      </c>
      <c r="T1105" t="str">
        <f t="shared" ref="T1105" si="1932">_xlfn.CONCAT("U0#",S1105)</f>
        <v>U0#06</v>
      </c>
      <c r="U1105" t="s">
        <v>202</v>
      </c>
      <c r="W1105" t="str">
        <f t="shared" ref="W1105" si="1933">_xlfn.CONCAT(S1105,T1105,U1105,V1105,)</f>
        <v>06U0#06 POS     SW</v>
      </c>
    </row>
    <row r="1106" spans="19:23">
      <c r="S1106" s="33"/>
    </row>
    <row r="1107" spans="19:23">
      <c r="S1107" s="33" t="str">
        <f t="shared" ref="S1107" si="1934">S1105</f>
        <v>06</v>
      </c>
      <c r="T1107" t="str">
        <f t="shared" ref="T1107" si="1935">_xlfn.CONCAT("U0#",S1107)</f>
        <v>U0#06</v>
      </c>
      <c r="U1107" t="s">
        <v>202</v>
      </c>
      <c r="W1107" t="str">
        <f t="shared" ref="W1107" si="1936">_xlfn.CONCAT(S1107,T1107,U1107,V1107,)</f>
        <v>06U0#06 POS     SW</v>
      </c>
    </row>
    <row r="1108" spans="19:23">
      <c r="S1108" s="33"/>
    </row>
    <row r="1109" spans="19:23">
      <c r="S1109" s="33" t="str">
        <f t="shared" ref="S1109" si="1937">S1107</f>
        <v>06</v>
      </c>
      <c r="T1109" t="str">
        <f t="shared" ref="T1109" si="1938">_xlfn.CONCAT("U0#",S1109)</f>
        <v>U0#06</v>
      </c>
      <c r="U1109" t="s">
        <v>202</v>
      </c>
      <c r="W1109" t="str">
        <f t="shared" ref="W1109" si="1939">_xlfn.CONCAT(S1109,T1109,U1109,V1109,)</f>
        <v>06U0#06 POS     SW</v>
      </c>
    </row>
    <row r="1110" spans="19:23">
      <c r="S1110" s="33"/>
    </row>
    <row r="1111" spans="19:23">
      <c r="S1111" s="33" t="str">
        <f t="shared" ref="S1111" si="1940">S1109</f>
        <v>06</v>
      </c>
      <c r="T1111" t="str">
        <f t="shared" ref="T1111" si="1941">_xlfn.CONCAT("U0#",S1111)</f>
        <v>U0#06</v>
      </c>
      <c r="U1111" t="s">
        <v>202</v>
      </c>
      <c r="W1111" t="str">
        <f t="shared" ref="W1111" si="1942">_xlfn.CONCAT(S1111,T1111,U1111,V1111,)</f>
        <v>06U0#06 POS     SW</v>
      </c>
    </row>
    <row r="1112" spans="19:23">
      <c r="S1112" s="33"/>
    </row>
    <row r="1113" spans="19:23">
      <c r="S1113" s="33" t="str">
        <f t="shared" ref="S1113" si="1943">S1111</f>
        <v>06</v>
      </c>
      <c r="T1113" t="str">
        <f t="shared" ref="T1113" si="1944">_xlfn.CONCAT("U0#",S1113)</f>
        <v>U0#06</v>
      </c>
      <c r="U1113" t="s">
        <v>202</v>
      </c>
      <c r="W1113" t="str">
        <f t="shared" ref="W1113" si="1945">_xlfn.CONCAT(S1113,T1113,U1113,V1113,)</f>
        <v>06U0#06 POS     SW</v>
      </c>
    </row>
    <row r="1114" spans="19:23">
      <c r="S1114" s="33"/>
    </row>
    <row r="1115" spans="19:23">
      <c r="S1115" s="33" t="str">
        <f t="shared" ref="S1115" si="1946">S1113</f>
        <v>06</v>
      </c>
      <c r="T1115" t="str">
        <f t="shared" ref="T1115" si="1947">_xlfn.CONCAT("U0#",S1115)</f>
        <v>U0#06</v>
      </c>
      <c r="U1115" t="s">
        <v>202</v>
      </c>
      <c r="W1115" t="str">
        <f t="shared" ref="W1115" si="1948">_xlfn.CONCAT(S1115,T1115,U1115,V1115,)</f>
        <v>06U0#06 POS     SW</v>
      </c>
    </row>
    <row r="1116" spans="19:23">
      <c r="S1116" s="33"/>
    </row>
    <row r="1117" spans="19:23">
      <c r="S1117" s="33" t="str">
        <f t="shared" ref="S1117" si="1949">S1115</f>
        <v>06</v>
      </c>
      <c r="T1117" t="str">
        <f t="shared" ref="T1117" si="1950">_xlfn.CONCAT("U0#",S1117)</f>
        <v>U0#06</v>
      </c>
      <c r="U1117" t="s">
        <v>202</v>
      </c>
      <c r="W1117" t="str">
        <f t="shared" ref="W1117" si="1951">_xlfn.CONCAT(S1117,T1117,U1117,V1117,)</f>
        <v>06U0#06 POS     SW</v>
      </c>
    </row>
    <row r="1118" spans="19:23">
      <c r="S1118" s="33"/>
    </row>
    <row r="1119" spans="19:23">
      <c r="S1119" s="33" t="str">
        <f t="shared" ref="S1119" si="1952">S1117</f>
        <v>06</v>
      </c>
      <c r="T1119" t="str">
        <f t="shared" ref="T1119" si="1953">_xlfn.CONCAT("U0#",S1119)</f>
        <v>U0#06</v>
      </c>
      <c r="U1119" t="s">
        <v>202</v>
      </c>
      <c r="W1119" t="str">
        <f t="shared" ref="W1119" si="1954">_xlfn.CONCAT(S1119,T1119,U1119,V1119,)</f>
        <v>06U0#06 POS     SW</v>
      </c>
    </row>
    <row r="1120" spans="19:23">
      <c r="S1120" s="33"/>
    </row>
    <row r="1121" spans="19:23">
      <c r="S1121" s="33" t="str">
        <f t="shared" ref="S1121" si="1955">S1119</f>
        <v>06</v>
      </c>
      <c r="T1121" t="str">
        <f t="shared" ref="T1121" si="1956">_xlfn.CONCAT("U0#",S1121)</f>
        <v>U0#06</v>
      </c>
      <c r="U1121" t="s">
        <v>202</v>
      </c>
      <c r="W1121" t="str">
        <f t="shared" ref="W1121" si="1957">_xlfn.CONCAT(S1121,T1121,U1121,V1121,)</f>
        <v>06U0#06 POS     SW</v>
      </c>
    </row>
    <row r="1122" spans="19:23">
      <c r="S1122" s="33"/>
    </row>
    <row r="1123" spans="19:23">
      <c r="S1123" s="33" t="str">
        <f t="shared" ref="S1123" si="1958">S1121</f>
        <v>06</v>
      </c>
      <c r="T1123" t="str">
        <f t="shared" ref="T1123" si="1959">_xlfn.CONCAT("U0#",S1123)</f>
        <v>U0#06</v>
      </c>
      <c r="U1123" t="s">
        <v>202</v>
      </c>
      <c r="W1123" t="str">
        <f t="shared" ref="W1123" si="1960">_xlfn.CONCAT(S1123,T1123,U1123,V1123,)</f>
        <v>06U0#06 POS     SW</v>
      </c>
    </row>
    <row r="1124" spans="19:23">
      <c r="S1124" s="33"/>
    </row>
    <row r="1125" spans="19:23">
      <c r="S1125" s="33" t="str">
        <f t="shared" ref="S1125" si="1961">S1123</f>
        <v>06</v>
      </c>
      <c r="T1125" t="str">
        <f t="shared" ref="T1125" si="1962">_xlfn.CONCAT("U0#",S1125)</f>
        <v>U0#06</v>
      </c>
      <c r="U1125" t="s">
        <v>202</v>
      </c>
      <c r="W1125" t="str">
        <f t="shared" ref="W1125" si="1963">_xlfn.CONCAT(S1125,T1125,U1125,V1125,)</f>
        <v>06U0#06 POS     SW</v>
      </c>
    </row>
    <row r="1126" spans="19:23">
      <c r="S1126" s="33"/>
    </row>
    <row r="1127" spans="19:23">
      <c r="S1127" s="33" t="str">
        <f t="shared" ref="S1127" si="1964">S1125</f>
        <v>06</v>
      </c>
      <c r="T1127" t="str">
        <f t="shared" ref="T1127" si="1965">_xlfn.CONCAT("U0#",S1127)</f>
        <v>U0#06</v>
      </c>
      <c r="U1127" t="s">
        <v>202</v>
      </c>
      <c r="W1127" t="str">
        <f t="shared" ref="W1127" si="1966">_xlfn.CONCAT(S1127,T1127,U1127,V1127,)</f>
        <v>06U0#06 POS     SW</v>
      </c>
    </row>
    <row r="1128" spans="19:23">
      <c r="S1128" s="33"/>
    </row>
    <row r="1129" spans="19:23">
      <c r="S1129" s="33" t="str">
        <f t="shared" ref="S1129" si="1967">S1127</f>
        <v>06</v>
      </c>
      <c r="T1129" t="str">
        <f t="shared" ref="T1129" si="1968">_xlfn.CONCAT("U0#",S1129)</f>
        <v>U0#06</v>
      </c>
      <c r="U1129" t="s">
        <v>202</v>
      </c>
      <c r="W1129" t="str">
        <f t="shared" ref="W1129" si="1969">_xlfn.CONCAT(S1129,T1129,U1129,V1129,)</f>
        <v>06U0#06 POS     SW</v>
      </c>
    </row>
    <row r="1130" spans="19:23">
      <c r="S1130" s="33"/>
    </row>
    <row r="1131" spans="19:23">
      <c r="S1131" s="33" t="str">
        <f t="shared" ref="S1131" si="1970">S1129</f>
        <v>06</v>
      </c>
      <c r="T1131" t="str">
        <f t="shared" ref="T1131" si="1971">_xlfn.CONCAT("U0#",S1131)</f>
        <v>U0#06</v>
      </c>
      <c r="U1131" t="s">
        <v>202</v>
      </c>
      <c r="W1131" t="str">
        <f t="shared" ref="W1131" si="1972">_xlfn.CONCAT(S1131,T1131,U1131,V1131,)</f>
        <v>06U0#06 POS     SW</v>
      </c>
    </row>
    <row r="1132" spans="19:23">
      <c r="S1132" s="33"/>
    </row>
    <row r="1133" spans="19:23">
      <c r="S1133" s="33" t="str">
        <f t="shared" ref="S1133" si="1973">S1131</f>
        <v>06</v>
      </c>
      <c r="T1133" t="str">
        <f t="shared" ref="T1133" si="1974">_xlfn.CONCAT("U0#",S1133)</f>
        <v>U0#06</v>
      </c>
      <c r="U1133" t="s">
        <v>202</v>
      </c>
      <c r="W1133" t="str">
        <f t="shared" ref="W1133" si="1975">_xlfn.CONCAT(S1133,T1133,U1133,V1133,)</f>
        <v>06U0#06 POS     SW</v>
      </c>
    </row>
    <row r="1134" spans="19:23">
      <c r="S1134" s="33"/>
    </row>
    <row r="1135" spans="19:23">
      <c r="S1135" s="33" t="str">
        <f t="shared" ref="S1135" si="1976">S1133</f>
        <v>06</v>
      </c>
      <c r="T1135" t="str">
        <f t="shared" ref="T1135" si="1977">_xlfn.CONCAT("U0#",S1135)</f>
        <v>U0#06</v>
      </c>
      <c r="U1135" t="s">
        <v>202</v>
      </c>
      <c r="W1135" t="str">
        <f t="shared" ref="W1135" si="1978">_xlfn.CONCAT(S1135,T1135,U1135,V1135,)</f>
        <v>06U0#06 POS     SW</v>
      </c>
    </row>
    <row r="1136" spans="19:23">
      <c r="S1136" s="33"/>
    </row>
    <row r="1137" spans="19:23">
      <c r="S1137" s="33" t="str">
        <f t="shared" ref="S1137" si="1979">S1135</f>
        <v>06</v>
      </c>
      <c r="T1137" t="str">
        <f t="shared" ref="T1137" si="1980">_xlfn.CONCAT("U0#",S1137)</f>
        <v>U0#06</v>
      </c>
      <c r="U1137" t="s">
        <v>202</v>
      </c>
      <c r="W1137" t="str">
        <f t="shared" ref="W1137" si="1981">_xlfn.CONCAT(S1137,T1137,U1137,V1137,)</f>
        <v>06U0#06 POS     SW</v>
      </c>
    </row>
    <row r="1138" spans="19:23">
      <c r="S1138" s="33"/>
    </row>
    <row r="1139" spans="19:23">
      <c r="S1139" s="33" t="str">
        <f t="shared" ref="S1139" si="1982">S1137</f>
        <v>06</v>
      </c>
      <c r="T1139" t="str">
        <f t="shared" ref="T1139" si="1983">_xlfn.CONCAT("U0#",S1139)</f>
        <v>U0#06</v>
      </c>
      <c r="U1139" t="s">
        <v>202</v>
      </c>
      <c r="W1139" t="str">
        <f t="shared" ref="W1139" si="1984">_xlfn.CONCAT(S1139,T1139,U1139,V1139,)</f>
        <v>06U0#06 POS     SW</v>
      </c>
    </row>
    <row r="1140" spans="19:23">
      <c r="S1140" s="33"/>
    </row>
    <row r="1141" spans="19:23">
      <c r="S1141" s="33" t="str">
        <f t="shared" ref="S1141" si="1985">S1139</f>
        <v>06</v>
      </c>
      <c r="T1141" t="str">
        <f t="shared" ref="T1141" si="1986">_xlfn.CONCAT("U0#",S1141)</f>
        <v>U0#06</v>
      </c>
      <c r="U1141" t="s">
        <v>202</v>
      </c>
      <c r="W1141" t="str">
        <f t="shared" ref="W1141" si="1987">_xlfn.CONCAT(S1141,T1141,U1141,V1141,)</f>
        <v>06U0#06 POS     SW</v>
      </c>
    </row>
    <row r="1142" spans="19:23">
      <c r="S1142" s="33"/>
    </row>
    <row r="1143" spans="19:23">
      <c r="S1143" s="33" t="str">
        <f t="shared" ref="S1143" si="1988">S1141</f>
        <v>06</v>
      </c>
      <c r="T1143" t="str">
        <f t="shared" ref="T1143" si="1989">_xlfn.CONCAT("U0#",S1143)</f>
        <v>U0#06</v>
      </c>
      <c r="U1143" t="s">
        <v>202</v>
      </c>
      <c r="W1143" t="str">
        <f t="shared" ref="W1143" si="1990">_xlfn.CONCAT(S1143,T1143,U1143,V1143,)</f>
        <v>06U0#06 POS     SW</v>
      </c>
    </row>
    <row r="1144" spans="19:23">
      <c r="S1144" s="33"/>
    </row>
    <row r="1145" spans="19:23">
      <c r="S1145" s="33" t="str">
        <f t="shared" ref="S1145" si="1991">S1143</f>
        <v>06</v>
      </c>
      <c r="T1145" t="str">
        <f t="shared" ref="T1145" si="1992">_xlfn.CONCAT("U0#",S1145)</f>
        <v>U0#06</v>
      </c>
      <c r="U1145" t="s">
        <v>202</v>
      </c>
      <c r="W1145" t="str">
        <f t="shared" ref="W1145" si="1993">_xlfn.CONCAT(S1145,T1145,U1145,V1145,)</f>
        <v>06U0#06 POS     SW</v>
      </c>
    </row>
    <row r="1146" spans="19:23">
      <c r="S1146" s="33"/>
    </row>
    <row r="1147" spans="19:23">
      <c r="S1147" s="33" t="str">
        <f t="shared" ref="S1147" si="1994">S1145</f>
        <v>06</v>
      </c>
      <c r="T1147" t="str">
        <f t="shared" ref="T1147" si="1995">_xlfn.CONCAT("U0#",S1147)</f>
        <v>U0#06</v>
      </c>
      <c r="U1147" t="s">
        <v>202</v>
      </c>
      <c r="W1147" t="str">
        <f t="shared" ref="W1147" si="1996">_xlfn.CONCAT(S1147,T1147,U1147,V1147,)</f>
        <v>06U0#06 POS     SW</v>
      </c>
    </row>
    <row r="1148" spans="19:23">
      <c r="S1148" s="33"/>
    </row>
    <row r="1149" spans="19:23">
      <c r="S1149" s="33" t="str">
        <f t="shared" ref="S1149" si="1997">S1147</f>
        <v>06</v>
      </c>
      <c r="T1149" t="str">
        <f t="shared" ref="T1149" si="1998">_xlfn.CONCAT("U0#",S1149)</f>
        <v>U0#06</v>
      </c>
      <c r="U1149" t="s">
        <v>202</v>
      </c>
      <c r="W1149" t="str">
        <f t="shared" ref="W1149" si="1999">_xlfn.CONCAT(S1149,T1149,U1149,V1149,)</f>
        <v>06U0#06 POS     SW</v>
      </c>
    </row>
    <row r="1150" spans="19:23">
      <c r="S1150" s="33"/>
    </row>
    <row r="1151" spans="19:23">
      <c r="S1151" s="33" t="str">
        <f t="shared" ref="S1151" si="2000">S1149</f>
        <v>06</v>
      </c>
      <c r="T1151" t="str">
        <f t="shared" ref="T1151" si="2001">_xlfn.CONCAT("U0#",S1151)</f>
        <v>U0#06</v>
      </c>
      <c r="U1151" t="s">
        <v>202</v>
      </c>
      <c r="W1151" t="str">
        <f t="shared" ref="W1151" si="2002">_xlfn.CONCAT(S1151,T1151,U1151,V1151,)</f>
        <v>06U0#06 POS     SW</v>
      </c>
    </row>
    <row r="1152" spans="19:23">
      <c r="S1152" s="33"/>
    </row>
    <row r="1153" spans="19:23">
      <c r="S1153" s="33" t="str">
        <f t="shared" ref="S1153" si="2003">S1151</f>
        <v>06</v>
      </c>
      <c r="T1153" t="str">
        <f t="shared" ref="T1153" si="2004">_xlfn.CONCAT("U0#",S1153)</f>
        <v>U0#06</v>
      </c>
      <c r="U1153" t="s">
        <v>202</v>
      </c>
      <c r="W1153" t="str">
        <f t="shared" ref="W1153" si="2005">_xlfn.CONCAT(S1153,T1153,U1153,V1153,)</f>
        <v>06U0#06 POS     SW</v>
      </c>
    </row>
    <row r="1154" spans="19:23">
      <c r="S1154" s="33"/>
    </row>
    <row r="1155" spans="19:23">
      <c r="S1155" s="33" t="str">
        <f t="shared" ref="S1155" si="2006">S1153</f>
        <v>06</v>
      </c>
      <c r="T1155" t="str">
        <f t="shared" ref="T1155" si="2007">_xlfn.CONCAT("U0#",S1155)</f>
        <v>U0#06</v>
      </c>
      <c r="U1155" t="s">
        <v>202</v>
      </c>
      <c r="W1155" t="str">
        <f t="shared" ref="W1155" si="2008">_xlfn.CONCAT(S1155,T1155,U1155,V1155,)</f>
        <v>06U0#06 POS     SW</v>
      </c>
    </row>
    <row r="1156" spans="19:23">
      <c r="S1156" s="33"/>
    </row>
    <row r="1157" spans="19:23">
      <c r="S1157" s="33" t="str">
        <f t="shared" ref="S1157" si="2009">S1155</f>
        <v>06</v>
      </c>
      <c r="T1157" t="str">
        <f t="shared" ref="T1157" si="2010">_xlfn.CONCAT("U0#",S1157)</f>
        <v>U0#06</v>
      </c>
      <c r="U1157" t="s">
        <v>202</v>
      </c>
      <c r="W1157" t="str">
        <f t="shared" ref="W1157" si="2011">_xlfn.CONCAT(S1157,T1157,U1157,V1157,)</f>
        <v>06U0#06 POS     SW</v>
      </c>
    </row>
    <row r="1158" spans="19:23">
      <c r="S1158" s="33"/>
    </row>
    <row r="1159" spans="19:23">
      <c r="S1159" s="33" t="str">
        <f t="shared" ref="S1159" si="2012">S1157</f>
        <v>06</v>
      </c>
      <c r="T1159" t="str">
        <f t="shared" ref="T1159" si="2013">_xlfn.CONCAT("U0#",S1159)</f>
        <v>U0#06</v>
      </c>
      <c r="U1159" t="s">
        <v>202</v>
      </c>
      <c r="W1159" t="str">
        <f t="shared" ref="W1159" si="2014">_xlfn.CONCAT(S1159,T1159,U1159,V1159,)</f>
        <v>06U0#06 POS     SW</v>
      </c>
    </row>
    <row r="1160" spans="19:23">
      <c r="S1160" s="33"/>
    </row>
    <row r="1161" spans="19:23">
      <c r="S1161" s="33" t="str">
        <f t="shared" ref="S1161" si="2015">S1159</f>
        <v>06</v>
      </c>
      <c r="T1161" t="str">
        <f t="shared" ref="T1161" si="2016">_xlfn.CONCAT("U0#",S1161)</f>
        <v>U0#06</v>
      </c>
      <c r="U1161" t="s">
        <v>202</v>
      </c>
      <c r="W1161" t="str">
        <f t="shared" ref="W1161" si="2017">_xlfn.CONCAT(S1161,T1161,U1161,V1161,)</f>
        <v>06U0#06 POS     SW</v>
      </c>
    </row>
    <row r="1162" spans="19:23">
      <c r="S1162" s="33"/>
    </row>
    <row r="1163" spans="19:23">
      <c r="S1163" s="33" t="str">
        <f t="shared" ref="S1163" si="2018">S1161</f>
        <v>06</v>
      </c>
      <c r="T1163" t="str">
        <f t="shared" ref="T1163" si="2019">_xlfn.CONCAT("U0#",S1163)</f>
        <v>U0#06</v>
      </c>
      <c r="U1163" t="s">
        <v>202</v>
      </c>
      <c r="W1163" t="str">
        <f t="shared" ref="W1163" si="2020">_xlfn.CONCAT(S1163,T1163,U1163,V1163,)</f>
        <v>06U0#06 POS     SW</v>
      </c>
    </row>
    <row r="1164" spans="19:23">
      <c r="S1164" s="33"/>
    </row>
    <row r="1165" spans="19:23">
      <c r="S1165" s="33" t="str">
        <f t="shared" ref="S1165" si="2021">S1163</f>
        <v>06</v>
      </c>
      <c r="T1165" t="str">
        <f t="shared" ref="T1165" si="2022">_xlfn.CONCAT("U0#",S1165)</f>
        <v>U0#06</v>
      </c>
      <c r="U1165" t="s">
        <v>202</v>
      </c>
      <c r="W1165" t="str">
        <f t="shared" ref="W1165" si="2023">_xlfn.CONCAT(S1165,T1165,U1165,V1165,)</f>
        <v>06U0#06 POS     SW</v>
      </c>
    </row>
    <row r="1166" spans="19:23">
      <c r="S1166" s="33"/>
    </row>
    <row r="1167" spans="19:23">
      <c r="S1167" s="33" t="str">
        <f t="shared" ref="S1167" si="2024">S1165</f>
        <v>06</v>
      </c>
      <c r="T1167" t="str">
        <f t="shared" ref="T1167" si="2025">_xlfn.CONCAT("U0#",S1167)</f>
        <v>U0#06</v>
      </c>
      <c r="U1167" t="s">
        <v>202</v>
      </c>
      <c r="W1167" t="str">
        <f t="shared" ref="W1167" si="2026">_xlfn.CONCAT(S1167,T1167,U1167,V1167,)</f>
        <v>06U0#06 POS     SW</v>
      </c>
    </row>
    <row r="1168" spans="19:23">
      <c r="S1168" s="33"/>
    </row>
    <row r="1169" spans="19:23">
      <c r="S1169" s="33" t="str">
        <f t="shared" ref="S1169" si="2027">S1167</f>
        <v>06</v>
      </c>
      <c r="T1169" t="str">
        <f t="shared" ref="T1169" si="2028">_xlfn.CONCAT("U0#",S1169)</f>
        <v>U0#06</v>
      </c>
      <c r="U1169" t="s">
        <v>202</v>
      </c>
      <c r="W1169" t="str">
        <f t="shared" ref="W1169" si="2029">_xlfn.CONCAT(S1169,T1169,U1169,V1169,)</f>
        <v>06U0#06 POS     SW</v>
      </c>
    </row>
    <row r="1170" spans="19:23">
      <c r="S1170" s="33"/>
    </row>
    <row r="1171" spans="19:23">
      <c r="S1171" s="33" t="str">
        <f t="shared" ref="S1171" si="2030">S1169</f>
        <v>06</v>
      </c>
      <c r="T1171" t="str">
        <f t="shared" ref="T1171" si="2031">_xlfn.CONCAT("U0#",S1171)</f>
        <v>U0#06</v>
      </c>
      <c r="U1171" t="s">
        <v>202</v>
      </c>
      <c r="W1171" t="str">
        <f t="shared" ref="W1171" si="2032">_xlfn.CONCAT(S1171,T1171,U1171,V1171,)</f>
        <v>06U0#06 POS     SW</v>
      </c>
    </row>
    <row r="1172" spans="19:23">
      <c r="S1172" s="33"/>
    </row>
    <row r="1173" spans="19:23">
      <c r="S1173" s="33" t="str">
        <f t="shared" ref="S1173" si="2033">S1171</f>
        <v>06</v>
      </c>
      <c r="T1173" t="str">
        <f t="shared" ref="T1173" si="2034">_xlfn.CONCAT("U0#",S1173)</f>
        <v>U0#06</v>
      </c>
      <c r="U1173" t="s">
        <v>202</v>
      </c>
      <c r="W1173" t="str">
        <f t="shared" ref="W1173" si="2035">_xlfn.CONCAT(S1173,T1173,U1173,V1173,)</f>
        <v>06U0#06 POS     SW</v>
      </c>
    </row>
    <row r="1174" spans="19:23">
      <c r="S1174" s="33"/>
    </row>
    <row r="1175" spans="19:23">
      <c r="S1175" s="33" t="str">
        <f t="shared" ref="S1175" si="2036">S1173</f>
        <v>06</v>
      </c>
      <c r="T1175" t="str">
        <f t="shared" ref="T1175" si="2037">_xlfn.CONCAT("U0#",S1175)</f>
        <v>U0#06</v>
      </c>
      <c r="U1175" t="s">
        <v>202</v>
      </c>
      <c r="W1175" t="str">
        <f t="shared" ref="W1175" si="2038">_xlfn.CONCAT(S1175,T1175,U1175,V1175,)</f>
        <v>06U0#06 POS     SW</v>
      </c>
    </row>
    <row r="1176" spans="19:23">
      <c r="S1176" s="33"/>
    </row>
    <row r="1177" spans="19:23">
      <c r="S1177" s="33" t="str">
        <f t="shared" ref="S1177" si="2039">S1175</f>
        <v>06</v>
      </c>
      <c r="T1177" t="str">
        <f t="shared" ref="T1177" si="2040">_xlfn.CONCAT("U0#",S1177)</f>
        <v>U0#06</v>
      </c>
      <c r="U1177" t="s">
        <v>202</v>
      </c>
      <c r="W1177" t="str">
        <f t="shared" ref="W1177" si="2041">_xlfn.CONCAT(S1177,T1177,U1177,V1177,)</f>
        <v>06U0#06 POS     SW</v>
      </c>
    </row>
    <row r="1178" spans="19:23">
      <c r="S1178" s="33"/>
    </row>
    <row r="1179" spans="19:23">
      <c r="S1179" s="33" t="str">
        <f t="shared" ref="S1179" si="2042">S1177</f>
        <v>06</v>
      </c>
      <c r="T1179" t="str">
        <f t="shared" ref="T1179" si="2043">_xlfn.CONCAT("U0#",S1179)</f>
        <v>U0#06</v>
      </c>
      <c r="U1179" t="s">
        <v>202</v>
      </c>
      <c r="W1179" t="str">
        <f t="shared" ref="W1179" si="2044">_xlfn.CONCAT(S1179,T1179,U1179,V1179,)</f>
        <v>06U0#06 POS     SW</v>
      </c>
    </row>
    <row r="1180" spans="19:23">
      <c r="S1180" s="33"/>
    </row>
    <row r="1181" spans="19:23">
      <c r="S1181" s="33" t="str">
        <f t="shared" ref="S1181" si="2045">S1179</f>
        <v>06</v>
      </c>
      <c r="T1181" t="str">
        <f t="shared" ref="T1181" si="2046">_xlfn.CONCAT("U0#",S1181)</f>
        <v>U0#06</v>
      </c>
      <c r="U1181" t="s">
        <v>202</v>
      </c>
      <c r="W1181" t="str">
        <f t="shared" ref="W1181" si="2047">_xlfn.CONCAT(S1181,T1181,U1181,V1181,)</f>
        <v>06U0#06 POS     SW</v>
      </c>
    </row>
    <row r="1182" spans="19:23">
      <c r="S1182" s="33"/>
    </row>
    <row r="1183" spans="19:23">
      <c r="S1183" s="33" t="str">
        <f t="shared" ref="S1183" si="2048">S1181</f>
        <v>06</v>
      </c>
      <c r="T1183" t="str">
        <f t="shared" ref="T1183" si="2049">_xlfn.CONCAT("U0#",S1183)</f>
        <v>U0#06</v>
      </c>
      <c r="U1183" t="s">
        <v>202</v>
      </c>
      <c r="W1183" t="str">
        <f t="shared" ref="W1183" si="2050">_xlfn.CONCAT(S1183,T1183,U1183,V1183,)</f>
        <v>06U0#06 POS     SW</v>
      </c>
    </row>
    <row r="1184" spans="19:23">
      <c r="S1184" s="33"/>
    </row>
    <row r="1185" spans="19:23">
      <c r="S1185" s="33" t="str">
        <f t="shared" ref="S1185" si="2051">S1183</f>
        <v>06</v>
      </c>
      <c r="T1185" t="str">
        <f t="shared" ref="T1185" si="2052">_xlfn.CONCAT("U0#",S1185)</f>
        <v>U0#06</v>
      </c>
      <c r="U1185" t="s">
        <v>202</v>
      </c>
      <c r="W1185" t="str">
        <f t="shared" ref="W1185" si="2053">_xlfn.CONCAT(S1185,T1185,U1185,V1185,)</f>
        <v>06U0#06 POS     SW</v>
      </c>
    </row>
    <row r="1186" spans="19:23">
      <c r="S1186" s="33"/>
    </row>
    <row r="1187" spans="19:23">
      <c r="S1187" s="33" t="str">
        <f t="shared" ref="S1187" si="2054">S1185</f>
        <v>06</v>
      </c>
      <c r="T1187" t="str">
        <f t="shared" ref="T1187" si="2055">_xlfn.CONCAT("U0#",S1187)</f>
        <v>U0#06</v>
      </c>
      <c r="U1187" t="s">
        <v>202</v>
      </c>
      <c r="W1187" t="str">
        <f t="shared" ref="W1187" si="2056">_xlfn.CONCAT(S1187,T1187,U1187,V1187,)</f>
        <v>06U0#06 POS     SW</v>
      </c>
    </row>
    <row r="1188" spans="19:23">
      <c r="S1188" s="33"/>
    </row>
    <row r="1189" spans="19:23">
      <c r="S1189" s="33" t="str">
        <f t="shared" ref="S1189" si="2057">S1187</f>
        <v>06</v>
      </c>
      <c r="T1189" t="str">
        <f t="shared" ref="T1189" si="2058">_xlfn.CONCAT("U0#",S1189)</f>
        <v>U0#06</v>
      </c>
      <c r="U1189" t="s">
        <v>202</v>
      </c>
      <c r="W1189" t="str">
        <f t="shared" ref="W1189" si="2059">_xlfn.CONCAT(S1189,T1189,U1189,V1189,)</f>
        <v>06U0#06 POS     SW</v>
      </c>
    </row>
    <row r="1190" spans="19:23">
      <c r="S1190" s="33"/>
    </row>
    <row r="1191" spans="19:23">
      <c r="S1191" s="33" t="str">
        <f t="shared" ref="S1191" si="2060">S1189</f>
        <v>06</v>
      </c>
      <c r="T1191" t="str">
        <f t="shared" ref="T1191" si="2061">_xlfn.CONCAT("U0#",S1191)</f>
        <v>U0#06</v>
      </c>
      <c r="U1191" t="s">
        <v>202</v>
      </c>
      <c r="W1191" t="str">
        <f t="shared" ref="W1191" si="2062">_xlfn.CONCAT(S1191,T1191,U1191,V1191,)</f>
        <v>06U0#06 POS     SW</v>
      </c>
    </row>
    <row r="1192" spans="19:23">
      <c r="S1192" s="33"/>
    </row>
    <row r="1193" spans="19:23">
      <c r="S1193" s="33" t="str">
        <f t="shared" ref="S1193" si="2063">S1191</f>
        <v>06</v>
      </c>
      <c r="T1193" t="str">
        <f t="shared" ref="T1193" si="2064">_xlfn.CONCAT("U0#",S1193)</f>
        <v>U0#06</v>
      </c>
      <c r="U1193" t="s">
        <v>202</v>
      </c>
      <c r="W1193" t="str">
        <f t="shared" ref="W1193" si="2065">_xlfn.CONCAT(S1193,T1193,U1193,V1193,)</f>
        <v>06U0#06 POS     SW</v>
      </c>
    </row>
    <row r="1194" spans="19:23">
      <c r="S1194" s="33"/>
    </row>
    <row r="1195" spans="19:23">
      <c r="S1195" s="33" t="str">
        <f t="shared" ref="S1195" si="2066">S1193</f>
        <v>06</v>
      </c>
      <c r="T1195" t="str">
        <f t="shared" ref="T1195" si="2067">_xlfn.CONCAT("U0#",S1195)</f>
        <v>U0#06</v>
      </c>
      <c r="U1195" t="s">
        <v>202</v>
      </c>
      <c r="W1195" t="str">
        <f t="shared" ref="W1195" si="2068">_xlfn.CONCAT(S1195,T1195,U1195,V1195,)</f>
        <v>06U0#06 POS     SW</v>
      </c>
    </row>
    <row r="1196" spans="19:23">
      <c r="S1196" s="33"/>
    </row>
    <row r="1197" spans="19:23">
      <c r="S1197" s="33" t="str">
        <f t="shared" ref="S1197" si="2069">S1195</f>
        <v>06</v>
      </c>
      <c r="T1197" t="str">
        <f t="shared" ref="T1197" si="2070">_xlfn.CONCAT("U0#",S1197)</f>
        <v>U0#06</v>
      </c>
      <c r="U1197" t="s">
        <v>202</v>
      </c>
      <c r="W1197" t="str">
        <f t="shared" ref="W1197" si="2071">_xlfn.CONCAT(S1197,T1197,U1197,V1197,)</f>
        <v>06U0#06 POS     SW</v>
      </c>
    </row>
    <row r="1198" spans="19:23">
      <c r="S1198" s="33"/>
    </row>
    <row r="1199" spans="19:23">
      <c r="S1199" s="33" t="str">
        <f t="shared" ref="S1199" si="2072">S1197</f>
        <v>06</v>
      </c>
      <c r="T1199" t="str">
        <f t="shared" ref="T1199" si="2073">_xlfn.CONCAT("U0#",S1199)</f>
        <v>U0#06</v>
      </c>
      <c r="U1199" t="s">
        <v>202</v>
      </c>
      <c r="W1199" t="str">
        <f t="shared" ref="W1199" si="2074">_xlfn.CONCAT(S1199,T1199,U1199,V1199,)</f>
        <v>06U0#06 POS     SW</v>
      </c>
    </row>
    <row r="1200" spans="19:23">
      <c r="S1200" s="33"/>
    </row>
    <row r="1201" spans="17:23">
      <c r="Q1201">
        <v>7</v>
      </c>
      <c r="S1201" s="33" t="str">
        <f t="shared" ref="S1201" si="2075">_xlfn.CONCAT("0",Q1201)</f>
        <v>07</v>
      </c>
      <c r="T1201" t="str">
        <f t="shared" ref="T1201" si="2076">_xlfn.CONCAT("U0#",S1201)</f>
        <v>U0#07</v>
      </c>
      <c r="U1201" t="s">
        <v>202</v>
      </c>
      <c r="W1201" t="str">
        <f t="shared" ref="W1201" si="2077">_xlfn.CONCAT(S1201,T1201,U1201,V1201,)</f>
        <v>07U0#07 POS     SW</v>
      </c>
    </row>
    <row r="1202" spans="17:23">
      <c r="S1202" s="33"/>
    </row>
    <row r="1203" spans="17:23">
      <c r="S1203" s="33" t="str">
        <f t="shared" ref="S1203" si="2078">S1201</f>
        <v>07</v>
      </c>
      <c r="T1203" t="str">
        <f t="shared" ref="T1203" si="2079">_xlfn.CONCAT("U0#",S1203)</f>
        <v>U0#07</v>
      </c>
      <c r="U1203" t="s">
        <v>202</v>
      </c>
      <c r="W1203" t="str">
        <f t="shared" ref="W1203" si="2080">_xlfn.CONCAT(S1203,T1203,U1203,V1203,)</f>
        <v>07U0#07 POS     SW</v>
      </c>
    </row>
    <row r="1204" spans="17:23">
      <c r="S1204" s="33"/>
    </row>
    <row r="1205" spans="17:23">
      <c r="S1205" s="33" t="str">
        <f t="shared" ref="S1205" si="2081">S1203</f>
        <v>07</v>
      </c>
      <c r="T1205" t="str">
        <f t="shared" ref="T1205" si="2082">_xlfn.CONCAT("U0#",S1205)</f>
        <v>U0#07</v>
      </c>
      <c r="U1205" t="s">
        <v>202</v>
      </c>
      <c r="W1205" t="str">
        <f t="shared" ref="W1205" si="2083">_xlfn.CONCAT(S1205,T1205,U1205,V1205,)</f>
        <v>07U0#07 POS     SW</v>
      </c>
    </row>
    <row r="1206" spans="17:23">
      <c r="S1206" s="33"/>
    </row>
    <row r="1207" spans="17:23">
      <c r="S1207" s="33" t="str">
        <f t="shared" ref="S1207" si="2084">S1205</f>
        <v>07</v>
      </c>
      <c r="T1207" t="str">
        <f t="shared" ref="T1207" si="2085">_xlfn.CONCAT("U0#",S1207)</f>
        <v>U0#07</v>
      </c>
      <c r="U1207" t="s">
        <v>202</v>
      </c>
      <c r="W1207" t="str">
        <f t="shared" ref="W1207" si="2086">_xlfn.CONCAT(S1207,T1207,U1207,V1207,)</f>
        <v>07U0#07 POS     SW</v>
      </c>
    </row>
    <row r="1208" spans="17:23">
      <c r="S1208" s="33"/>
    </row>
    <row r="1209" spans="17:23">
      <c r="S1209" s="33" t="str">
        <f t="shared" ref="S1209" si="2087">S1207</f>
        <v>07</v>
      </c>
      <c r="T1209" t="str">
        <f t="shared" ref="T1209" si="2088">_xlfn.CONCAT("U0#",S1209)</f>
        <v>U0#07</v>
      </c>
      <c r="U1209" t="s">
        <v>202</v>
      </c>
      <c r="W1209" t="str">
        <f t="shared" ref="W1209" si="2089">_xlfn.CONCAT(S1209,T1209,U1209,V1209,)</f>
        <v>07U0#07 POS     SW</v>
      </c>
    </row>
    <row r="1210" spans="17:23">
      <c r="S1210" s="33"/>
    </row>
    <row r="1211" spans="17:23">
      <c r="S1211" s="33" t="str">
        <f t="shared" ref="S1211" si="2090">S1209</f>
        <v>07</v>
      </c>
      <c r="T1211" t="str">
        <f t="shared" ref="T1211" si="2091">_xlfn.CONCAT("U0#",S1211)</f>
        <v>U0#07</v>
      </c>
      <c r="U1211" t="s">
        <v>202</v>
      </c>
      <c r="W1211" t="str">
        <f t="shared" ref="W1211" si="2092">_xlfn.CONCAT(S1211,T1211,U1211,V1211,)</f>
        <v>07U0#07 POS     SW</v>
      </c>
    </row>
    <row r="1212" spans="17:23">
      <c r="S1212" s="33"/>
    </row>
    <row r="1213" spans="17:23">
      <c r="S1213" s="33" t="str">
        <f t="shared" ref="S1213" si="2093">S1211</f>
        <v>07</v>
      </c>
      <c r="T1213" t="str">
        <f t="shared" ref="T1213" si="2094">_xlfn.CONCAT("U0#",S1213)</f>
        <v>U0#07</v>
      </c>
      <c r="U1213" t="s">
        <v>202</v>
      </c>
      <c r="W1213" t="str">
        <f t="shared" ref="W1213" si="2095">_xlfn.CONCAT(S1213,T1213,U1213,V1213,)</f>
        <v>07U0#07 POS     SW</v>
      </c>
    </row>
    <row r="1214" spans="17:23">
      <c r="S1214" s="33"/>
    </row>
    <row r="1215" spans="17:23">
      <c r="S1215" s="33" t="str">
        <f t="shared" ref="S1215" si="2096">S1213</f>
        <v>07</v>
      </c>
      <c r="T1215" t="str">
        <f t="shared" ref="T1215" si="2097">_xlfn.CONCAT("U0#",S1215)</f>
        <v>U0#07</v>
      </c>
      <c r="U1215" t="s">
        <v>202</v>
      </c>
      <c r="W1215" t="str">
        <f t="shared" ref="W1215" si="2098">_xlfn.CONCAT(S1215,T1215,U1215,V1215,)</f>
        <v>07U0#07 POS     SW</v>
      </c>
    </row>
    <row r="1216" spans="17:23">
      <c r="S1216" s="33"/>
    </row>
    <row r="1217" spans="19:23">
      <c r="S1217" s="33" t="str">
        <f t="shared" ref="S1217" si="2099">S1215</f>
        <v>07</v>
      </c>
      <c r="T1217" t="str">
        <f t="shared" ref="T1217" si="2100">_xlfn.CONCAT("U0#",S1217)</f>
        <v>U0#07</v>
      </c>
      <c r="U1217" t="s">
        <v>202</v>
      </c>
      <c r="W1217" t="str">
        <f t="shared" ref="W1217" si="2101">_xlfn.CONCAT(S1217,T1217,U1217,V1217,)</f>
        <v>07U0#07 POS     SW</v>
      </c>
    </row>
    <row r="1218" spans="19:23">
      <c r="S1218" s="33"/>
    </row>
    <row r="1219" spans="19:23">
      <c r="S1219" s="33" t="str">
        <f t="shared" ref="S1219" si="2102">S1217</f>
        <v>07</v>
      </c>
      <c r="T1219" t="str">
        <f t="shared" ref="T1219" si="2103">_xlfn.CONCAT("U0#",S1219)</f>
        <v>U0#07</v>
      </c>
      <c r="U1219" t="s">
        <v>202</v>
      </c>
      <c r="W1219" t="str">
        <f t="shared" ref="W1219" si="2104">_xlfn.CONCAT(S1219,T1219,U1219,V1219,)</f>
        <v>07U0#07 POS     SW</v>
      </c>
    </row>
    <row r="1220" spans="19:23">
      <c r="S1220" s="33"/>
    </row>
    <row r="1221" spans="19:23">
      <c r="S1221" s="33" t="str">
        <f t="shared" ref="S1221" si="2105">S1219</f>
        <v>07</v>
      </c>
      <c r="T1221" t="str">
        <f t="shared" ref="T1221" si="2106">_xlfn.CONCAT("U0#",S1221)</f>
        <v>U0#07</v>
      </c>
      <c r="U1221" t="s">
        <v>202</v>
      </c>
      <c r="W1221" t="str">
        <f t="shared" ref="W1221" si="2107">_xlfn.CONCAT(S1221,T1221,U1221,V1221,)</f>
        <v>07U0#07 POS     SW</v>
      </c>
    </row>
    <row r="1222" spans="19:23">
      <c r="S1222" s="33"/>
    </row>
    <row r="1223" spans="19:23">
      <c r="S1223" s="33" t="str">
        <f t="shared" ref="S1223" si="2108">S1221</f>
        <v>07</v>
      </c>
      <c r="T1223" t="str">
        <f t="shared" ref="T1223" si="2109">_xlfn.CONCAT("U0#",S1223)</f>
        <v>U0#07</v>
      </c>
      <c r="U1223" t="s">
        <v>202</v>
      </c>
      <c r="W1223" t="str">
        <f t="shared" ref="W1223" si="2110">_xlfn.CONCAT(S1223,T1223,U1223,V1223,)</f>
        <v>07U0#07 POS     SW</v>
      </c>
    </row>
    <row r="1224" spans="19:23">
      <c r="S1224" s="33"/>
    </row>
    <row r="1225" spans="19:23">
      <c r="S1225" s="33" t="str">
        <f t="shared" ref="S1225" si="2111">S1223</f>
        <v>07</v>
      </c>
      <c r="T1225" t="str">
        <f t="shared" ref="T1225" si="2112">_xlfn.CONCAT("U0#",S1225)</f>
        <v>U0#07</v>
      </c>
      <c r="U1225" t="s">
        <v>202</v>
      </c>
      <c r="W1225" t="str">
        <f t="shared" ref="W1225" si="2113">_xlfn.CONCAT(S1225,T1225,U1225,V1225,)</f>
        <v>07U0#07 POS     SW</v>
      </c>
    </row>
    <row r="1226" spans="19:23">
      <c r="S1226" s="33"/>
    </row>
    <row r="1227" spans="19:23">
      <c r="S1227" s="33" t="str">
        <f t="shared" ref="S1227" si="2114">S1225</f>
        <v>07</v>
      </c>
      <c r="T1227" t="str">
        <f t="shared" ref="T1227" si="2115">_xlfn.CONCAT("U0#",S1227)</f>
        <v>U0#07</v>
      </c>
      <c r="U1227" t="s">
        <v>202</v>
      </c>
      <c r="W1227" t="str">
        <f t="shared" ref="W1227" si="2116">_xlfn.CONCAT(S1227,T1227,U1227,V1227,)</f>
        <v>07U0#07 POS     SW</v>
      </c>
    </row>
    <row r="1228" spans="19:23">
      <c r="S1228" s="33"/>
    </row>
    <row r="1229" spans="19:23">
      <c r="S1229" s="33" t="str">
        <f t="shared" ref="S1229" si="2117">S1227</f>
        <v>07</v>
      </c>
      <c r="T1229" t="str">
        <f t="shared" ref="T1229" si="2118">_xlfn.CONCAT("U0#",S1229)</f>
        <v>U0#07</v>
      </c>
      <c r="U1229" t="s">
        <v>202</v>
      </c>
      <c r="W1229" t="str">
        <f t="shared" ref="W1229" si="2119">_xlfn.CONCAT(S1229,T1229,U1229,V1229,)</f>
        <v>07U0#07 POS     SW</v>
      </c>
    </row>
    <row r="1230" spans="19:23">
      <c r="S1230" s="33"/>
    </row>
    <row r="1231" spans="19:23">
      <c r="S1231" s="33" t="str">
        <f t="shared" ref="S1231" si="2120">S1229</f>
        <v>07</v>
      </c>
      <c r="T1231" t="str">
        <f t="shared" ref="T1231" si="2121">_xlfn.CONCAT("U0#",S1231)</f>
        <v>U0#07</v>
      </c>
      <c r="U1231" t="s">
        <v>202</v>
      </c>
      <c r="W1231" t="str">
        <f t="shared" ref="W1231" si="2122">_xlfn.CONCAT(S1231,T1231,U1231,V1231,)</f>
        <v>07U0#07 POS     SW</v>
      </c>
    </row>
    <row r="1232" spans="19:23">
      <c r="S1232" s="33"/>
    </row>
    <row r="1233" spans="19:23">
      <c r="S1233" s="33" t="str">
        <f t="shared" ref="S1233" si="2123">S1231</f>
        <v>07</v>
      </c>
      <c r="T1233" t="str">
        <f t="shared" ref="T1233" si="2124">_xlfn.CONCAT("U0#",S1233)</f>
        <v>U0#07</v>
      </c>
      <c r="U1233" t="s">
        <v>202</v>
      </c>
      <c r="W1233" t="str">
        <f t="shared" ref="W1233" si="2125">_xlfn.CONCAT(S1233,T1233,U1233,V1233,)</f>
        <v>07U0#07 POS     SW</v>
      </c>
    </row>
    <row r="1234" spans="19:23">
      <c r="S1234" s="33"/>
    </row>
    <row r="1235" spans="19:23">
      <c r="S1235" s="33" t="str">
        <f t="shared" ref="S1235" si="2126">S1233</f>
        <v>07</v>
      </c>
      <c r="T1235" t="str">
        <f t="shared" ref="T1235" si="2127">_xlfn.CONCAT("U0#",S1235)</f>
        <v>U0#07</v>
      </c>
      <c r="U1235" t="s">
        <v>202</v>
      </c>
      <c r="W1235" t="str">
        <f t="shared" ref="W1235" si="2128">_xlfn.CONCAT(S1235,T1235,U1235,V1235,)</f>
        <v>07U0#07 POS     SW</v>
      </c>
    </row>
    <row r="1236" spans="19:23">
      <c r="S1236" s="33"/>
    </row>
    <row r="1237" spans="19:23">
      <c r="S1237" s="33" t="str">
        <f t="shared" ref="S1237" si="2129">S1235</f>
        <v>07</v>
      </c>
      <c r="T1237" t="str">
        <f t="shared" ref="T1237" si="2130">_xlfn.CONCAT("U0#",S1237)</f>
        <v>U0#07</v>
      </c>
      <c r="U1237" t="s">
        <v>202</v>
      </c>
      <c r="W1237" t="str">
        <f t="shared" ref="W1237" si="2131">_xlfn.CONCAT(S1237,T1237,U1237,V1237,)</f>
        <v>07U0#07 POS     SW</v>
      </c>
    </row>
    <row r="1238" spans="19:23">
      <c r="S1238" s="33"/>
    </row>
    <row r="1239" spans="19:23">
      <c r="S1239" s="33" t="str">
        <f t="shared" ref="S1239" si="2132">S1237</f>
        <v>07</v>
      </c>
      <c r="T1239" t="str">
        <f t="shared" ref="T1239" si="2133">_xlfn.CONCAT("U0#",S1239)</f>
        <v>U0#07</v>
      </c>
      <c r="U1239" t="s">
        <v>202</v>
      </c>
      <c r="W1239" t="str">
        <f t="shared" ref="W1239" si="2134">_xlfn.CONCAT(S1239,T1239,U1239,V1239,)</f>
        <v>07U0#07 POS     SW</v>
      </c>
    </row>
    <row r="1240" spans="19:23">
      <c r="S1240" s="33"/>
    </row>
    <row r="1241" spans="19:23">
      <c r="S1241" s="33" t="str">
        <f t="shared" ref="S1241" si="2135">S1239</f>
        <v>07</v>
      </c>
      <c r="T1241" t="str">
        <f t="shared" ref="T1241" si="2136">_xlfn.CONCAT("U0#",S1241)</f>
        <v>U0#07</v>
      </c>
      <c r="U1241" t="s">
        <v>202</v>
      </c>
      <c r="W1241" t="str">
        <f t="shared" ref="W1241" si="2137">_xlfn.CONCAT(S1241,T1241,U1241,V1241,)</f>
        <v>07U0#07 POS     SW</v>
      </c>
    </row>
    <row r="1242" spans="19:23">
      <c r="S1242" s="33"/>
    </row>
    <row r="1243" spans="19:23">
      <c r="S1243" s="33" t="str">
        <f t="shared" ref="S1243" si="2138">S1241</f>
        <v>07</v>
      </c>
      <c r="T1243" t="str">
        <f t="shared" ref="T1243" si="2139">_xlfn.CONCAT("U0#",S1243)</f>
        <v>U0#07</v>
      </c>
      <c r="U1243" t="s">
        <v>202</v>
      </c>
      <c r="W1243" t="str">
        <f t="shared" ref="W1243" si="2140">_xlfn.CONCAT(S1243,T1243,U1243,V1243,)</f>
        <v>07U0#07 POS     SW</v>
      </c>
    </row>
    <row r="1244" spans="19:23">
      <c r="S1244" s="33"/>
    </row>
    <row r="1245" spans="19:23">
      <c r="S1245" s="33" t="str">
        <f t="shared" ref="S1245" si="2141">S1243</f>
        <v>07</v>
      </c>
      <c r="T1245" t="str">
        <f t="shared" ref="T1245" si="2142">_xlfn.CONCAT("U0#",S1245)</f>
        <v>U0#07</v>
      </c>
      <c r="U1245" t="s">
        <v>202</v>
      </c>
      <c r="W1245" t="str">
        <f t="shared" ref="W1245" si="2143">_xlfn.CONCAT(S1245,T1245,U1245,V1245,)</f>
        <v>07U0#07 POS     SW</v>
      </c>
    </row>
    <row r="1246" spans="19:23">
      <c r="S1246" s="33"/>
    </row>
    <row r="1247" spans="19:23">
      <c r="S1247" s="33" t="str">
        <f t="shared" ref="S1247" si="2144">S1245</f>
        <v>07</v>
      </c>
      <c r="T1247" t="str">
        <f t="shared" ref="T1247" si="2145">_xlfn.CONCAT("U0#",S1247)</f>
        <v>U0#07</v>
      </c>
      <c r="U1247" t="s">
        <v>202</v>
      </c>
      <c r="W1247" t="str">
        <f t="shared" ref="W1247" si="2146">_xlfn.CONCAT(S1247,T1247,U1247,V1247,)</f>
        <v>07U0#07 POS     SW</v>
      </c>
    </row>
    <row r="1248" spans="19:23">
      <c r="S1248" s="33"/>
    </row>
    <row r="1249" spans="19:23">
      <c r="S1249" s="33" t="str">
        <f t="shared" ref="S1249" si="2147">S1247</f>
        <v>07</v>
      </c>
      <c r="T1249" t="str">
        <f t="shared" ref="T1249" si="2148">_xlfn.CONCAT("U0#",S1249)</f>
        <v>U0#07</v>
      </c>
      <c r="U1249" t="s">
        <v>202</v>
      </c>
      <c r="W1249" t="str">
        <f t="shared" ref="W1249" si="2149">_xlfn.CONCAT(S1249,T1249,U1249,V1249,)</f>
        <v>07U0#07 POS     SW</v>
      </c>
    </row>
    <row r="1250" spans="19:23">
      <c r="S1250" s="33"/>
    </row>
    <row r="1251" spans="19:23">
      <c r="S1251" s="33" t="str">
        <f t="shared" ref="S1251" si="2150">S1249</f>
        <v>07</v>
      </c>
      <c r="T1251" t="str">
        <f t="shared" ref="T1251" si="2151">_xlfn.CONCAT("U0#",S1251)</f>
        <v>U0#07</v>
      </c>
      <c r="U1251" t="s">
        <v>202</v>
      </c>
      <c r="W1251" t="str">
        <f t="shared" ref="W1251" si="2152">_xlfn.CONCAT(S1251,T1251,U1251,V1251,)</f>
        <v>07U0#07 POS     SW</v>
      </c>
    </row>
    <row r="1252" spans="19:23">
      <c r="S1252" s="33"/>
    </row>
    <row r="1253" spans="19:23">
      <c r="S1253" s="33" t="str">
        <f t="shared" ref="S1253" si="2153">S1251</f>
        <v>07</v>
      </c>
      <c r="T1253" t="str">
        <f t="shared" ref="T1253" si="2154">_xlfn.CONCAT("U0#",S1253)</f>
        <v>U0#07</v>
      </c>
      <c r="U1253" t="s">
        <v>202</v>
      </c>
      <c r="W1253" t="str">
        <f t="shared" ref="W1253" si="2155">_xlfn.CONCAT(S1253,T1253,U1253,V1253,)</f>
        <v>07U0#07 POS     SW</v>
      </c>
    </row>
    <row r="1254" spans="19:23">
      <c r="S1254" s="33"/>
    </row>
    <row r="1255" spans="19:23">
      <c r="S1255" s="33" t="str">
        <f t="shared" ref="S1255" si="2156">S1253</f>
        <v>07</v>
      </c>
      <c r="T1255" t="str">
        <f t="shared" ref="T1255" si="2157">_xlfn.CONCAT("U0#",S1255)</f>
        <v>U0#07</v>
      </c>
      <c r="U1255" t="s">
        <v>202</v>
      </c>
      <c r="W1255" t="str">
        <f t="shared" ref="W1255" si="2158">_xlfn.CONCAT(S1255,T1255,U1255,V1255,)</f>
        <v>07U0#07 POS     SW</v>
      </c>
    </row>
    <row r="1256" spans="19:23">
      <c r="S1256" s="33"/>
    </row>
    <row r="1257" spans="19:23">
      <c r="S1257" s="33" t="str">
        <f t="shared" ref="S1257" si="2159">S1255</f>
        <v>07</v>
      </c>
      <c r="T1257" t="str">
        <f t="shared" ref="T1257" si="2160">_xlfn.CONCAT("U0#",S1257)</f>
        <v>U0#07</v>
      </c>
      <c r="U1257" t="s">
        <v>202</v>
      </c>
      <c r="W1257" t="str">
        <f t="shared" ref="W1257" si="2161">_xlfn.CONCAT(S1257,T1257,U1257,V1257,)</f>
        <v>07U0#07 POS     SW</v>
      </c>
    </row>
    <row r="1258" spans="19:23">
      <c r="S1258" s="33"/>
    </row>
    <row r="1259" spans="19:23">
      <c r="S1259" s="33" t="str">
        <f t="shared" ref="S1259" si="2162">S1257</f>
        <v>07</v>
      </c>
      <c r="T1259" t="str">
        <f t="shared" ref="T1259" si="2163">_xlfn.CONCAT("U0#",S1259)</f>
        <v>U0#07</v>
      </c>
      <c r="U1259" t="s">
        <v>202</v>
      </c>
      <c r="W1259" t="str">
        <f t="shared" ref="W1259" si="2164">_xlfn.CONCAT(S1259,T1259,U1259,V1259,)</f>
        <v>07U0#07 POS     SW</v>
      </c>
    </row>
    <row r="1260" spans="19:23">
      <c r="S1260" s="33"/>
    </row>
    <row r="1261" spans="19:23">
      <c r="S1261" s="33" t="str">
        <f t="shared" ref="S1261" si="2165">S1259</f>
        <v>07</v>
      </c>
      <c r="T1261" t="str">
        <f t="shared" ref="T1261" si="2166">_xlfn.CONCAT("U0#",S1261)</f>
        <v>U0#07</v>
      </c>
      <c r="U1261" t="s">
        <v>202</v>
      </c>
      <c r="W1261" t="str">
        <f t="shared" ref="W1261" si="2167">_xlfn.CONCAT(S1261,T1261,U1261,V1261,)</f>
        <v>07U0#07 POS     SW</v>
      </c>
    </row>
    <row r="1262" spans="19:23">
      <c r="S1262" s="33"/>
    </row>
    <row r="1263" spans="19:23">
      <c r="S1263" s="33" t="str">
        <f t="shared" ref="S1263" si="2168">S1261</f>
        <v>07</v>
      </c>
      <c r="T1263" t="str">
        <f t="shared" ref="T1263" si="2169">_xlfn.CONCAT("U0#",S1263)</f>
        <v>U0#07</v>
      </c>
      <c r="U1263" t="s">
        <v>202</v>
      </c>
      <c r="W1263" t="str">
        <f t="shared" ref="W1263" si="2170">_xlfn.CONCAT(S1263,T1263,U1263,V1263,)</f>
        <v>07U0#07 POS     SW</v>
      </c>
    </row>
    <row r="1264" spans="19:23">
      <c r="S1264" s="33"/>
    </row>
    <row r="1265" spans="19:23">
      <c r="S1265" s="33" t="str">
        <f t="shared" ref="S1265" si="2171">S1263</f>
        <v>07</v>
      </c>
      <c r="T1265" t="str">
        <f t="shared" ref="T1265" si="2172">_xlfn.CONCAT("U0#",S1265)</f>
        <v>U0#07</v>
      </c>
      <c r="U1265" t="s">
        <v>202</v>
      </c>
      <c r="W1265" t="str">
        <f t="shared" ref="W1265" si="2173">_xlfn.CONCAT(S1265,T1265,U1265,V1265,)</f>
        <v>07U0#07 POS     SW</v>
      </c>
    </row>
    <row r="1266" spans="19:23">
      <c r="S1266" s="33"/>
    </row>
    <row r="1267" spans="19:23">
      <c r="S1267" s="33" t="str">
        <f t="shared" ref="S1267" si="2174">S1265</f>
        <v>07</v>
      </c>
      <c r="T1267" t="str">
        <f t="shared" ref="T1267" si="2175">_xlfn.CONCAT("U0#",S1267)</f>
        <v>U0#07</v>
      </c>
      <c r="U1267" t="s">
        <v>202</v>
      </c>
      <c r="W1267" t="str">
        <f t="shared" ref="W1267" si="2176">_xlfn.CONCAT(S1267,T1267,U1267,V1267,)</f>
        <v>07U0#07 POS     SW</v>
      </c>
    </row>
    <row r="1268" spans="19:23">
      <c r="S1268" s="33"/>
    </row>
    <row r="1269" spans="19:23">
      <c r="S1269" s="33" t="str">
        <f t="shared" ref="S1269" si="2177">S1267</f>
        <v>07</v>
      </c>
      <c r="T1269" t="str">
        <f t="shared" ref="T1269" si="2178">_xlfn.CONCAT("U0#",S1269)</f>
        <v>U0#07</v>
      </c>
      <c r="U1269" t="s">
        <v>202</v>
      </c>
      <c r="W1269" t="str">
        <f t="shared" ref="W1269" si="2179">_xlfn.CONCAT(S1269,T1269,U1269,V1269,)</f>
        <v>07U0#07 POS     SW</v>
      </c>
    </row>
    <row r="1270" spans="19:23">
      <c r="S1270" s="33"/>
    </row>
    <row r="1271" spans="19:23">
      <c r="S1271" s="33" t="str">
        <f t="shared" ref="S1271" si="2180">S1269</f>
        <v>07</v>
      </c>
      <c r="T1271" t="str">
        <f t="shared" ref="T1271" si="2181">_xlfn.CONCAT("U0#",S1271)</f>
        <v>U0#07</v>
      </c>
      <c r="U1271" t="s">
        <v>202</v>
      </c>
      <c r="W1271" t="str">
        <f t="shared" ref="W1271" si="2182">_xlfn.CONCAT(S1271,T1271,U1271,V1271,)</f>
        <v>07U0#07 POS     SW</v>
      </c>
    </row>
    <row r="1272" spans="19:23">
      <c r="S1272" s="33"/>
    </row>
    <row r="1273" spans="19:23">
      <c r="S1273" s="33" t="str">
        <f t="shared" ref="S1273" si="2183">S1271</f>
        <v>07</v>
      </c>
      <c r="T1273" t="str">
        <f t="shared" ref="T1273" si="2184">_xlfn.CONCAT("U0#",S1273)</f>
        <v>U0#07</v>
      </c>
      <c r="U1273" t="s">
        <v>202</v>
      </c>
      <c r="W1273" t="str">
        <f t="shared" ref="W1273" si="2185">_xlfn.CONCAT(S1273,T1273,U1273,V1273,)</f>
        <v>07U0#07 POS     SW</v>
      </c>
    </row>
    <row r="1274" spans="19:23">
      <c r="S1274" s="33"/>
    </row>
    <row r="1275" spans="19:23">
      <c r="S1275" s="33" t="str">
        <f t="shared" ref="S1275" si="2186">S1273</f>
        <v>07</v>
      </c>
      <c r="T1275" t="str">
        <f t="shared" ref="T1275" si="2187">_xlfn.CONCAT("U0#",S1275)</f>
        <v>U0#07</v>
      </c>
      <c r="U1275" t="s">
        <v>202</v>
      </c>
      <c r="W1275" t="str">
        <f t="shared" ref="W1275" si="2188">_xlfn.CONCAT(S1275,T1275,U1275,V1275,)</f>
        <v>07U0#07 POS     SW</v>
      </c>
    </row>
    <row r="1276" spans="19:23">
      <c r="S1276" s="33"/>
    </row>
    <row r="1277" spans="19:23">
      <c r="S1277" s="33" t="str">
        <f t="shared" ref="S1277" si="2189">S1275</f>
        <v>07</v>
      </c>
      <c r="T1277" t="str">
        <f t="shared" ref="T1277" si="2190">_xlfn.CONCAT("U0#",S1277)</f>
        <v>U0#07</v>
      </c>
      <c r="U1277" t="s">
        <v>202</v>
      </c>
      <c r="W1277" t="str">
        <f t="shared" ref="W1277" si="2191">_xlfn.CONCAT(S1277,T1277,U1277,V1277,)</f>
        <v>07U0#07 POS     SW</v>
      </c>
    </row>
    <row r="1278" spans="19:23">
      <c r="S1278" s="33"/>
    </row>
    <row r="1279" spans="19:23">
      <c r="S1279" s="33" t="str">
        <f t="shared" ref="S1279" si="2192">S1277</f>
        <v>07</v>
      </c>
      <c r="T1279" t="str">
        <f t="shared" ref="T1279" si="2193">_xlfn.CONCAT("U0#",S1279)</f>
        <v>U0#07</v>
      </c>
      <c r="U1279" t="s">
        <v>202</v>
      </c>
      <c r="W1279" t="str">
        <f t="shared" ref="W1279" si="2194">_xlfn.CONCAT(S1279,T1279,U1279,V1279,)</f>
        <v>07U0#07 POS     SW</v>
      </c>
    </row>
    <row r="1280" spans="19:23">
      <c r="S1280" s="33"/>
    </row>
    <row r="1281" spans="19:23">
      <c r="S1281" s="33" t="str">
        <f t="shared" ref="S1281" si="2195">S1279</f>
        <v>07</v>
      </c>
      <c r="T1281" t="str">
        <f t="shared" ref="T1281" si="2196">_xlfn.CONCAT("U0#",S1281)</f>
        <v>U0#07</v>
      </c>
      <c r="U1281" t="s">
        <v>202</v>
      </c>
      <c r="W1281" t="str">
        <f t="shared" ref="W1281" si="2197">_xlfn.CONCAT(S1281,T1281,U1281,V1281,)</f>
        <v>07U0#07 POS     SW</v>
      </c>
    </row>
    <row r="1282" spans="19:23">
      <c r="S1282" s="33"/>
    </row>
    <row r="1283" spans="19:23">
      <c r="S1283" s="33" t="str">
        <f t="shared" ref="S1283" si="2198">S1281</f>
        <v>07</v>
      </c>
      <c r="T1283" t="str">
        <f t="shared" ref="T1283" si="2199">_xlfn.CONCAT("U0#",S1283)</f>
        <v>U0#07</v>
      </c>
      <c r="U1283" t="s">
        <v>202</v>
      </c>
      <c r="W1283" t="str">
        <f t="shared" ref="W1283" si="2200">_xlfn.CONCAT(S1283,T1283,U1283,V1283,)</f>
        <v>07U0#07 POS     SW</v>
      </c>
    </row>
    <row r="1284" spans="19:23">
      <c r="S1284" s="33"/>
    </row>
    <row r="1285" spans="19:23">
      <c r="S1285" s="33" t="str">
        <f t="shared" ref="S1285" si="2201">S1283</f>
        <v>07</v>
      </c>
      <c r="T1285" t="str">
        <f t="shared" ref="T1285" si="2202">_xlfn.CONCAT("U0#",S1285)</f>
        <v>U0#07</v>
      </c>
      <c r="U1285" t="s">
        <v>202</v>
      </c>
      <c r="W1285" t="str">
        <f t="shared" ref="W1285" si="2203">_xlfn.CONCAT(S1285,T1285,U1285,V1285,)</f>
        <v>07U0#07 POS     SW</v>
      </c>
    </row>
    <row r="1286" spans="19:23">
      <c r="S1286" s="33"/>
    </row>
    <row r="1287" spans="19:23">
      <c r="S1287" s="33" t="str">
        <f t="shared" ref="S1287" si="2204">S1285</f>
        <v>07</v>
      </c>
      <c r="T1287" t="str">
        <f t="shared" ref="T1287" si="2205">_xlfn.CONCAT("U0#",S1287)</f>
        <v>U0#07</v>
      </c>
      <c r="U1287" t="s">
        <v>202</v>
      </c>
      <c r="W1287" t="str">
        <f t="shared" ref="W1287" si="2206">_xlfn.CONCAT(S1287,T1287,U1287,V1287,)</f>
        <v>07U0#07 POS     SW</v>
      </c>
    </row>
    <row r="1288" spans="19:23">
      <c r="S1288" s="33"/>
    </row>
    <row r="1289" spans="19:23">
      <c r="S1289" s="33" t="str">
        <f t="shared" ref="S1289" si="2207">S1287</f>
        <v>07</v>
      </c>
      <c r="T1289" t="str">
        <f t="shared" ref="T1289" si="2208">_xlfn.CONCAT("U0#",S1289)</f>
        <v>U0#07</v>
      </c>
      <c r="U1289" t="s">
        <v>202</v>
      </c>
      <c r="W1289" t="str">
        <f t="shared" ref="W1289" si="2209">_xlfn.CONCAT(S1289,T1289,U1289,V1289,)</f>
        <v>07U0#07 POS     SW</v>
      </c>
    </row>
    <row r="1290" spans="19:23">
      <c r="S1290" s="33"/>
    </row>
    <row r="1291" spans="19:23">
      <c r="S1291" s="33" t="str">
        <f t="shared" ref="S1291" si="2210">S1289</f>
        <v>07</v>
      </c>
      <c r="T1291" t="str">
        <f t="shared" ref="T1291" si="2211">_xlfn.CONCAT("U0#",S1291)</f>
        <v>U0#07</v>
      </c>
      <c r="U1291" t="s">
        <v>202</v>
      </c>
      <c r="W1291" t="str">
        <f t="shared" ref="W1291" si="2212">_xlfn.CONCAT(S1291,T1291,U1291,V1291,)</f>
        <v>07U0#07 POS     SW</v>
      </c>
    </row>
    <row r="1292" spans="19:23">
      <c r="S1292" s="33"/>
    </row>
    <row r="1293" spans="19:23">
      <c r="S1293" s="33" t="str">
        <f t="shared" ref="S1293" si="2213">S1291</f>
        <v>07</v>
      </c>
      <c r="T1293" t="str">
        <f t="shared" ref="T1293" si="2214">_xlfn.CONCAT("U0#",S1293)</f>
        <v>U0#07</v>
      </c>
      <c r="U1293" t="s">
        <v>202</v>
      </c>
      <c r="W1293" t="str">
        <f t="shared" ref="W1293" si="2215">_xlfn.CONCAT(S1293,T1293,U1293,V1293,)</f>
        <v>07U0#07 POS     SW</v>
      </c>
    </row>
    <row r="1294" spans="19:23">
      <c r="S1294" s="33"/>
    </row>
    <row r="1295" spans="19:23">
      <c r="S1295" s="33" t="str">
        <f t="shared" ref="S1295" si="2216">S1293</f>
        <v>07</v>
      </c>
      <c r="T1295" t="str">
        <f t="shared" ref="T1295" si="2217">_xlfn.CONCAT("U0#",S1295)</f>
        <v>U0#07</v>
      </c>
      <c r="U1295" t="s">
        <v>202</v>
      </c>
      <c r="W1295" t="str">
        <f t="shared" ref="W1295" si="2218">_xlfn.CONCAT(S1295,T1295,U1295,V1295,)</f>
        <v>07U0#07 POS     SW</v>
      </c>
    </row>
    <row r="1296" spans="19:23">
      <c r="S1296" s="33"/>
    </row>
    <row r="1297" spans="19:23">
      <c r="S1297" s="33" t="str">
        <f t="shared" ref="S1297" si="2219">S1295</f>
        <v>07</v>
      </c>
      <c r="T1297" t="str">
        <f t="shared" ref="T1297" si="2220">_xlfn.CONCAT("U0#",S1297)</f>
        <v>U0#07</v>
      </c>
      <c r="U1297" t="s">
        <v>202</v>
      </c>
      <c r="W1297" t="str">
        <f t="shared" ref="W1297" si="2221">_xlfn.CONCAT(S1297,T1297,U1297,V1297,)</f>
        <v>07U0#07 POS     SW</v>
      </c>
    </row>
    <row r="1298" spans="19:23">
      <c r="S1298" s="33"/>
    </row>
    <row r="1299" spans="19:23">
      <c r="S1299" s="33" t="str">
        <f t="shared" ref="S1299" si="2222">S1297</f>
        <v>07</v>
      </c>
      <c r="T1299" t="str">
        <f t="shared" ref="T1299" si="2223">_xlfn.CONCAT("U0#",S1299)</f>
        <v>U0#07</v>
      </c>
      <c r="U1299" t="s">
        <v>202</v>
      </c>
      <c r="W1299" t="str">
        <f t="shared" ref="W1299" si="2224">_xlfn.CONCAT(S1299,T1299,U1299,V1299,)</f>
        <v>07U0#07 POS     SW</v>
      </c>
    </row>
    <row r="1300" spans="19:23">
      <c r="S1300" s="33"/>
    </row>
    <row r="1301" spans="19:23">
      <c r="S1301" s="33" t="str">
        <f t="shared" ref="S1301" si="2225">S1299</f>
        <v>07</v>
      </c>
      <c r="T1301" t="str">
        <f t="shared" ref="T1301" si="2226">_xlfn.CONCAT("U0#",S1301)</f>
        <v>U0#07</v>
      </c>
      <c r="U1301" t="s">
        <v>202</v>
      </c>
      <c r="W1301" t="str">
        <f t="shared" ref="W1301" si="2227">_xlfn.CONCAT(S1301,T1301,U1301,V1301,)</f>
        <v>07U0#07 POS     SW</v>
      </c>
    </row>
    <row r="1302" spans="19:23">
      <c r="S1302" s="33"/>
    </row>
    <row r="1303" spans="19:23">
      <c r="S1303" s="33" t="str">
        <f t="shared" ref="S1303" si="2228">S1301</f>
        <v>07</v>
      </c>
      <c r="T1303" t="str">
        <f t="shared" ref="T1303" si="2229">_xlfn.CONCAT("U0#",S1303)</f>
        <v>U0#07</v>
      </c>
      <c r="U1303" t="s">
        <v>202</v>
      </c>
      <c r="W1303" t="str">
        <f t="shared" ref="W1303" si="2230">_xlfn.CONCAT(S1303,T1303,U1303,V1303,)</f>
        <v>07U0#07 POS     SW</v>
      </c>
    </row>
    <row r="1304" spans="19:23">
      <c r="S1304" s="33"/>
    </row>
    <row r="1305" spans="19:23">
      <c r="S1305" s="33" t="str">
        <f t="shared" ref="S1305" si="2231">S1303</f>
        <v>07</v>
      </c>
      <c r="T1305" t="str">
        <f t="shared" ref="T1305" si="2232">_xlfn.CONCAT("U0#",S1305)</f>
        <v>U0#07</v>
      </c>
      <c r="U1305" t="s">
        <v>202</v>
      </c>
      <c r="W1305" t="str">
        <f t="shared" ref="W1305" si="2233">_xlfn.CONCAT(S1305,T1305,U1305,V1305,)</f>
        <v>07U0#07 POS     SW</v>
      </c>
    </row>
    <row r="1306" spans="19:23">
      <c r="S1306" s="33"/>
    </row>
    <row r="1307" spans="19:23">
      <c r="S1307" s="33" t="str">
        <f t="shared" ref="S1307" si="2234">S1305</f>
        <v>07</v>
      </c>
      <c r="T1307" t="str">
        <f t="shared" ref="T1307" si="2235">_xlfn.CONCAT("U0#",S1307)</f>
        <v>U0#07</v>
      </c>
      <c r="U1307" t="s">
        <v>202</v>
      </c>
      <c r="W1307" t="str">
        <f t="shared" ref="W1307" si="2236">_xlfn.CONCAT(S1307,T1307,U1307,V1307,)</f>
        <v>07U0#07 POS     SW</v>
      </c>
    </row>
    <row r="1308" spans="19:23">
      <c r="S1308" s="33"/>
    </row>
    <row r="1309" spans="19:23">
      <c r="S1309" s="33" t="str">
        <f t="shared" ref="S1309" si="2237">S1307</f>
        <v>07</v>
      </c>
      <c r="T1309" t="str">
        <f t="shared" ref="T1309" si="2238">_xlfn.CONCAT("U0#",S1309)</f>
        <v>U0#07</v>
      </c>
      <c r="U1309" t="s">
        <v>202</v>
      </c>
      <c r="W1309" t="str">
        <f t="shared" ref="W1309" si="2239">_xlfn.CONCAT(S1309,T1309,U1309,V1309,)</f>
        <v>07U0#07 POS     SW</v>
      </c>
    </row>
    <row r="1310" spans="19:23">
      <c r="S1310" s="33"/>
    </row>
    <row r="1311" spans="19:23">
      <c r="S1311" s="33" t="str">
        <f t="shared" ref="S1311" si="2240">S1309</f>
        <v>07</v>
      </c>
      <c r="T1311" t="str">
        <f t="shared" ref="T1311" si="2241">_xlfn.CONCAT("U0#",S1311)</f>
        <v>U0#07</v>
      </c>
      <c r="U1311" t="s">
        <v>202</v>
      </c>
      <c r="W1311" t="str">
        <f t="shared" ref="W1311" si="2242">_xlfn.CONCAT(S1311,T1311,U1311,V1311,)</f>
        <v>07U0#07 POS     SW</v>
      </c>
    </row>
    <row r="1312" spans="19:23">
      <c r="S1312" s="33"/>
    </row>
    <row r="1313" spans="19:23">
      <c r="S1313" s="33" t="str">
        <f t="shared" ref="S1313" si="2243">S1311</f>
        <v>07</v>
      </c>
      <c r="T1313" t="str">
        <f t="shared" ref="T1313" si="2244">_xlfn.CONCAT("U0#",S1313)</f>
        <v>U0#07</v>
      </c>
      <c r="U1313" t="s">
        <v>202</v>
      </c>
      <c r="W1313" t="str">
        <f t="shared" ref="W1313" si="2245">_xlfn.CONCAT(S1313,T1313,U1313,V1313,)</f>
        <v>07U0#07 POS     SW</v>
      </c>
    </row>
    <row r="1314" spans="19:23">
      <c r="S1314" s="33"/>
    </row>
    <row r="1315" spans="19:23">
      <c r="S1315" s="33" t="str">
        <f t="shared" ref="S1315" si="2246">S1313</f>
        <v>07</v>
      </c>
      <c r="T1315" t="str">
        <f t="shared" ref="T1315" si="2247">_xlfn.CONCAT("U0#",S1315)</f>
        <v>U0#07</v>
      </c>
      <c r="U1315" t="s">
        <v>202</v>
      </c>
      <c r="W1315" t="str">
        <f t="shared" ref="W1315" si="2248">_xlfn.CONCAT(S1315,T1315,U1315,V1315,)</f>
        <v>07U0#07 POS     SW</v>
      </c>
    </row>
    <row r="1316" spans="19:23">
      <c r="S1316" s="33"/>
    </row>
    <row r="1317" spans="19:23">
      <c r="S1317" s="33" t="str">
        <f t="shared" ref="S1317" si="2249">S1315</f>
        <v>07</v>
      </c>
      <c r="T1317" t="str">
        <f t="shared" ref="T1317" si="2250">_xlfn.CONCAT("U0#",S1317)</f>
        <v>U0#07</v>
      </c>
      <c r="U1317" t="s">
        <v>202</v>
      </c>
      <c r="W1317" t="str">
        <f t="shared" ref="W1317" si="2251">_xlfn.CONCAT(S1317,T1317,U1317,V1317,)</f>
        <v>07U0#07 POS     SW</v>
      </c>
    </row>
    <row r="1318" spans="19:23">
      <c r="S1318" s="33"/>
    </row>
    <row r="1319" spans="19:23">
      <c r="S1319" s="33" t="str">
        <f t="shared" ref="S1319" si="2252">S1317</f>
        <v>07</v>
      </c>
      <c r="T1319" t="str">
        <f t="shared" ref="T1319" si="2253">_xlfn.CONCAT("U0#",S1319)</f>
        <v>U0#07</v>
      </c>
      <c r="U1319" t="s">
        <v>202</v>
      </c>
      <c r="W1319" t="str">
        <f t="shared" ref="W1319" si="2254">_xlfn.CONCAT(S1319,T1319,U1319,V1319,)</f>
        <v>07U0#07 POS     SW</v>
      </c>
    </row>
    <row r="1320" spans="19:23">
      <c r="S1320" s="33"/>
    </row>
    <row r="1321" spans="19:23">
      <c r="S1321" s="33" t="str">
        <f t="shared" ref="S1321" si="2255">S1319</f>
        <v>07</v>
      </c>
      <c r="T1321" t="str">
        <f t="shared" ref="T1321" si="2256">_xlfn.CONCAT("U0#",S1321)</f>
        <v>U0#07</v>
      </c>
      <c r="U1321" t="s">
        <v>202</v>
      </c>
      <c r="W1321" t="str">
        <f t="shared" ref="W1321" si="2257">_xlfn.CONCAT(S1321,T1321,U1321,V1321,)</f>
        <v>07U0#07 POS     SW</v>
      </c>
    </row>
    <row r="1322" spans="19:23">
      <c r="S1322" s="33"/>
    </row>
    <row r="1323" spans="19:23">
      <c r="S1323" s="33" t="str">
        <f t="shared" ref="S1323" si="2258">S1321</f>
        <v>07</v>
      </c>
      <c r="T1323" t="str">
        <f t="shared" ref="T1323" si="2259">_xlfn.CONCAT("U0#",S1323)</f>
        <v>U0#07</v>
      </c>
      <c r="U1323" t="s">
        <v>202</v>
      </c>
      <c r="W1323" t="str">
        <f t="shared" ref="W1323" si="2260">_xlfn.CONCAT(S1323,T1323,U1323,V1323,)</f>
        <v>07U0#07 POS     SW</v>
      </c>
    </row>
    <row r="1324" spans="19:23">
      <c r="S1324" s="33"/>
    </row>
    <row r="1325" spans="19:23">
      <c r="S1325" s="33" t="str">
        <f t="shared" ref="S1325" si="2261">S1323</f>
        <v>07</v>
      </c>
      <c r="T1325" t="str">
        <f t="shared" ref="T1325" si="2262">_xlfn.CONCAT("U0#",S1325)</f>
        <v>U0#07</v>
      </c>
      <c r="U1325" t="s">
        <v>202</v>
      </c>
      <c r="W1325" t="str">
        <f t="shared" ref="W1325" si="2263">_xlfn.CONCAT(S1325,T1325,U1325,V1325,)</f>
        <v>07U0#07 POS     SW</v>
      </c>
    </row>
    <row r="1326" spans="19:23">
      <c r="S1326" s="33"/>
    </row>
    <row r="1327" spans="19:23">
      <c r="S1327" s="33" t="str">
        <f t="shared" ref="S1327" si="2264">S1325</f>
        <v>07</v>
      </c>
      <c r="T1327" t="str">
        <f t="shared" ref="T1327" si="2265">_xlfn.CONCAT("U0#",S1327)</f>
        <v>U0#07</v>
      </c>
      <c r="U1327" t="s">
        <v>202</v>
      </c>
      <c r="W1327" t="str">
        <f t="shared" ref="W1327" si="2266">_xlfn.CONCAT(S1327,T1327,U1327,V1327,)</f>
        <v>07U0#07 POS     SW</v>
      </c>
    </row>
    <row r="1328" spans="19:23">
      <c r="S1328" s="33"/>
    </row>
    <row r="1329" spans="19:23">
      <c r="S1329" s="33" t="str">
        <f t="shared" ref="S1329" si="2267">S1327</f>
        <v>07</v>
      </c>
      <c r="T1329" t="str">
        <f t="shared" ref="T1329" si="2268">_xlfn.CONCAT("U0#",S1329)</f>
        <v>U0#07</v>
      </c>
      <c r="U1329" t="s">
        <v>202</v>
      </c>
      <c r="W1329" t="str">
        <f t="shared" ref="W1329" si="2269">_xlfn.CONCAT(S1329,T1329,U1329,V1329,)</f>
        <v>07U0#07 POS     SW</v>
      </c>
    </row>
    <row r="1330" spans="19:23">
      <c r="S1330" s="33"/>
    </row>
    <row r="1331" spans="19:23">
      <c r="S1331" s="33" t="str">
        <f t="shared" ref="S1331" si="2270">S1329</f>
        <v>07</v>
      </c>
      <c r="T1331" t="str">
        <f t="shared" ref="T1331" si="2271">_xlfn.CONCAT("U0#",S1331)</f>
        <v>U0#07</v>
      </c>
      <c r="U1331" t="s">
        <v>202</v>
      </c>
      <c r="W1331" t="str">
        <f t="shared" ref="W1331" si="2272">_xlfn.CONCAT(S1331,T1331,U1331,V1331,)</f>
        <v>07U0#07 POS     SW</v>
      </c>
    </row>
    <row r="1332" spans="19:23">
      <c r="S1332" s="33"/>
    </row>
    <row r="1333" spans="19:23">
      <c r="S1333" s="33" t="str">
        <f t="shared" ref="S1333" si="2273">S1331</f>
        <v>07</v>
      </c>
      <c r="T1333" t="str">
        <f t="shared" ref="T1333" si="2274">_xlfn.CONCAT("U0#",S1333)</f>
        <v>U0#07</v>
      </c>
      <c r="U1333" t="s">
        <v>202</v>
      </c>
      <c r="W1333" t="str">
        <f t="shared" ref="W1333" si="2275">_xlfn.CONCAT(S1333,T1333,U1333,V1333,)</f>
        <v>07U0#07 POS     SW</v>
      </c>
    </row>
    <row r="1334" spans="19:23">
      <c r="S1334" s="33"/>
    </row>
    <row r="1335" spans="19:23">
      <c r="S1335" s="33" t="str">
        <f t="shared" ref="S1335" si="2276">S1333</f>
        <v>07</v>
      </c>
      <c r="T1335" t="str">
        <f t="shared" ref="T1335" si="2277">_xlfn.CONCAT("U0#",S1335)</f>
        <v>U0#07</v>
      </c>
      <c r="U1335" t="s">
        <v>202</v>
      </c>
      <c r="W1335" t="str">
        <f t="shared" ref="W1335" si="2278">_xlfn.CONCAT(S1335,T1335,U1335,V1335,)</f>
        <v>07U0#07 POS     SW</v>
      </c>
    </row>
    <row r="1336" spans="19:23">
      <c r="S1336" s="33"/>
    </row>
    <row r="1337" spans="19:23">
      <c r="S1337" s="33" t="str">
        <f t="shared" ref="S1337" si="2279">S1335</f>
        <v>07</v>
      </c>
      <c r="T1337" t="str">
        <f t="shared" ref="T1337" si="2280">_xlfn.CONCAT("U0#",S1337)</f>
        <v>U0#07</v>
      </c>
      <c r="U1337" t="s">
        <v>202</v>
      </c>
      <c r="W1337" t="str">
        <f t="shared" ref="W1337" si="2281">_xlfn.CONCAT(S1337,T1337,U1337,V1337,)</f>
        <v>07U0#07 POS     SW</v>
      </c>
    </row>
    <row r="1338" spans="19:23">
      <c r="S1338" s="33"/>
    </row>
    <row r="1339" spans="19:23">
      <c r="S1339" s="33" t="str">
        <f t="shared" ref="S1339" si="2282">S1337</f>
        <v>07</v>
      </c>
      <c r="T1339" t="str">
        <f t="shared" ref="T1339" si="2283">_xlfn.CONCAT("U0#",S1339)</f>
        <v>U0#07</v>
      </c>
      <c r="U1339" t="s">
        <v>202</v>
      </c>
      <c r="W1339" t="str">
        <f t="shared" ref="W1339" si="2284">_xlfn.CONCAT(S1339,T1339,U1339,V1339,)</f>
        <v>07U0#07 POS     SW</v>
      </c>
    </row>
    <row r="1340" spans="19:23">
      <c r="S1340" s="33"/>
    </row>
    <row r="1341" spans="19:23">
      <c r="S1341" s="33" t="str">
        <f t="shared" ref="S1341" si="2285">S1339</f>
        <v>07</v>
      </c>
      <c r="T1341" t="str">
        <f t="shared" ref="T1341" si="2286">_xlfn.CONCAT("U0#",S1341)</f>
        <v>U0#07</v>
      </c>
      <c r="U1341" t="s">
        <v>202</v>
      </c>
      <c r="W1341" t="str">
        <f t="shared" ref="W1341" si="2287">_xlfn.CONCAT(S1341,T1341,U1341,V1341,)</f>
        <v>07U0#07 POS     SW</v>
      </c>
    </row>
    <row r="1342" spans="19:23">
      <c r="S1342" s="33"/>
    </row>
    <row r="1343" spans="19:23">
      <c r="S1343" s="33" t="str">
        <f t="shared" ref="S1343" si="2288">S1341</f>
        <v>07</v>
      </c>
      <c r="T1343" t="str">
        <f t="shared" ref="T1343" si="2289">_xlfn.CONCAT("U0#",S1343)</f>
        <v>U0#07</v>
      </c>
      <c r="U1343" t="s">
        <v>202</v>
      </c>
      <c r="W1343" t="str">
        <f t="shared" ref="W1343" si="2290">_xlfn.CONCAT(S1343,T1343,U1343,V1343,)</f>
        <v>07U0#07 POS     SW</v>
      </c>
    </row>
    <row r="1344" spans="19:23">
      <c r="S1344" s="33"/>
    </row>
    <row r="1345" spans="19:23">
      <c r="S1345" s="33" t="str">
        <f t="shared" ref="S1345" si="2291">S1343</f>
        <v>07</v>
      </c>
      <c r="T1345" t="str">
        <f t="shared" ref="T1345" si="2292">_xlfn.CONCAT("U0#",S1345)</f>
        <v>U0#07</v>
      </c>
      <c r="U1345" t="s">
        <v>202</v>
      </c>
      <c r="W1345" t="str">
        <f t="shared" ref="W1345" si="2293">_xlfn.CONCAT(S1345,T1345,U1345,V1345,)</f>
        <v>07U0#07 POS     SW</v>
      </c>
    </row>
    <row r="1346" spans="19:23">
      <c r="S1346" s="33"/>
    </row>
    <row r="1347" spans="19:23">
      <c r="S1347" s="33" t="str">
        <f t="shared" ref="S1347" si="2294">S1345</f>
        <v>07</v>
      </c>
      <c r="T1347" t="str">
        <f t="shared" ref="T1347" si="2295">_xlfn.CONCAT("U0#",S1347)</f>
        <v>U0#07</v>
      </c>
      <c r="U1347" t="s">
        <v>202</v>
      </c>
      <c r="W1347" t="str">
        <f t="shared" ref="W1347" si="2296">_xlfn.CONCAT(S1347,T1347,U1347,V1347,)</f>
        <v>07U0#07 POS     SW</v>
      </c>
    </row>
    <row r="1348" spans="19:23">
      <c r="S1348" s="33"/>
    </row>
    <row r="1349" spans="19:23">
      <c r="S1349" s="33" t="str">
        <f t="shared" ref="S1349" si="2297">S1347</f>
        <v>07</v>
      </c>
      <c r="T1349" t="str">
        <f t="shared" ref="T1349" si="2298">_xlfn.CONCAT("U0#",S1349)</f>
        <v>U0#07</v>
      </c>
      <c r="U1349" t="s">
        <v>202</v>
      </c>
      <c r="W1349" t="str">
        <f t="shared" ref="W1349" si="2299">_xlfn.CONCAT(S1349,T1349,U1349,V1349,)</f>
        <v>07U0#07 POS     SW</v>
      </c>
    </row>
    <row r="1350" spans="19:23">
      <c r="S1350" s="33"/>
    </row>
    <row r="1351" spans="19:23">
      <c r="S1351" s="33" t="str">
        <f t="shared" ref="S1351" si="2300">S1349</f>
        <v>07</v>
      </c>
      <c r="T1351" t="str">
        <f t="shared" ref="T1351" si="2301">_xlfn.CONCAT("U0#",S1351)</f>
        <v>U0#07</v>
      </c>
      <c r="U1351" t="s">
        <v>202</v>
      </c>
      <c r="W1351" t="str">
        <f t="shared" ref="W1351" si="2302">_xlfn.CONCAT(S1351,T1351,U1351,V1351,)</f>
        <v>07U0#07 POS     SW</v>
      </c>
    </row>
    <row r="1352" spans="19:23">
      <c r="S1352" s="33"/>
    </row>
    <row r="1353" spans="19:23">
      <c r="S1353" s="33" t="str">
        <f t="shared" ref="S1353" si="2303">S1351</f>
        <v>07</v>
      </c>
      <c r="T1353" t="str">
        <f t="shared" ref="T1353" si="2304">_xlfn.CONCAT("U0#",S1353)</f>
        <v>U0#07</v>
      </c>
      <c r="U1353" t="s">
        <v>202</v>
      </c>
      <c r="W1353" t="str">
        <f t="shared" ref="W1353" si="2305">_xlfn.CONCAT(S1353,T1353,U1353,V1353,)</f>
        <v>07U0#07 POS     SW</v>
      </c>
    </row>
    <row r="1354" spans="19:23">
      <c r="S1354" s="33"/>
    </row>
    <row r="1355" spans="19:23">
      <c r="S1355" s="33" t="str">
        <f t="shared" ref="S1355" si="2306">S1353</f>
        <v>07</v>
      </c>
      <c r="T1355" t="str">
        <f t="shared" ref="T1355" si="2307">_xlfn.CONCAT("U0#",S1355)</f>
        <v>U0#07</v>
      </c>
      <c r="U1355" t="s">
        <v>202</v>
      </c>
      <c r="W1355" t="str">
        <f t="shared" ref="W1355" si="2308">_xlfn.CONCAT(S1355,T1355,U1355,V1355,)</f>
        <v>07U0#07 POS     SW</v>
      </c>
    </row>
    <row r="1356" spans="19:23">
      <c r="S1356" s="33"/>
    </row>
    <row r="1357" spans="19:23">
      <c r="S1357" s="33" t="str">
        <f t="shared" ref="S1357" si="2309">S1355</f>
        <v>07</v>
      </c>
      <c r="T1357" t="str">
        <f t="shared" ref="T1357" si="2310">_xlfn.CONCAT("U0#",S1357)</f>
        <v>U0#07</v>
      </c>
      <c r="U1357" t="s">
        <v>202</v>
      </c>
      <c r="W1357" t="str">
        <f t="shared" ref="W1357" si="2311">_xlfn.CONCAT(S1357,T1357,U1357,V1357,)</f>
        <v>07U0#07 POS     SW</v>
      </c>
    </row>
    <row r="1358" spans="19:23">
      <c r="S1358" s="33"/>
    </row>
    <row r="1359" spans="19:23">
      <c r="S1359" s="33" t="str">
        <f t="shared" ref="S1359" si="2312">S1357</f>
        <v>07</v>
      </c>
      <c r="T1359" t="str">
        <f t="shared" ref="T1359" si="2313">_xlfn.CONCAT("U0#",S1359)</f>
        <v>U0#07</v>
      </c>
      <c r="U1359" t="s">
        <v>202</v>
      </c>
      <c r="W1359" t="str">
        <f t="shared" ref="W1359" si="2314">_xlfn.CONCAT(S1359,T1359,U1359,V1359,)</f>
        <v>07U0#07 POS     SW</v>
      </c>
    </row>
    <row r="1360" spans="19:23">
      <c r="S1360" s="33"/>
    </row>
    <row r="1361" spans="19:23">
      <c r="S1361" s="33" t="str">
        <f t="shared" ref="S1361" si="2315">S1359</f>
        <v>07</v>
      </c>
      <c r="T1361" t="str">
        <f t="shared" ref="T1361" si="2316">_xlfn.CONCAT("U0#",S1361)</f>
        <v>U0#07</v>
      </c>
      <c r="U1361" t="s">
        <v>202</v>
      </c>
      <c r="W1361" t="str">
        <f t="shared" ref="W1361" si="2317">_xlfn.CONCAT(S1361,T1361,U1361,V1361,)</f>
        <v>07U0#07 POS     SW</v>
      </c>
    </row>
    <row r="1362" spans="19:23">
      <c r="S1362" s="33"/>
    </row>
    <row r="1363" spans="19:23">
      <c r="S1363" s="33" t="str">
        <f t="shared" ref="S1363" si="2318">S1361</f>
        <v>07</v>
      </c>
      <c r="T1363" t="str">
        <f t="shared" ref="T1363" si="2319">_xlfn.CONCAT("U0#",S1363)</f>
        <v>U0#07</v>
      </c>
      <c r="U1363" t="s">
        <v>202</v>
      </c>
      <c r="W1363" t="str">
        <f t="shared" ref="W1363" si="2320">_xlfn.CONCAT(S1363,T1363,U1363,V1363,)</f>
        <v>07U0#07 POS     SW</v>
      </c>
    </row>
    <row r="1364" spans="19:23">
      <c r="S1364" s="33"/>
    </row>
    <row r="1365" spans="19:23">
      <c r="S1365" s="33" t="str">
        <f t="shared" ref="S1365" si="2321">S1363</f>
        <v>07</v>
      </c>
      <c r="T1365" t="str">
        <f t="shared" ref="T1365" si="2322">_xlfn.CONCAT("U0#",S1365)</f>
        <v>U0#07</v>
      </c>
      <c r="U1365" t="s">
        <v>202</v>
      </c>
      <c r="W1365" t="str">
        <f t="shared" ref="W1365" si="2323">_xlfn.CONCAT(S1365,T1365,U1365,V1365,)</f>
        <v>07U0#07 POS     SW</v>
      </c>
    </row>
    <row r="1366" spans="19:23">
      <c r="S1366" s="33"/>
    </row>
    <row r="1367" spans="19:23">
      <c r="S1367" s="33" t="str">
        <f t="shared" ref="S1367" si="2324">S1365</f>
        <v>07</v>
      </c>
      <c r="T1367" t="str">
        <f t="shared" ref="T1367" si="2325">_xlfn.CONCAT("U0#",S1367)</f>
        <v>U0#07</v>
      </c>
      <c r="U1367" t="s">
        <v>202</v>
      </c>
      <c r="W1367" t="str">
        <f t="shared" ref="W1367" si="2326">_xlfn.CONCAT(S1367,T1367,U1367,V1367,)</f>
        <v>07U0#07 POS     SW</v>
      </c>
    </row>
    <row r="1368" spans="19:23">
      <c r="S1368" s="33"/>
    </row>
    <row r="1369" spans="19:23">
      <c r="S1369" s="33" t="str">
        <f t="shared" ref="S1369" si="2327">S1367</f>
        <v>07</v>
      </c>
      <c r="T1369" t="str">
        <f t="shared" ref="T1369" si="2328">_xlfn.CONCAT("U0#",S1369)</f>
        <v>U0#07</v>
      </c>
      <c r="U1369" t="s">
        <v>202</v>
      </c>
      <c r="W1369" t="str">
        <f t="shared" ref="W1369" si="2329">_xlfn.CONCAT(S1369,T1369,U1369,V1369,)</f>
        <v>07U0#07 POS     SW</v>
      </c>
    </row>
    <row r="1370" spans="19:23">
      <c r="S1370" s="33"/>
    </row>
    <row r="1371" spans="19:23">
      <c r="S1371" s="33" t="str">
        <f t="shared" ref="S1371" si="2330">S1369</f>
        <v>07</v>
      </c>
      <c r="T1371" t="str">
        <f t="shared" ref="T1371" si="2331">_xlfn.CONCAT("U0#",S1371)</f>
        <v>U0#07</v>
      </c>
      <c r="U1371" t="s">
        <v>202</v>
      </c>
      <c r="W1371" t="str">
        <f t="shared" ref="W1371" si="2332">_xlfn.CONCAT(S1371,T1371,U1371,V1371,)</f>
        <v>07U0#07 POS     SW</v>
      </c>
    </row>
    <row r="1372" spans="19:23">
      <c r="S1372" s="33"/>
    </row>
    <row r="1373" spans="19:23">
      <c r="S1373" s="33" t="str">
        <f t="shared" ref="S1373" si="2333">S1371</f>
        <v>07</v>
      </c>
      <c r="T1373" t="str">
        <f t="shared" ref="T1373" si="2334">_xlfn.CONCAT("U0#",S1373)</f>
        <v>U0#07</v>
      </c>
      <c r="U1373" t="s">
        <v>202</v>
      </c>
      <c r="W1373" t="str">
        <f t="shared" ref="W1373" si="2335">_xlfn.CONCAT(S1373,T1373,U1373,V1373,)</f>
        <v>07U0#07 POS     SW</v>
      </c>
    </row>
    <row r="1374" spans="19:23">
      <c r="S1374" s="33"/>
    </row>
    <row r="1375" spans="19:23">
      <c r="S1375" s="33" t="str">
        <f t="shared" ref="S1375" si="2336">S1373</f>
        <v>07</v>
      </c>
      <c r="T1375" t="str">
        <f t="shared" ref="T1375" si="2337">_xlfn.CONCAT("U0#",S1375)</f>
        <v>U0#07</v>
      </c>
      <c r="U1375" t="s">
        <v>202</v>
      </c>
      <c r="W1375" t="str">
        <f t="shared" ref="W1375" si="2338">_xlfn.CONCAT(S1375,T1375,U1375,V1375,)</f>
        <v>07U0#07 POS     SW</v>
      </c>
    </row>
    <row r="1376" spans="19:23">
      <c r="S1376" s="33"/>
    </row>
    <row r="1377" spans="19:23">
      <c r="S1377" s="33" t="str">
        <f t="shared" ref="S1377" si="2339">S1375</f>
        <v>07</v>
      </c>
      <c r="T1377" t="str">
        <f t="shared" ref="T1377" si="2340">_xlfn.CONCAT("U0#",S1377)</f>
        <v>U0#07</v>
      </c>
      <c r="U1377" t="s">
        <v>202</v>
      </c>
      <c r="W1377" t="str">
        <f t="shared" ref="W1377" si="2341">_xlfn.CONCAT(S1377,T1377,U1377,V1377,)</f>
        <v>07U0#07 POS     SW</v>
      </c>
    </row>
    <row r="1378" spans="19:23">
      <c r="S1378" s="33"/>
    </row>
    <row r="1379" spans="19:23">
      <c r="S1379" s="33" t="str">
        <f t="shared" ref="S1379" si="2342">S1377</f>
        <v>07</v>
      </c>
      <c r="T1379" t="str">
        <f t="shared" ref="T1379" si="2343">_xlfn.CONCAT("U0#",S1379)</f>
        <v>U0#07</v>
      </c>
      <c r="U1379" t="s">
        <v>202</v>
      </c>
      <c r="W1379" t="str">
        <f t="shared" ref="W1379" si="2344">_xlfn.CONCAT(S1379,T1379,U1379,V1379,)</f>
        <v>07U0#07 POS     SW</v>
      </c>
    </row>
    <row r="1380" spans="19:23">
      <c r="S1380" s="33"/>
    </row>
    <row r="1381" spans="19:23">
      <c r="S1381" s="33" t="str">
        <f t="shared" ref="S1381" si="2345">S1379</f>
        <v>07</v>
      </c>
      <c r="T1381" t="str">
        <f t="shared" ref="T1381" si="2346">_xlfn.CONCAT("U0#",S1381)</f>
        <v>U0#07</v>
      </c>
      <c r="U1381" t="s">
        <v>202</v>
      </c>
      <c r="W1381" t="str">
        <f t="shared" ref="W1381" si="2347">_xlfn.CONCAT(S1381,T1381,U1381,V1381,)</f>
        <v>07U0#07 POS     SW</v>
      </c>
    </row>
    <row r="1382" spans="19:23">
      <c r="S1382" s="33"/>
    </row>
    <row r="1383" spans="19:23">
      <c r="S1383" s="33" t="str">
        <f t="shared" ref="S1383" si="2348">S1381</f>
        <v>07</v>
      </c>
      <c r="T1383" t="str">
        <f t="shared" ref="T1383" si="2349">_xlfn.CONCAT("U0#",S1383)</f>
        <v>U0#07</v>
      </c>
      <c r="U1383" t="s">
        <v>202</v>
      </c>
      <c r="W1383" t="str">
        <f t="shared" ref="W1383" si="2350">_xlfn.CONCAT(S1383,T1383,U1383,V1383,)</f>
        <v>07U0#07 POS     SW</v>
      </c>
    </row>
    <row r="1384" spans="19:23">
      <c r="S1384" s="33"/>
    </row>
    <row r="1385" spans="19:23">
      <c r="S1385" s="33" t="str">
        <f t="shared" ref="S1385" si="2351">S1383</f>
        <v>07</v>
      </c>
      <c r="T1385" t="str">
        <f t="shared" ref="T1385" si="2352">_xlfn.CONCAT("U0#",S1385)</f>
        <v>U0#07</v>
      </c>
      <c r="U1385" t="s">
        <v>202</v>
      </c>
      <c r="W1385" t="str">
        <f t="shared" ref="W1385" si="2353">_xlfn.CONCAT(S1385,T1385,U1385,V1385,)</f>
        <v>07U0#07 POS     SW</v>
      </c>
    </row>
    <row r="1386" spans="19:23">
      <c r="S1386" s="33"/>
    </row>
    <row r="1387" spans="19:23">
      <c r="S1387" s="33" t="str">
        <f t="shared" ref="S1387" si="2354">S1385</f>
        <v>07</v>
      </c>
      <c r="T1387" t="str">
        <f t="shared" ref="T1387" si="2355">_xlfn.CONCAT("U0#",S1387)</f>
        <v>U0#07</v>
      </c>
      <c r="U1387" t="s">
        <v>202</v>
      </c>
      <c r="W1387" t="str">
        <f t="shared" ref="W1387" si="2356">_xlfn.CONCAT(S1387,T1387,U1387,V1387,)</f>
        <v>07U0#07 POS     SW</v>
      </c>
    </row>
    <row r="1388" spans="19:23">
      <c r="S1388" s="33"/>
    </row>
    <row r="1389" spans="19:23">
      <c r="S1389" s="33" t="str">
        <f t="shared" ref="S1389" si="2357">S1387</f>
        <v>07</v>
      </c>
      <c r="T1389" t="str">
        <f t="shared" ref="T1389" si="2358">_xlfn.CONCAT("U0#",S1389)</f>
        <v>U0#07</v>
      </c>
      <c r="U1389" t="s">
        <v>202</v>
      </c>
      <c r="W1389" t="str">
        <f t="shared" ref="W1389" si="2359">_xlfn.CONCAT(S1389,T1389,U1389,V1389,)</f>
        <v>07U0#07 POS     SW</v>
      </c>
    </row>
    <row r="1390" spans="19:23">
      <c r="S1390" s="33"/>
    </row>
    <row r="1391" spans="19:23">
      <c r="S1391" s="33" t="str">
        <f t="shared" ref="S1391" si="2360">S1389</f>
        <v>07</v>
      </c>
      <c r="T1391" t="str">
        <f t="shared" ref="T1391" si="2361">_xlfn.CONCAT("U0#",S1391)</f>
        <v>U0#07</v>
      </c>
      <c r="U1391" t="s">
        <v>202</v>
      </c>
      <c r="W1391" t="str">
        <f t="shared" ref="W1391" si="2362">_xlfn.CONCAT(S1391,T1391,U1391,V1391,)</f>
        <v>07U0#07 POS     SW</v>
      </c>
    </row>
    <row r="1392" spans="19:23">
      <c r="S1392" s="33"/>
    </row>
    <row r="1393" spans="17:23">
      <c r="S1393" s="33" t="str">
        <f t="shared" ref="S1393" si="2363">S1391</f>
        <v>07</v>
      </c>
      <c r="T1393" t="str">
        <f t="shared" ref="T1393" si="2364">_xlfn.CONCAT("U0#",S1393)</f>
        <v>U0#07</v>
      </c>
      <c r="U1393" t="s">
        <v>202</v>
      </c>
      <c r="W1393" t="str">
        <f t="shared" ref="W1393" si="2365">_xlfn.CONCAT(S1393,T1393,U1393,V1393,)</f>
        <v>07U0#07 POS     SW</v>
      </c>
    </row>
    <row r="1394" spans="17:23">
      <c r="S1394" s="33"/>
    </row>
    <row r="1395" spans="17:23">
      <c r="S1395" s="33" t="str">
        <f t="shared" ref="S1395" si="2366">S1393</f>
        <v>07</v>
      </c>
      <c r="T1395" t="str">
        <f t="shared" ref="T1395" si="2367">_xlfn.CONCAT("U0#",S1395)</f>
        <v>U0#07</v>
      </c>
      <c r="U1395" t="s">
        <v>202</v>
      </c>
      <c r="W1395" t="str">
        <f t="shared" ref="W1395" si="2368">_xlfn.CONCAT(S1395,T1395,U1395,V1395,)</f>
        <v>07U0#07 POS     SW</v>
      </c>
    </row>
    <row r="1396" spans="17:23">
      <c r="S1396" s="33"/>
    </row>
    <row r="1397" spans="17:23">
      <c r="S1397" s="33" t="str">
        <f t="shared" ref="S1397" si="2369">S1395</f>
        <v>07</v>
      </c>
      <c r="T1397" t="str">
        <f t="shared" ref="T1397" si="2370">_xlfn.CONCAT("U0#",S1397)</f>
        <v>U0#07</v>
      </c>
      <c r="U1397" t="s">
        <v>202</v>
      </c>
      <c r="W1397" t="str">
        <f t="shared" ref="W1397" si="2371">_xlfn.CONCAT(S1397,T1397,U1397,V1397,)</f>
        <v>07U0#07 POS     SW</v>
      </c>
    </row>
    <row r="1398" spans="17:23">
      <c r="S1398" s="33"/>
    </row>
    <row r="1399" spans="17:23">
      <c r="S1399" s="33" t="str">
        <f t="shared" ref="S1399" si="2372">S1397</f>
        <v>07</v>
      </c>
      <c r="T1399" t="str">
        <f t="shared" ref="T1399" si="2373">_xlfn.CONCAT("U0#",S1399)</f>
        <v>U0#07</v>
      </c>
      <c r="U1399" t="s">
        <v>202</v>
      </c>
      <c r="W1399" t="str">
        <f t="shared" ref="W1399" si="2374">_xlfn.CONCAT(S1399,T1399,U1399,V1399,)</f>
        <v>07U0#07 POS     SW</v>
      </c>
    </row>
    <row r="1400" spans="17:23">
      <c r="S1400" s="33"/>
    </row>
    <row r="1401" spans="17:23">
      <c r="Q1401">
        <v>8</v>
      </c>
      <c r="S1401" s="33" t="str">
        <f t="shared" ref="S1401" si="2375">_xlfn.CONCAT("0",Q1401)</f>
        <v>08</v>
      </c>
      <c r="T1401" t="str">
        <f t="shared" ref="T1401" si="2376">_xlfn.CONCAT("U0#",S1401)</f>
        <v>U0#08</v>
      </c>
      <c r="U1401" t="s">
        <v>202</v>
      </c>
      <c r="W1401" t="str">
        <f t="shared" ref="W1401" si="2377">_xlfn.CONCAT(S1401,T1401,U1401,V1401,)</f>
        <v>08U0#08 POS     SW</v>
      </c>
    </row>
    <row r="1402" spans="17:23">
      <c r="S1402" s="33"/>
    </row>
    <row r="1403" spans="17:23">
      <c r="S1403" s="33" t="str">
        <f t="shared" ref="S1403" si="2378">S1401</f>
        <v>08</v>
      </c>
      <c r="T1403" t="str">
        <f t="shared" ref="T1403" si="2379">_xlfn.CONCAT("U0#",S1403)</f>
        <v>U0#08</v>
      </c>
      <c r="U1403" t="s">
        <v>202</v>
      </c>
      <c r="W1403" t="str">
        <f t="shared" ref="W1403" si="2380">_xlfn.CONCAT(S1403,T1403,U1403,V1403,)</f>
        <v>08U0#08 POS     SW</v>
      </c>
    </row>
    <row r="1404" spans="17:23">
      <c r="S1404" s="33"/>
    </row>
    <row r="1405" spans="17:23">
      <c r="S1405" s="33" t="str">
        <f t="shared" ref="S1405" si="2381">S1403</f>
        <v>08</v>
      </c>
      <c r="T1405" t="str">
        <f t="shared" ref="T1405" si="2382">_xlfn.CONCAT("U0#",S1405)</f>
        <v>U0#08</v>
      </c>
      <c r="U1405" t="s">
        <v>202</v>
      </c>
      <c r="W1405" t="str">
        <f t="shared" ref="W1405" si="2383">_xlfn.CONCAT(S1405,T1405,U1405,V1405,)</f>
        <v>08U0#08 POS     SW</v>
      </c>
    </row>
    <row r="1406" spans="17:23">
      <c r="S1406" s="33"/>
    </row>
    <row r="1407" spans="17:23">
      <c r="S1407" s="33" t="str">
        <f t="shared" ref="S1407" si="2384">S1405</f>
        <v>08</v>
      </c>
      <c r="T1407" t="str">
        <f t="shared" ref="T1407" si="2385">_xlfn.CONCAT("U0#",S1407)</f>
        <v>U0#08</v>
      </c>
      <c r="U1407" t="s">
        <v>202</v>
      </c>
      <c r="W1407" t="str">
        <f t="shared" ref="W1407" si="2386">_xlfn.CONCAT(S1407,T1407,U1407,V1407,)</f>
        <v>08U0#08 POS     SW</v>
      </c>
    </row>
    <row r="1408" spans="17:23">
      <c r="S1408" s="33"/>
    </row>
    <row r="1409" spans="19:23">
      <c r="S1409" s="33" t="str">
        <f t="shared" ref="S1409" si="2387">S1407</f>
        <v>08</v>
      </c>
      <c r="T1409" t="str">
        <f t="shared" ref="T1409" si="2388">_xlfn.CONCAT("U0#",S1409)</f>
        <v>U0#08</v>
      </c>
      <c r="U1409" t="s">
        <v>202</v>
      </c>
      <c r="W1409" t="str">
        <f t="shared" ref="W1409" si="2389">_xlfn.CONCAT(S1409,T1409,U1409,V1409,)</f>
        <v>08U0#08 POS     SW</v>
      </c>
    </row>
    <row r="1410" spans="19:23">
      <c r="S1410" s="33"/>
    </row>
    <row r="1411" spans="19:23">
      <c r="S1411" s="33" t="str">
        <f t="shared" ref="S1411" si="2390">S1409</f>
        <v>08</v>
      </c>
      <c r="T1411" t="str">
        <f t="shared" ref="T1411" si="2391">_xlfn.CONCAT("U0#",S1411)</f>
        <v>U0#08</v>
      </c>
      <c r="U1411" t="s">
        <v>202</v>
      </c>
      <c r="W1411" t="str">
        <f t="shared" ref="W1411" si="2392">_xlfn.CONCAT(S1411,T1411,U1411,V1411,)</f>
        <v>08U0#08 POS     SW</v>
      </c>
    </row>
    <row r="1412" spans="19:23">
      <c r="S1412" s="33"/>
    </row>
    <row r="1413" spans="19:23">
      <c r="S1413" s="33" t="str">
        <f t="shared" ref="S1413" si="2393">S1411</f>
        <v>08</v>
      </c>
      <c r="T1413" t="str">
        <f t="shared" ref="T1413" si="2394">_xlfn.CONCAT("U0#",S1413)</f>
        <v>U0#08</v>
      </c>
      <c r="U1413" t="s">
        <v>202</v>
      </c>
      <c r="W1413" t="str">
        <f t="shared" ref="W1413" si="2395">_xlfn.CONCAT(S1413,T1413,U1413,V1413,)</f>
        <v>08U0#08 POS     SW</v>
      </c>
    </row>
    <row r="1414" spans="19:23">
      <c r="S1414" s="33"/>
    </row>
    <row r="1415" spans="19:23">
      <c r="S1415" s="33" t="str">
        <f t="shared" ref="S1415" si="2396">S1413</f>
        <v>08</v>
      </c>
      <c r="T1415" t="str">
        <f t="shared" ref="T1415" si="2397">_xlfn.CONCAT("U0#",S1415)</f>
        <v>U0#08</v>
      </c>
      <c r="U1415" t="s">
        <v>202</v>
      </c>
      <c r="W1415" t="str">
        <f t="shared" ref="W1415" si="2398">_xlfn.CONCAT(S1415,T1415,U1415,V1415,)</f>
        <v>08U0#08 POS     SW</v>
      </c>
    </row>
    <row r="1416" spans="19:23">
      <c r="S1416" s="33"/>
    </row>
    <row r="1417" spans="19:23">
      <c r="S1417" s="33" t="str">
        <f t="shared" ref="S1417" si="2399">S1415</f>
        <v>08</v>
      </c>
      <c r="T1417" t="str">
        <f t="shared" ref="T1417" si="2400">_xlfn.CONCAT("U0#",S1417)</f>
        <v>U0#08</v>
      </c>
      <c r="U1417" t="s">
        <v>202</v>
      </c>
      <c r="W1417" t="str">
        <f t="shared" ref="W1417" si="2401">_xlfn.CONCAT(S1417,T1417,U1417,V1417,)</f>
        <v>08U0#08 POS     SW</v>
      </c>
    </row>
    <row r="1418" spans="19:23">
      <c r="S1418" s="33"/>
    </row>
    <row r="1419" spans="19:23">
      <c r="S1419" s="33" t="str">
        <f t="shared" ref="S1419" si="2402">S1417</f>
        <v>08</v>
      </c>
      <c r="T1419" t="str">
        <f t="shared" ref="T1419" si="2403">_xlfn.CONCAT("U0#",S1419)</f>
        <v>U0#08</v>
      </c>
      <c r="U1419" t="s">
        <v>202</v>
      </c>
      <c r="W1419" t="str">
        <f t="shared" ref="W1419" si="2404">_xlfn.CONCAT(S1419,T1419,U1419,V1419,)</f>
        <v>08U0#08 POS     SW</v>
      </c>
    </row>
    <row r="1420" spans="19:23">
      <c r="S1420" s="33"/>
    </row>
    <row r="1421" spans="19:23">
      <c r="S1421" s="33" t="str">
        <f t="shared" ref="S1421" si="2405">S1419</f>
        <v>08</v>
      </c>
      <c r="T1421" t="str">
        <f t="shared" ref="T1421" si="2406">_xlfn.CONCAT("U0#",S1421)</f>
        <v>U0#08</v>
      </c>
      <c r="U1421" t="s">
        <v>202</v>
      </c>
      <c r="W1421" t="str">
        <f t="shared" ref="W1421" si="2407">_xlfn.CONCAT(S1421,T1421,U1421,V1421,)</f>
        <v>08U0#08 POS     SW</v>
      </c>
    </row>
    <row r="1422" spans="19:23">
      <c r="S1422" s="33"/>
    </row>
    <row r="1423" spans="19:23">
      <c r="S1423" s="33" t="str">
        <f t="shared" ref="S1423" si="2408">S1421</f>
        <v>08</v>
      </c>
      <c r="T1423" t="str">
        <f t="shared" ref="T1423" si="2409">_xlfn.CONCAT("U0#",S1423)</f>
        <v>U0#08</v>
      </c>
      <c r="U1423" t="s">
        <v>202</v>
      </c>
      <c r="W1423" t="str">
        <f t="shared" ref="W1423" si="2410">_xlfn.CONCAT(S1423,T1423,U1423,V1423,)</f>
        <v>08U0#08 POS     SW</v>
      </c>
    </row>
    <row r="1424" spans="19:23">
      <c r="S1424" s="33"/>
    </row>
    <row r="1425" spans="19:23">
      <c r="S1425" s="33" t="str">
        <f t="shared" ref="S1425" si="2411">S1423</f>
        <v>08</v>
      </c>
      <c r="T1425" t="str">
        <f t="shared" ref="T1425" si="2412">_xlfn.CONCAT("U0#",S1425)</f>
        <v>U0#08</v>
      </c>
      <c r="U1425" t="s">
        <v>202</v>
      </c>
      <c r="W1425" t="str">
        <f t="shared" ref="W1425" si="2413">_xlfn.CONCAT(S1425,T1425,U1425,V1425,)</f>
        <v>08U0#08 POS     SW</v>
      </c>
    </row>
    <row r="1426" spans="19:23">
      <c r="S1426" s="33"/>
    </row>
    <row r="1427" spans="19:23">
      <c r="S1427" s="33" t="str">
        <f t="shared" ref="S1427" si="2414">S1425</f>
        <v>08</v>
      </c>
      <c r="T1427" t="str">
        <f t="shared" ref="T1427" si="2415">_xlfn.CONCAT("U0#",S1427)</f>
        <v>U0#08</v>
      </c>
      <c r="U1427" t="s">
        <v>202</v>
      </c>
      <c r="W1427" t="str">
        <f t="shared" ref="W1427" si="2416">_xlfn.CONCAT(S1427,T1427,U1427,V1427,)</f>
        <v>08U0#08 POS     SW</v>
      </c>
    </row>
    <row r="1428" spans="19:23">
      <c r="S1428" s="33"/>
    </row>
    <row r="1429" spans="19:23">
      <c r="S1429" s="33" t="str">
        <f t="shared" ref="S1429" si="2417">S1427</f>
        <v>08</v>
      </c>
      <c r="T1429" t="str">
        <f t="shared" ref="T1429" si="2418">_xlfn.CONCAT("U0#",S1429)</f>
        <v>U0#08</v>
      </c>
      <c r="U1429" t="s">
        <v>202</v>
      </c>
      <c r="W1429" t="str">
        <f t="shared" ref="W1429" si="2419">_xlfn.CONCAT(S1429,T1429,U1429,V1429,)</f>
        <v>08U0#08 POS     SW</v>
      </c>
    </row>
    <row r="1430" spans="19:23">
      <c r="S1430" s="33"/>
    </row>
    <row r="1431" spans="19:23">
      <c r="S1431" s="33" t="str">
        <f t="shared" ref="S1431" si="2420">S1429</f>
        <v>08</v>
      </c>
      <c r="T1431" t="str">
        <f t="shared" ref="T1431" si="2421">_xlfn.CONCAT("U0#",S1431)</f>
        <v>U0#08</v>
      </c>
      <c r="U1431" t="s">
        <v>202</v>
      </c>
      <c r="W1431" t="str">
        <f t="shared" ref="W1431" si="2422">_xlfn.CONCAT(S1431,T1431,U1431,V1431,)</f>
        <v>08U0#08 POS     SW</v>
      </c>
    </row>
    <row r="1432" spans="19:23">
      <c r="S1432" s="33"/>
    </row>
    <row r="1433" spans="19:23">
      <c r="S1433" s="33" t="str">
        <f t="shared" ref="S1433" si="2423">S1431</f>
        <v>08</v>
      </c>
      <c r="T1433" t="str">
        <f t="shared" ref="T1433" si="2424">_xlfn.CONCAT("U0#",S1433)</f>
        <v>U0#08</v>
      </c>
      <c r="U1433" t="s">
        <v>202</v>
      </c>
      <c r="W1433" t="str">
        <f t="shared" ref="W1433" si="2425">_xlfn.CONCAT(S1433,T1433,U1433,V1433,)</f>
        <v>08U0#08 POS     SW</v>
      </c>
    </row>
    <row r="1434" spans="19:23">
      <c r="S1434" s="33"/>
    </row>
    <row r="1435" spans="19:23">
      <c r="S1435" s="33" t="str">
        <f t="shared" ref="S1435" si="2426">S1433</f>
        <v>08</v>
      </c>
      <c r="T1435" t="str">
        <f t="shared" ref="T1435" si="2427">_xlfn.CONCAT("U0#",S1435)</f>
        <v>U0#08</v>
      </c>
      <c r="U1435" t="s">
        <v>202</v>
      </c>
      <c r="W1435" t="str">
        <f t="shared" ref="W1435" si="2428">_xlfn.CONCAT(S1435,T1435,U1435,V1435,)</f>
        <v>08U0#08 POS     SW</v>
      </c>
    </row>
    <row r="1436" spans="19:23">
      <c r="S1436" s="33"/>
    </row>
    <row r="1437" spans="19:23">
      <c r="S1437" s="33" t="str">
        <f t="shared" ref="S1437" si="2429">S1435</f>
        <v>08</v>
      </c>
      <c r="T1437" t="str">
        <f t="shared" ref="T1437" si="2430">_xlfn.CONCAT("U0#",S1437)</f>
        <v>U0#08</v>
      </c>
      <c r="U1437" t="s">
        <v>202</v>
      </c>
      <c r="W1437" t="str">
        <f t="shared" ref="W1437" si="2431">_xlfn.CONCAT(S1437,T1437,U1437,V1437,)</f>
        <v>08U0#08 POS     SW</v>
      </c>
    </row>
    <row r="1438" spans="19:23">
      <c r="S1438" s="33"/>
    </row>
    <row r="1439" spans="19:23">
      <c r="S1439" s="33" t="str">
        <f t="shared" ref="S1439" si="2432">S1437</f>
        <v>08</v>
      </c>
      <c r="T1439" t="str">
        <f t="shared" ref="T1439" si="2433">_xlfn.CONCAT("U0#",S1439)</f>
        <v>U0#08</v>
      </c>
      <c r="U1439" t="s">
        <v>202</v>
      </c>
      <c r="W1439" t="str">
        <f t="shared" ref="W1439" si="2434">_xlfn.CONCAT(S1439,T1439,U1439,V1439,)</f>
        <v>08U0#08 POS     SW</v>
      </c>
    </row>
    <row r="1440" spans="19:23">
      <c r="S1440" s="33"/>
    </row>
    <row r="1441" spans="19:23">
      <c r="S1441" s="33" t="str">
        <f t="shared" ref="S1441" si="2435">S1439</f>
        <v>08</v>
      </c>
      <c r="T1441" t="str">
        <f t="shared" ref="T1441" si="2436">_xlfn.CONCAT("U0#",S1441)</f>
        <v>U0#08</v>
      </c>
      <c r="U1441" t="s">
        <v>202</v>
      </c>
      <c r="W1441" t="str">
        <f t="shared" ref="W1441" si="2437">_xlfn.CONCAT(S1441,T1441,U1441,V1441,)</f>
        <v>08U0#08 POS     SW</v>
      </c>
    </row>
    <row r="1442" spans="19:23">
      <c r="S1442" s="33"/>
    </row>
    <row r="1443" spans="19:23">
      <c r="S1443" s="33" t="str">
        <f t="shared" ref="S1443" si="2438">S1441</f>
        <v>08</v>
      </c>
      <c r="T1443" t="str">
        <f t="shared" ref="T1443" si="2439">_xlfn.CONCAT("U0#",S1443)</f>
        <v>U0#08</v>
      </c>
      <c r="U1443" t="s">
        <v>202</v>
      </c>
      <c r="W1443" t="str">
        <f t="shared" ref="W1443" si="2440">_xlfn.CONCAT(S1443,T1443,U1443,V1443,)</f>
        <v>08U0#08 POS     SW</v>
      </c>
    </row>
    <row r="1444" spans="19:23">
      <c r="S1444" s="33"/>
    </row>
    <row r="1445" spans="19:23">
      <c r="S1445" s="33" t="str">
        <f t="shared" ref="S1445" si="2441">S1443</f>
        <v>08</v>
      </c>
      <c r="T1445" t="str">
        <f t="shared" ref="T1445" si="2442">_xlfn.CONCAT("U0#",S1445)</f>
        <v>U0#08</v>
      </c>
      <c r="U1445" t="s">
        <v>202</v>
      </c>
      <c r="W1445" t="str">
        <f t="shared" ref="W1445" si="2443">_xlfn.CONCAT(S1445,T1445,U1445,V1445,)</f>
        <v>08U0#08 POS     SW</v>
      </c>
    </row>
    <row r="1446" spans="19:23">
      <c r="S1446" s="33"/>
    </row>
    <row r="1447" spans="19:23">
      <c r="S1447" s="33" t="str">
        <f t="shared" ref="S1447" si="2444">S1445</f>
        <v>08</v>
      </c>
      <c r="T1447" t="str">
        <f t="shared" ref="T1447" si="2445">_xlfn.CONCAT("U0#",S1447)</f>
        <v>U0#08</v>
      </c>
      <c r="U1447" t="s">
        <v>202</v>
      </c>
      <c r="W1447" t="str">
        <f t="shared" ref="W1447" si="2446">_xlfn.CONCAT(S1447,T1447,U1447,V1447,)</f>
        <v>08U0#08 POS     SW</v>
      </c>
    </row>
    <row r="1448" spans="19:23">
      <c r="S1448" s="33"/>
    </row>
    <row r="1449" spans="19:23">
      <c r="S1449" s="33" t="str">
        <f t="shared" ref="S1449" si="2447">S1447</f>
        <v>08</v>
      </c>
      <c r="T1449" t="str">
        <f t="shared" ref="T1449" si="2448">_xlfn.CONCAT("U0#",S1449)</f>
        <v>U0#08</v>
      </c>
      <c r="U1449" t="s">
        <v>202</v>
      </c>
      <c r="W1449" t="str">
        <f t="shared" ref="W1449" si="2449">_xlfn.CONCAT(S1449,T1449,U1449,V1449,)</f>
        <v>08U0#08 POS     SW</v>
      </c>
    </row>
    <row r="1450" spans="19:23">
      <c r="S1450" s="33"/>
    </row>
    <row r="1451" spans="19:23">
      <c r="S1451" s="33" t="str">
        <f t="shared" ref="S1451" si="2450">S1449</f>
        <v>08</v>
      </c>
      <c r="T1451" t="str">
        <f t="shared" ref="T1451" si="2451">_xlfn.CONCAT("U0#",S1451)</f>
        <v>U0#08</v>
      </c>
      <c r="U1451" t="s">
        <v>202</v>
      </c>
      <c r="W1451" t="str">
        <f t="shared" ref="W1451" si="2452">_xlfn.CONCAT(S1451,T1451,U1451,V1451,)</f>
        <v>08U0#08 POS     SW</v>
      </c>
    </row>
    <row r="1452" spans="19:23">
      <c r="S1452" s="33"/>
    </row>
    <row r="1453" spans="19:23">
      <c r="S1453" s="33" t="str">
        <f t="shared" ref="S1453" si="2453">S1451</f>
        <v>08</v>
      </c>
      <c r="T1453" t="str">
        <f t="shared" ref="T1453" si="2454">_xlfn.CONCAT("U0#",S1453)</f>
        <v>U0#08</v>
      </c>
      <c r="U1453" t="s">
        <v>202</v>
      </c>
      <c r="W1453" t="str">
        <f t="shared" ref="W1453" si="2455">_xlfn.CONCAT(S1453,T1453,U1453,V1453,)</f>
        <v>08U0#08 POS     SW</v>
      </c>
    </row>
    <row r="1454" spans="19:23">
      <c r="S1454" s="33"/>
    </row>
    <row r="1455" spans="19:23">
      <c r="S1455" s="33" t="str">
        <f t="shared" ref="S1455" si="2456">S1453</f>
        <v>08</v>
      </c>
      <c r="T1455" t="str">
        <f t="shared" ref="T1455" si="2457">_xlfn.CONCAT("U0#",S1455)</f>
        <v>U0#08</v>
      </c>
      <c r="U1455" t="s">
        <v>202</v>
      </c>
      <c r="W1455" t="str">
        <f t="shared" ref="W1455" si="2458">_xlfn.CONCAT(S1455,T1455,U1455,V1455,)</f>
        <v>08U0#08 POS     SW</v>
      </c>
    </row>
    <row r="1456" spans="19:23">
      <c r="S1456" s="33"/>
    </row>
    <row r="1457" spans="19:23">
      <c r="S1457" s="33" t="str">
        <f t="shared" ref="S1457" si="2459">S1455</f>
        <v>08</v>
      </c>
      <c r="T1457" t="str">
        <f t="shared" ref="T1457" si="2460">_xlfn.CONCAT("U0#",S1457)</f>
        <v>U0#08</v>
      </c>
      <c r="U1457" t="s">
        <v>202</v>
      </c>
      <c r="W1457" t="str">
        <f t="shared" ref="W1457" si="2461">_xlfn.CONCAT(S1457,T1457,U1457,V1457,)</f>
        <v>08U0#08 POS     SW</v>
      </c>
    </row>
    <row r="1458" spans="19:23">
      <c r="S1458" s="33"/>
    </row>
    <row r="1459" spans="19:23">
      <c r="S1459" s="33" t="str">
        <f t="shared" ref="S1459" si="2462">S1457</f>
        <v>08</v>
      </c>
      <c r="T1459" t="str">
        <f t="shared" ref="T1459" si="2463">_xlfn.CONCAT("U0#",S1459)</f>
        <v>U0#08</v>
      </c>
      <c r="U1459" t="s">
        <v>202</v>
      </c>
      <c r="W1459" t="str">
        <f t="shared" ref="W1459" si="2464">_xlfn.CONCAT(S1459,T1459,U1459,V1459,)</f>
        <v>08U0#08 POS     SW</v>
      </c>
    </row>
    <row r="1460" spans="19:23">
      <c r="S1460" s="33"/>
    </row>
    <row r="1461" spans="19:23">
      <c r="S1461" s="33" t="str">
        <f t="shared" ref="S1461" si="2465">S1459</f>
        <v>08</v>
      </c>
      <c r="T1461" t="str">
        <f t="shared" ref="T1461" si="2466">_xlfn.CONCAT("U0#",S1461)</f>
        <v>U0#08</v>
      </c>
      <c r="U1461" t="s">
        <v>202</v>
      </c>
      <c r="W1461" t="str">
        <f t="shared" ref="W1461" si="2467">_xlfn.CONCAT(S1461,T1461,U1461,V1461,)</f>
        <v>08U0#08 POS     SW</v>
      </c>
    </row>
    <row r="1462" spans="19:23">
      <c r="S1462" s="33"/>
    </row>
    <row r="1463" spans="19:23">
      <c r="S1463" s="33" t="str">
        <f t="shared" ref="S1463" si="2468">S1461</f>
        <v>08</v>
      </c>
      <c r="T1463" t="str">
        <f t="shared" ref="T1463" si="2469">_xlfn.CONCAT("U0#",S1463)</f>
        <v>U0#08</v>
      </c>
      <c r="U1463" t="s">
        <v>202</v>
      </c>
      <c r="W1463" t="str">
        <f t="shared" ref="W1463" si="2470">_xlfn.CONCAT(S1463,T1463,U1463,V1463,)</f>
        <v>08U0#08 POS     SW</v>
      </c>
    </row>
    <row r="1464" spans="19:23">
      <c r="S1464" s="33"/>
    </row>
    <row r="1465" spans="19:23">
      <c r="S1465" s="33" t="str">
        <f t="shared" ref="S1465" si="2471">S1463</f>
        <v>08</v>
      </c>
      <c r="T1465" t="str">
        <f t="shared" ref="T1465" si="2472">_xlfn.CONCAT("U0#",S1465)</f>
        <v>U0#08</v>
      </c>
      <c r="U1465" t="s">
        <v>202</v>
      </c>
      <c r="W1465" t="str">
        <f t="shared" ref="W1465" si="2473">_xlfn.CONCAT(S1465,T1465,U1465,V1465,)</f>
        <v>08U0#08 POS     SW</v>
      </c>
    </row>
    <row r="1466" spans="19:23">
      <c r="S1466" s="33"/>
    </row>
    <row r="1467" spans="19:23">
      <c r="S1467" s="33" t="str">
        <f t="shared" ref="S1467" si="2474">S1465</f>
        <v>08</v>
      </c>
      <c r="T1467" t="str">
        <f t="shared" ref="T1467" si="2475">_xlfn.CONCAT("U0#",S1467)</f>
        <v>U0#08</v>
      </c>
      <c r="U1467" t="s">
        <v>202</v>
      </c>
      <c r="W1467" t="str">
        <f t="shared" ref="W1467" si="2476">_xlfn.CONCAT(S1467,T1467,U1467,V1467,)</f>
        <v>08U0#08 POS     SW</v>
      </c>
    </row>
    <row r="1468" spans="19:23">
      <c r="S1468" s="33"/>
    </row>
    <row r="1469" spans="19:23">
      <c r="S1469" s="33" t="str">
        <f t="shared" ref="S1469" si="2477">S1467</f>
        <v>08</v>
      </c>
      <c r="T1469" t="str">
        <f t="shared" ref="T1469" si="2478">_xlfn.CONCAT("U0#",S1469)</f>
        <v>U0#08</v>
      </c>
      <c r="U1469" t="s">
        <v>202</v>
      </c>
      <c r="W1469" t="str">
        <f t="shared" ref="W1469" si="2479">_xlfn.CONCAT(S1469,T1469,U1469,V1469,)</f>
        <v>08U0#08 POS     SW</v>
      </c>
    </row>
    <row r="1470" spans="19:23">
      <c r="S1470" s="33"/>
    </row>
    <row r="1471" spans="19:23">
      <c r="S1471" s="33" t="str">
        <f t="shared" ref="S1471" si="2480">S1469</f>
        <v>08</v>
      </c>
      <c r="T1471" t="str">
        <f t="shared" ref="T1471" si="2481">_xlfn.CONCAT("U0#",S1471)</f>
        <v>U0#08</v>
      </c>
      <c r="U1471" t="s">
        <v>202</v>
      </c>
      <c r="W1471" t="str">
        <f t="shared" ref="W1471" si="2482">_xlfn.CONCAT(S1471,T1471,U1471,V1471,)</f>
        <v>08U0#08 POS     SW</v>
      </c>
    </row>
    <row r="1472" spans="19:23">
      <c r="S1472" s="33"/>
    </row>
    <row r="1473" spans="19:23">
      <c r="S1473" s="33" t="str">
        <f t="shared" ref="S1473" si="2483">S1471</f>
        <v>08</v>
      </c>
      <c r="T1473" t="str">
        <f t="shared" ref="T1473" si="2484">_xlfn.CONCAT("U0#",S1473)</f>
        <v>U0#08</v>
      </c>
      <c r="U1473" t="s">
        <v>202</v>
      </c>
      <c r="W1473" t="str">
        <f t="shared" ref="W1473" si="2485">_xlfn.CONCAT(S1473,T1473,U1473,V1473,)</f>
        <v>08U0#08 POS     SW</v>
      </c>
    </row>
    <row r="1474" spans="19:23">
      <c r="S1474" s="33"/>
    </row>
    <row r="1475" spans="19:23">
      <c r="S1475" s="33" t="str">
        <f t="shared" ref="S1475" si="2486">S1473</f>
        <v>08</v>
      </c>
      <c r="T1475" t="str">
        <f t="shared" ref="T1475" si="2487">_xlfn.CONCAT("U0#",S1475)</f>
        <v>U0#08</v>
      </c>
      <c r="U1475" t="s">
        <v>202</v>
      </c>
      <c r="W1475" t="str">
        <f t="shared" ref="W1475" si="2488">_xlfn.CONCAT(S1475,T1475,U1475,V1475,)</f>
        <v>08U0#08 POS     SW</v>
      </c>
    </row>
    <row r="1476" spans="19:23">
      <c r="S1476" s="33"/>
    </row>
    <row r="1477" spans="19:23">
      <c r="S1477" s="33" t="str">
        <f t="shared" ref="S1477" si="2489">S1475</f>
        <v>08</v>
      </c>
      <c r="T1477" t="str">
        <f t="shared" ref="T1477" si="2490">_xlfn.CONCAT("U0#",S1477)</f>
        <v>U0#08</v>
      </c>
      <c r="U1477" t="s">
        <v>202</v>
      </c>
      <c r="W1477" t="str">
        <f t="shared" ref="W1477" si="2491">_xlfn.CONCAT(S1477,T1477,U1477,V1477,)</f>
        <v>08U0#08 POS     SW</v>
      </c>
    </row>
    <row r="1478" spans="19:23">
      <c r="S1478" s="33"/>
    </row>
    <row r="1479" spans="19:23">
      <c r="S1479" s="33" t="str">
        <f t="shared" ref="S1479" si="2492">S1477</f>
        <v>08</v>
      </c>
      <c r="T1479" t="str">
        <f t="shared" ref="T1479" si="2493">_xlfn.CONCAT("U0#",S1479)</f>
        <v>U0#08</v>
      </c>
      <c r="U1479" t="s">
        <v>202</v>
      </c>
      <c r="W1479" t="str">
        <f t="shared" ref="W1479" si="2494">_xlfn.CONCAT(S1479,T1479,U1479,V1479,)</f>
        <v>08U0#08 POS     SW</v>
      </c>
    </row>
    <row r="1480" spans="19:23">
      <c r="S1480" s="33"/>
    </row>
    <row r="1481" spans="19:23">
      <c r="S1481" s="33" t="str">
        <f t="shared" ref="S1481" si="2495">S1479</f>
        <v>08</v>
      </c>
      <c r="T1481" t="str">
        <f t="shared" ref="T1481" si="2496">_xlfn.CONCAT("U0#",S1481)</f>
        <v>U0#08</v>
      </c>
      <c r="U1481" t="s">
        <v>202</v>
      </c>
      <c r="W1481" t="str">
        <f t="shared" ref="W1481" si="2497">_xlfn.CONCAT(S1481,T1481,U1481,V1481,)</f>
        <v>08U0#08 POS     SW</v>
      </c>
    </row>
    <row r="1482" spans="19:23">
      <c r="S1482" s="33"/>
    </row>
    <row r="1483" spans="19:23">
      <c r="S1483" s="33" t="str">
        <f t="shared" ref="S1483" si="2498">S1481</f>
        <v>08</v>
      </c>
      <c r="T1483" t="str">
        <f t="shared" ref="T1483" si="2499">_xlfn.CONCAT("U0#",S1483)</f>
        <v>U0#08</v>
      </c>
      <c r="U1483" t="s">
        <v>202</v>
      </c>
      <c r="W1483" t="str">
        <f t="shared" ref="W1483" si="2500">_xlfn.CONCAT(S1483,T1483,U1483,V1483,)</f>
        <v>08U0#08 POS     SW</v>
      </c>
    </row>
    <row r="1484" spans="19:23">
      <c r="S1484" s="33"/>
    </row>
    <row r="1485" spans="19:23">
      <c r="S1485" s="33" t="str">
        <f t="shared" ref="S1485" si="2501">S1483</f>
        <v>08</v>
      </c>
      <c r="T1485" t="str">
        <f t="shared" ref="T1485" si="2502">_xlfn.CONCAT("U0#",S1485)</f>
        <v>U0#08</v>
      </c>
      <c r="U1485" t="s">
        <v>202</v>
      </c>
      <c r="W1485" t="str">
        <f t="shared" ref="W1485" si="2503">_xlfn.CONCAT(S1485,T1485,U1485,V1485,)</f>
        <v>08U0#08 POS     SW</v>
      </c>
    </row>
    <row r="1486" spans="19:23">
      <c r="S1486" s="33"/>
    </row>
    <row r="1487" spans="19:23">
      <c r="S1487" s="33" t="str">
        <f t="shared" ref="S1487" si="2504">S1485</f>
        <v>08</v>
      </c>
      <c r="T1487" t="str">
        <f t="shared" ref="T1487" si="2505">_xlfn.CONCAT("U0#",S1487)</f>
        <v>U0#08</v>
      </c>
      <c r="U1487" t="s">
        <v>202</v>
      </c>
      <c r="W1487" t="str">
        <f t="shared" ref="W1487" si="2506">_xlfn.CONCAT(S1487,T1487,U1487,V1487,)</f>
        <v>08U0#08 POS     SW</v>
      </c>
    </row>
    <row r="1488" spans="19:23">
      <c r="S1488" s="33"/>
    </row>
    <row r="1489" spans="19:23">
      <c r="S1489" s="33" t="str">
        <f t="shared" ref="S1489" si="2507">S1487</f>
        <v>08</v>
      </c>
      <c r="T1489" t="str">
        <f t="shared" ref="T1489" si="2508">_xlfn.CONCAT("U0#",S1489)</f>
        <v>U0#08</v>
      </c>
      <c r="U1489" t="s">
        <v>202</v>
      </c>
      <c r="W1489" t="str">
        <f t="shared" ref="W1489" si="2509">_xlfn.CONCAT(S1489,T1489,U1489,V1489,)</f>
        <v>08U0#08 POS     SW</v>
      </c>
    </row>
    <row r="1490" spans="19:23">
      <c r="S1490" s="33"/>
    </row>
    <row r="1491" spans="19:23">
      <c r="S1491" s="33" t="str">
        <f t="shared" ref="S1491" si="2510">S1489</f>
        <v>08</v>
      </c>
      <c r="T1491" t="str">
        <f t="shared" ref="T1491" si="2511">_xlfn.CONCAT("U0#",S1491)</f>
        <v>U0#08</v>
      </c>
      <c r="U1491" t="s">
        <v>202</v>
      </c>
      <c r="W1491" t="str">
        <f t="shared" ref="W1491" si="2512">_xlfn.CONCAT(S1491,T1491,U1491,V1491,)</f>
        <v>08U0#08 POS     SW</v>
      </c>
    </row>
    <row r="1492" spans="19:23">
      <c r="S1492" s="33"/>
    </row>
    <row r="1493" spans="19:23">
      <c r="S1493" s="33" t="str">
        <f t="shared" ref="S1493" si="2513">S1491</f>
        <v>08</v>
      </c>
      <c r="T1493" t="str">
        <f t="shared" ref="T1493" si="2514">_xlfn.CONCAT("U0#",S1493)</f>
        <v>U0#08</v>
      </c>
      <c r="U1493" t="s">
        <v>202</v>
      </c>
      <c r="W1493" t="str">
        <f t="shared" ref="W1493" si="2515">_xlfn.CONCAT(S1493,T1493,U1493,V1493,)</f>
        <v>08U0#08 POS     SW</v>
      </c>
    </row>
    <row r="1494" spans="19:23">
      <c r="S1494" s="33"/>
    </row>
    <row r="1495" spans="19:23">
      <c r="S1495" s="33" t="str">
        <f t="shared" ref="S1495" si="2516">S1493</f>
        <v>08</v>
      </c>
      <c r="T1495" t="str">
        <f t="shared" ref="T1495" si="2517">_xlfn.CONCAT("U0#",S1495)</f>
        <v>U0#08</v>
      </c>
      <c r="U1495" t="s">
        <v>202</v>
      </c>
      <c r="W1495" t="str">
        <f t="shared" ref="W1495" si="2518">_xlfn.CONCAT(S1495,T1495,U1495,V1495,)</f>
        <v>08U0#08 POS     SW</v>
      </c>
    </row>
    <row r="1496" spans="19:23">
      <c r="S1496" s="33"/>
    </row>
    <row r="1497" spans="19:23">
      <c r="S1497" s="33" t="str">
        <f t="shared" ref="S1497" si="2519">S1495</f>
        <v>08</v>
      </c>
      <c r="T1497" t="str">
        <f t="shared" ref="T1497" si="2520">_xlfn.CONCAT("U0#",S1497)</f>
        <v>U0#08</v>
      </c>
      <c r="U1497" t="s">
        <v>202</v>
      </c>
      <c r="W1497" t="str">
        <f t="shared" ref="W1497" si="2521">_xlfn.CONCAT(S1497,T1497,U1497,V1497,)</f>
        <v>08U0#08 POS     SW</v>
      </c>
    </row>
    <row r="1498" spans="19:23">
      <c r="S1498" s="33"/>
    </row>
    <row r="1499" spans="19:23">
      <c r="S1499" s="33" t="str">
        <f t="shared" ref="S1499" si="2522">S1497</f>
        <v>08</v>
      </c>
      <c r="T1499" t="str">
        <f t="shared" ref="T1499" si="2523">_xlfn.CONCAT("U0#",S1499)</f>
        <v>U0#08</v>
      </c>
      <c r="U1499" t="s">
        <v>202</v>
      </c>
      <c r="W1499" t="str">
        <f t="shared" ref="W1499" si="2524">_xlfn.CONCAT(S1499,T1499,U1499,V1499,)</f>
        <v>08U0#08 POS     SW</v>
      </c>
    </row>
    <row r="1500" spans="19:23">
      <c r="S1500" s="33"/>
    </row>
    <row r="1501" spans="19:23">
      <c r="S1501" s="33" t="str">
        <f t="shared" ref="S1501" si="2525">S1499</f>
        <v>08</v>
      </c>
      <c r="T1501" t="str">
        <f t="shared" ref="T1501" si="2526">_xlfn.CONCAT("U0#",S1501)</f>
        <v>U0#08</v>
      </c>
      <c r="U1501" t="s">
        <v>202</v>
      </c>
      <c r="W1501" t="str">
        <f t="shared" ref="W1501" si="2527">_xlfn.CONCAT(S1501,T1501,U1501,V1501,)</f>
        <v>08U0#08 POS     SW</v>
      </c>
    </row>
    <row r="1502" spans="19:23">
      <c r="S1502" s="33"/>
    </row>
    <row r="1503" spans="19:23">
      <c r="S1503" s="33" t="str">
        <f t="shared" ref="S1503" si="2528">S1501</f>
        <v>08</v>
      </c>
      <c r="T1503" t="str">
        <f t="shared" ref="T1503" si="2529">_xlfn.CONCAT("U0#",S1503)</f>
        <v>U0#08</v>
      </c>
      <c r="U1503" t="s">
        <v>202</v>
      </c>
      <c r="W1503" t="str">
        <f t="shared" ref="W1503" si="2530">_xlfn.CONCAT(S1503,T1503,U1503,V1503,)</f>
        <v>08U0#08 POS     SW</v>
      </c>
    </row>
    <row r="1504" spans="19:23">
      <c r="S1504" s="33"/>
    </row>
    <row r="1505" spans="19:23">
      <c r="S1505" s="33" t="str">
        <f t="shared" ref="S1505" si="2531">S1503</f>
        <v>08</v>
      </c>
      <c r="T1505" t="str">
        <f t="shared" ref="T1505" si="2532">_xlfn.CONCAT("U0#",S1505)</f>
        <v>U0#08</v>
      </c>
      <c r="U1505" t="s">
        <v>202</v>
      </c>
      <c r="W1505" t="str">
        <f t="shared" ref="W1505" si="2533">_xlfn.CONCAT(S1505,T1505,U1505,V1505,)</f>
        <v>08U0#08 POS     SW</v>
      </c>
    </row>
    <row r="1506" spans="19:23">
      <c r="S1506" s="33"/>
    </row>
    <row r="1507" spans="19:23">
      <c r="S1507" s="33" t="str">
        <f t="shared" ref="S1507" si="2534">S1505</f>
        <v>08</v>
      </c>
      <c r="T1507" t="str">
        <f t="shared" ref="T1507" si="2535">_xlfn.CONCAT("U0#",S1507)</f>
        <v>U0#08</v>
      </c>
      <c r="U1507" t="s">
        <v>202</v>
      </c>
      <c r="W1507" t="str">
        <f t="shared" ref="W1507" si="2536">_xlfn.CONCAT(S1507,T1507,U1507,V1507,)</f>
        <v>08U0#08 POS     SW</v>
      </c>
    </row>
    <row r="1508" spans="19:23">
      <c r="S1508" s="33"/>
    </row>
    <row r="1509" spans="19:23">
      <c r="S1509" s="33" t="str">
        <f t="shared" ref="S1509" si="2537">S1507</f>
        <v>08</v>
      </c>
      <c r="T1509" t="str">
        <f t="shared" ref="T1509" si="2538">_xlfn.CONCAT("U0#",S1509)</f>
        <v>U0#08</v>
      </c>
      <c r="U1509" t="s">
        <v>202</v>
      </c>
      <c r="W1509" t="str">
        <f t="shared" ref="W1509" si="2539">_xlfn.CONCAT(S1509,T1509,U1509,V1509,)</f>
        <v>08U0#08 POS     SW</v>
      </c>
    </row>
    <row r="1510" spans="19:23">
      <c r="S1510" s="33"/>
    </row>
    <row r="1511" spans="19:23">
      <c r="S1511" s="33" t="str">
        <f t="shared" ref="S1511" si="2540">S1509</f>
        <v>08</v>
      </c>
      <c r="T1511" t="str">
        <f t="shared" ref="T1511" si="2541">_xlfn.CONCAT("U0#",S1511)</f>
        <v>U0#08</v>
      </c>
      <c r="U1511" t="s">
        <v>202</v>
      </c>
      <c r="W1511" t="str">
        <f t="shared" ref="W1511" si="2542">_xlfn.CONCAT(S1511,T1511,U1511,V1511,)</f>
        <v>08U0#08 POS     SW</v>
      </c>
    </row>
    <row r="1512" spans="19:23">
      <c r="S1512" s="33"/>
    </row>
    <row r="1513" spans="19:23">
      <c r="S1513" s="33" t="str">
        <f t="shared" ref="S1513" si="2543">S1511</f>
        <v>08</v>
      </c>
      <c r="T1513" t="str">
        <f t="shared" ref="T1513" si="2544">_xlfn.CONCAT("U0#",S1513)</f>
        <v>U0#08</v>
      </c>
      <c r="U1513" t="s">
        <v>202</v>
      </c>
      <c r="W1513" t="str">
        <f t="shared" ref="W1513" si="2545">_xlfn.CONCAT(S1513,T1513,U1513,V1513,)</f>
        <v>08U0#08 POS     SW</v>
      </c>
    </row>
    <row r="1514" spans="19:23">
      <c r="S1514" s="33"/>
    </row>
    <row r="1515" spans="19:23">
      <c r="S1515" s="33" t="str">
        <f t="shared" ref="S1515" si="2546">S1513</f>
        <v>08</v>
      </c>
      <c r="T1515" t="str">
        <f t="shared" ref="T1515" si="2547">_xlfn.CONCAT("U0#",S1515)</f>
        <v>U0#08</v>
      </c>
      <c r="U1515" t="s">
        <v>202</v>
      </c>
      <c r="W1515" t="str">
        <f t="shared" ref="W1515" si="2548">_xlfn.CONCAT(S1515,T1515,U1515,V1515,)</f>
        <v>08U0#08 POS     SW</v>
      </c>
    </row>
    <row r="1516" spans="19:23">
      <c r="S1516" s="33"/>
    </row>
    <row r="1517" spans="19:23">
      <c r="S1517" s="33" t="str">
        <f t="shared" ref="S1517" si="2549">S1515</f>
        <v>08</v>
      </c>
      <c r="T1517" t="str">
        <f t="shared" ref="T1517" si="2550">_xlfn.CONCAT("U0#",S1517)</f>
        <v>U0#08</v>
      </c>
      <c r="U1517" t="s">
        <v>202</v>
      </c>
      <c r="W1517" t="str">
        <f t="shared" ref="W1517" si="2551">_xlfn.CONCAT(S1517,T1517,U1517,V1517,)</f>
        <v>08U0#08 POS     SW</v>
      </c>
    </row>
    <row r="1518" spans="19:23">
      <c r="S1518" s="33"/>
    </row>
    <row r="1519" spans="19:23">
      <c r="S1519" s="33" t="str">
        <f t="shared" ref="S1519" si="2552">S1517</f>
        <v>08</v>
      </c>
      <c r="T1519" t="str">
        <f t="shared" ref="T1519" si="2553">_xlfn.CONCAT("U0#",S1519)</f>
        <v>U0#08</v>
      </c>
      <c r="U1519" t="s">
        <v>202</v>
      </c>
      <c r="W1519" t="str">
        <f t="shared" ref="W1519" si="2554">_xlfn.CONCAT(S1519,T1519,U1519,V1519,)</f>
        <v>08U0#08 POS     SW</v>
      </c>
    </row>
    <row r="1520" spans="19:23">
      <c r="S1520" s="33"/>
    </row>
    <row r="1521" spans="19:23">
      <c r="S1521" s="33" t="str">
        <f t="shared" ref="S1521" si="2555">S1519</f>
        <v>08</v>
      </c>
      <c r="T1521" t="str">
        <f t="shared" ref="T1521" si="2556">_xlfn.CONCAT("U0#",S1521)</f>
        <v>U0#08</v>
      </c>
      <c r="U1521" t="s">
        <v>202</v>
      </c>
      <c r="W1521" t="str">
        <f t="shared" ref="W1521" si="2557">_xlfn.CONCAT(S1521,T1521,U1521,V1521,)</f>
        <v>08U0#08 POS     SW</v>
      </c>
    </row>
    <row r="1522" spans="19:23">
      <c r="S1522" s="33"/>
    </row>
    <row r="1523" spans="19:23">
      <c r="S1523" s="33" t="str">
        <f t="shared" ref="S1523" si="2558">S1521</f>
        <v>08</v>
      </c>
      <c r="T1523" t="str">
        <f t="shared" ref="T1523" si="2559">_xlfn.CONCAT("U0#",S1523)</f>
        <v>U0#08</v>
      </c>
      <c r="U1523" t="s">
        <v>202</v>
      </c>
      <c r="W1523" t="str">
        <f t="shared" ref="W1523" si="2560">_xlfn.CONCAT(S1523,T1523,U1523,V1523,)</f>
        <v>08U0#08 POS     SW</v>
      </c>
    </row>
    <row r="1524" spans="19:23">
      <c r="S1524" s="33"/>
    </row>
    <row r="1525" spans="19:23">
      <c r="S1525" s="33" t="str">
        <f t="shared" ref="S1525" si="2561">S1523</f>
        <v>08</v>
      </c>
      <c r="T1525" t="str">
        <f t="shared" ref="T1525" si="2562">_xlfn.CONCAT("U0#",S1525)</f>
        <v>U0#08</v>
      </c>
      <c r="U1525" t="s">
        <v>202</v>
      </c>
      <c r="W1525" t="str">
        <f t="shared" ref="W1525" si="2563">_xlfn.CONCAT(S1525,T1525,U1525,V1525,)</f>
        <v>08U0#08 POS     SW</v>
      </c>
    </row>
    <row r="1526" spans="19:23">
      <c r="S1526" s="33"/>
    </row>
    <row r="1527" spans="19:23">
      <c r="S1527" s="33" t="str">
        <f t="shared" ref="S1527" si="2564">S1525</f>
        <v>08</v>
      </c>
      <c r="T1527" t="str">
        <f t="shared" ref="T1527" si="2565">_xlfn.CONCAT("U0#",S1527)</f>
        <v>U0#08</v>
      </c>
      <c r="U1527" t="s">
        <v>202</v>
      </c>
      <c r="W1527" t="str">
        <f t="shared" ref="W1527" si="2566">_xlfn.CONCAT(S1527,T1527,U1527,V1527,)</f>
        <v>08U0#08 POS     SW</v>
      </c>
    </row>
    <row r="1528" spans="19:23">
      <c r="S1528" s="33"/>
    </row>
    <row r="1529" spans="19:23">
      <c r="S1529" s="33" t="str">
        <f t="shared" ref="S1529" si="2567">S1527</f>
        <v>08</v>
      </c>
      <c r="T1529" t="str">
        <f t="shared" ref="T1529" si="2568">_xlfn.CONCAT("U0#",S1529)</f>
        <v>U0#08</v>
      </c>
      <c r="U1529" t="s">
        <v>202</v>
      </c>
      <c r="W1529" t="str">
        <f t="shared" ref="W1529" si="2569">_xlfn.CONCAT(S1529,T1529,U1529,V1529,)</f>
        <v>08U0#08 POS     SW</v>
      </c>
    </row>
    <row r="1530" spans="19:23">
      <c r="S1530" s="33"/>
    </row>
    <row r="1531" spans="19:23">
      <c r="S1531" s="33" t="str">
        <f t="shared" ref="S1531" si="2570">S1529</f>
        <v>08</v>
      </c>
      <c r="T1531" t="str">
        <f t="shared" ref="T1531" si="2571">_xlfn.CONCAT("U0#",S1531)</f>
        <v>U0#08</v>
      </c>
      <c r="U1531" t="s">
        <v>202</v>
      </c>
      <c r="W1531" t="str">
        <f t="shared" ref="W1531" si="2572">_xlfn.CONCAT(S1531,T1531,U1531,V1531,)</f>
        <v>08U0#08 POS     SW</v>
      </c>
    </row>
    <row r="1532" spans="19:23">
      <c r="S1532" s="33"/>
    </row>
    <row r="1533" spans="19:23">
      <c r="S1533" s="33" t="str">
        <f t="shared" ref="S1533" si="2573">S1531</f>
        <v>08</v>
      </c>
      <c r="T1533" t="str">
        <f t="shared" ref="T1533" si="2574">_xlfn.CONCAT("U0#",S1533)</f>
        <v>U0#08</v>
      </c>
      <c r="U1533" t="s">
        <v>202</v>
      </c>
      <c r="W1533" t="str">
        <f t="shared" ref="W1533" si="2575">_xlfn.CONCAT(S1533,T1533,U1533,V1533,)</f>
        <v>08U0#08 POS     SW</v>
      </c>
    </row>
    <row r="1534" spans="19:23">
      <c r="S1534" s="33"/>
    </row>
    <row r="1535" spans="19:23">
      <c r="S1535" s="33" t="str">
        <f t="shared" ref="S1535" si="2576">S1533</f>
        <v>08</v>
      </c>
      <c r="T1535" t="str">
        <f t="shared" ref="T1535" si="2577">_xlfn.CONCAT("U0#",S1535)</f>
        <v>U0#08</v>
      </c>
      <c r="U1535" t="s">
        <v>202</v>
      </c>
      <c r="W1535" t="str">
        <f t="shared" ref="W1535" si="2578">_xlfn.CONCAT(S1535,T1535,U1535,V1535,)</f>
        <v>08U0#08 POS     SW</v>
      </c>
    </row>
    <row r="1536" spans="19:23">
      <c r="S1536" s="33"/>
    </row>
    <row r="1537" spans="19:23">
      <c r="S1537" s="33" t="str">
        <f t="shared" ref="S1537" si="2579">S1535</f>
        <v>08</v>
      </c>
      <c r="T1537" t="str">
        <f t="shared" ref="T1537" si="2580">_xlfn.CONCAT("U0#",S1537)</f>
        <v>U0#08</v>
      </c>
      <c r="U1537" t="s">
        <v>202</v>
      </c>
      <c r="W1537" t="str">
        <f t="shared" ref="W1537" si="2581">_xlfn.CONCAT(S1537,T1537,U1537,V1537,)</f>
        <v>08U0#08 POS     SW</v>
      </c>
    </row>
    <row r="1538" spans="19:23">
      <c r="S1538" s="33"/>
    </row>
    <row r="1539" spans="19:23">
      <c r="S1539" s="33" t="str">
        <f t="shared" ref="S1539" si="2582">S1537</f>
        <v>08</v>
      </c>
      <c r="T1539" t="str">
        <f t="shared" ref="T1539" si="2583">_xlfn.CONCAT("U0#",S1539)</f>
        <v>U0#08</v>
      </c>
      <c r="U1539" t="s">
        <v>202</v>
      </c>
      <c r="W1539" t="str">
        <f t="shared" ref="W1539" si="2584">_xlfn.CONCAT(S1539,T1539,U1539,V1539,)</f>
        <v>08U0#08 POS     SW</v>
      </c>
    </row>
    <row r="1540" spans="19:23">
      <c r="S1540" s="33"/>
    </row>
    <row r="1541" spans="19:23">
      <c r="S1541" s="33" t="str">
        <f t="shared" ref="S1541" si="2585">S1539</f>
        <v>08</v>
      </c>
      <c r="T1541" t="str">
        <f t="shared" ref="T1541" si="2586">_xlfn.CONCAT("U0#",S1541)</f>
        <v>U0#08</v>
      </c>
      <c r="U1541" t="s">
        <v>202</v>
      </c>
      <c r="W1541" t="str">
        <f t="shared" ref="W1541" si="2587">_xlfn.CONCAT(S1541,T1541,U1541,V1541,)</f>
        <v>08U0#08 POS     SW</v>
      </c>
    </row>
    <row r="1542" spans="19:23">
      <c r="S1542" s="33"/>
    </row>
    <row r="1543" spans="19:23">
      <c r="S1543" s="33" t="str">
        <f t="shared" ref="S1543" si="2588">S1541</f>
        <v>08</v>
      </c>
      <c r="T1543" t="str">
        <f t="shared" ref="T1543" si="2589">_xlfn.CONCAT("U0#",S1543)</f>
        <v>U0#08</v>
      </c>
      <c r="U1543" t="s">
        <v>202</v>
      </c>
      <c r="W1543" t="str">
        <f t="shared" ref="W1543" si="2590">_xlfn.CONCAT(S1543,T1543,U1543,V1543,)</f>
        <v>08U0#08 POS     SW</v>
      </c>
    </row>
    <row r="1544" spans="19:23">
      <c r="S1544" s="33"/>
    </row>
    <row r="1545" spans="19:23">
      <c r="S1545" s="33" t="str">
        <f t="shared" ref="S1545" si="2591">S1543</f>
        <v>08</v>
      </c>
      <c r="T1545" t="str">
        <f t="shared" ref="T1545" si="2592">_xlfn.CONCAT("U0#",S1545)</f>
        <v>U0#08</v>
      </c>
      <c r="U1545" t="s">
        <v>202</v>
      </c>
      <c r="W1545" t="str">
        <f t="shared" ref="W1545" si="2593">_xlfn.CONCAT(S1545,T1545,U1545,V1545,)</f>
        <v>08U0#08 POS     SW</v>
      </c>
    </row>
    <row r="1546" spans="19:23">
      <c r="S1546" s="33"/>
    </row>
    <row r="1547" spans="19:23">
      <c r="S1547" s="33" t="str">
        <f t="shared" ref="S1547" si="2594">S1545</f>
        <v>08</v>
      </c>
      <c r="T1547" t="str">
        <f t="shared" ref="T1547" si="2595">_xlfn.CONCAT("U0#",S1547)</f>
        <v>U0#08</v>
      </c>
      <c r="U1547" t="s">
        <v>202</v>
      </c>
      <c r="W1547" t="str">
        <f t="shared" ref="W1547" si="2596">_xlfn.CONCAT(S1547,T1547,U1547,V1547,)</f>
        <v>08U0#08 POS     SW</v>
      </c>
    </row>
    <row r="1548" spans="19:23">
      <c r="S1548" s="33"/>
    </row>
    <row r="1549" spans="19:23">
      <c r="S1549" s="33" t="str">
        <f t="shared" ref="S1549" si="2597">S1547</f>
        <v>08</v>
      </c>
      <c r="T1549" t="str">
        <f t="shared" ref="T1549" si="2598">_xlfn.CONCAT("U0#",S1549)</f>
        <v>U0#08</v>
      </c>
      <c r="U1549" t="s">
        <v>202</v>
      </c>
      <c r="W1549" t="str">
        <f t="shared" ref="W1549" si="2599">_xlfn.CONCAT(S1549,T1549,U1549,V1549,)</f>
        <v>08U0#08 POS     SW</v>
      </c>
    </row>
    <row r="1550" spans="19:23">
      <c r="S1550" s="33"/>
    </row>
    <row r="1551" spans="19:23">
      <c r="S1551" s="33" t="str">
        <f t="shared" ref="S1551" si="2600">S1549</f>
        <v>08</v>
      </c>
      <c r="T1551" t="str">
        <f t="shared" ref="T1551" si="2601">_xlfn.CONCAT("U0#",S1551)</f>
        <v>U0#08</v>
      </c>
      <c r="U1551" t="s">
        <v>202</v>
      </c>
      <c r="W1551" t="str">
        <f t="shared" ref="W1551" si="2602">_xlfn.CONCAT(S1551,T1551,U1551,V1551,)</f>
        <v>08U0#08 POS     SW</v>
      </c>
    </row>
    <row r="1552" spans="19:23">
      <c r="S1552" s="33"/>
    </row>
    <row r="1553" spans="19:23">
      <c r="S1553" s="33" t="str">
        <f t="shared" ref="S1553" si="2603">S1551</f>
        <v>08</v>
      </c>
      <c r="T1553" t="str">
        <f t="shared" ref="T1553" si="2604">_xlfn.CONCAT("U0#",S1553)</f>
        <v>U0#08</v>
      </c>
      <c r="U1553" t="s">
        <v>202</v>
      </c>
      <c r="W1553" t="str">
        <f t="shared" ref="W1553" si="2605">_xlfn.CONCAT(S1553,T1553,U1553,V1553,)</f>
        <v>08U0#08 POS     SW</v>
      </c>
    </row>
    <row r="1554" spans="19:23">
      <c r="S1554" s="33"/>
    </row>
    <row r="1555" spans="19:23">
      <c r="S1555" s="33" t="str">
        <f t="shared" ref="S1555" si="2606">S1553</f>
        <v>08</v>
      </c>
      <c r="T1555" t="str">
        <f t="shared" ref="T1555" si="2607">_xlfn.CONCAT("U0#",S1555)</f>
        <v>U0#08</v>
      </c>
      <c r="U1555" t="s">
        <v>202</v>
      </c>
      <c r="W1555" t="str">
        <f t="shared" ref="W1555" si="2608">_xlfn.CONCAT(S1555,T1555,U1555,V1555,)</f>
        <v>08U0#08 POS     SW</v>
      </c>
    </row>
    <row r="1556" spans="19:23">
      <c r="S1556" s="33"/>
    </row>
    <row r="1557" spans="19:23">
      <c r="S1557" s="33" t="str">
        <f t="shared" ref="S1557" si="2609">S1555</f>
        <v>08</v>
      </c>
      <c r="T1557" t="str">
        <f t="shared" ref="T1557" si="2610">_xlfn.CONCAT("U0#",S1557)</f>
        <v>U0#08</v>
      </c>
      <c r="U1557" t="s">
        <v>202</v>
      </c>
      <c r="W1557" t="str">
        <f t="shared" ref="W1557" si="2611">_xlfn.CONCAT(S1557,T1557,U1557,V1557,)</f>
        <v>08U0#08 POS     SW</v>
      </c>
    </row>
    <row r="1558" spans="19:23">
      <c r="S1558" s="33"/>
    </row>
    <row r="1559" spans="19:23">
      <c r="S1559" s="33" t="str">
        <f t="shared" ref="S1559" si="2612">S1557</f>
        <v>08</v>
      </c>
      <c r="T1559" t="str">
        <f t="shared" ref="T1559" si="2613">_xlfn.CONCAT("U0#",S1559)</f>
        <v>U0#08</v>
      </c>
      <c r="U1559" t="s">
        <v>202</v>
      </c>
      <c r="W1559" t="str">
        <f t="shared" ref="W1559" si="2614">_xlfn.CONCAT(S1559,T1559,U1559,V1559,)</f>
        <v>08U0#08 POS     SW</v>
      </c>
    </row>
    <row r="1560" spans="19:23">
      <c r="S1560" s="33"/>
    </row>
    <row r="1561" spans="19:23">
      <c r="S1561" s="33" t="str">
        <f t="shared" ref="S1561" si="2615">S1559</f>
        <v>08</v>
      </c>
      <c r="T1561" t="str">
        <f t="shared" ref="T1561" si="2616">_xlfn.CONCAT("U0#",S1561)</f>
        <v>U0#08</v>
      </c>
      <c r="U1561" t="s">
        <v>202</v>
      </c>
      <c r="W1561" t="str">
        <f t="shared" ref="W1561" si="2617">_xlfn.CONCAT(S1561,T1561,U1561,V1561,)</f>
        <v>08U0#08 POS     SW</v>
      </c>
    </row>
    <row r="1562" spans="19:23">
      <c r="S1562" s="33"/>
    </row>
    <row r="1563" spans="19:23">
      <c r="S1563" s="33" t="str">
        <f t="shared" ref="S1563" si="2618">S1561</f>
        <v>08</v>
      </c>
      <c r="T1563" t="str">
        <f t="shared" ref="T1563" si="2619">_xlfn.CONCAT("U0#",S1563)</f>
        <v>U0#08</v>
      </c>
      <c r="U1563" t="s">
        <v>202</v>
      </c>
      <c r="W1563" t="str">
        <f t="shared" ref="W1563" si="2620">_xlfn.CONCAT(S1563,T1563,U1563,V1563,)</f>
        <v>08U0#08 POS     SW</v>
      </c>
    </row>
    <row r="1564" spans="19:23">
      <c r="S1564" s="33"/>
    </row>
    <row r="1565" spans="19:23">
      <c r="S1565" s="33" t="str">
        <f t="shared" ref="S1565" si="2621">S1563</f>
        <v>08</v>
      </c>
      <c r="T1565" t="str">
        <f t="shared" ref="T1565" si="2622">_xlfn.CONCAT("U0#",S1565)</f>
        <v>U0#08</v>
      </c>
      <c r="U1565" t="s">
        <v>202</v>
      </c>
      <c r="W1565" t="str">
        <f t="shared" ref="W1565" si="2623">_xlfn.CONCAT(S1565,T1565,U1565,V1565,)</f>
        <v>08U0#08 POS     SW</v>
      </c>
    </row>
    <row r="1566" spans="19:23">
      <c r="S1566" s="33"/>
    </row>
    <row r="1567" spans="19:23">
      <c r="S1567" s="33" t="str">
        <f t="shared" ref="S1567" si="2624">S1565</f>
        <v>08</v>
      </c>
      <c r="T1567" t="str">
        <f t="shared" ref="T1567" si="2625">_xlfn.CONCAT("U0#",S1567)</f>
        <v>U0#08</v>
      </c>
      <c r="U1567" t="s">
        <v>202</v>
      </c>
      <c r="W1567" t="str">
        <f t="shared" ref="W1567" si="2626">_xlfn.CONCAT(S1567,T1567,U1567,V1567,)</f>
        <v>08U0#08 POS     SW</v>
      </c>
    </row>
    <row r="1568" spans="19:23">
      <c r="S1568" s="33"/>
    </row>
    <row r="1569" spans="19:23">
      <c r="S1569" s="33" t="str">
        <f t="shared" ref="S1569" si="2627">S1567</f>
        <v>08</v>
      </c>
      <c r="T1569" t="str">
        <f t="shared" ref="T1569" si="2628">_xlfn.CONCAT("U0#",S1569)</f>
        <v>U0#08</v>
      </c>
      <c r="U1569" t="s">
        <v>202</v>
      </c>
      <c r="W1569" t="str">
        <f t="shared" ref="W1569" si="2629">_xlfn.CONCAT(S1569,T1569,U1569,V1569,)</f>
        <v>08U0#08 POS     SW</v>
      </c>
    </row>
    <row r="1570" spans="19:23">
      <c r="S1570" s="33"/>
    </row>
    <row r="1571" spans="19:23">
      <c r="S1571" s="33" t="str">
        <f t="shared" ref="S1571" si="2630">S1569</f>
        <v>08</v>
      </c>
      <c r="T1571" t="str">
        <f t="shared" ref="T1571" si="2631">_xlfn.CONCAT("U0#",S1571)</f>
        <v>U0#08</v>
      </c>
      <c r="U1571" t="s">
        <v>202</v>
      </c>
      <c r="W1571" t="str">
        <f t="shared" ref="W1571" si="2632">_xlfn.CONCAT(S1571,T1571,U1571,V1571,)</f>
        <v>08U0#08 POS     SW</v>
      </c>
    </row>
    <row r="1572" spans="19:23">
      <c r="S1572" s="33"/>
    </row>
    <row r="1573" spans="19:23">
      <c r="S1573" s="33" t="str">
        <f t="shared" ref="S1573" si="2633">S1571</f>
        <v>08</v>
      </c>
      <c r="T1573" t="str">
        <f t="shared" ref="T1573" si="2634">_xlfn.CONCAT("U0#",S1573)</f>
        <v>U0#08</v>
      </c>
      <c r="U1573" t="s">
        <v>202</v>
      </c>
      <c r="W1573" t="str">
        <f t="shared" ref="W1573" si="2635">_xlfn.CONCAT(S1573,T1573,U1573,V1573,)</f>
        <v>08U0#08 POS     SW</v>
      </c>
    </row>
    <row r="1574" spans="19:23">
      <c r="S1574" s="33"/>
    </row>
    <row r="1575" spans="19:23">
      <c r="S1575" s="33" t="str">
        <f t="shared" ref="S1575" si="2636">S1573</f>
        <v>08</v>
      </c>
      <c r="T1575" t="str">
        <f t="shared" ref="T1575" si="2637">_xlfn.CONCAT("U0#",S1575)</f>
        <v>U0#08</v>
      </c>
      <c r="U1575" t="s">
        <v>202</v>
      </c>
      <c r="W1575" t="str">
        <f t="shared" ref="W1575" si="2638">_xlfn.CONCAT(S1575,T1575,U1575,V1575,)</f>
        <v>08U0#08 POS     SW</v>
      </c>
    </row>
    <row r="1576" spans="19:23">
      <c r="S1576" s="33"/>
    </row>
    <row r="1577" spans="19:23">
      <c r="S1577" s="33" t="str">
        <f t="shared" ref="S1577" si="2639">S1575</f>
        <v>08</v>
      </c>
      <c r="T1577" t="str">
        <f t="shared" ref="T1577" si="2640">_xlfn.CONCAT("U0#",S1577)</f>
        <v>U0#08</v>
      </c>
      <c r="U1577" t="s">
        <v>202</v>
      </c>
      <c r="W1577" t="str">
        <f t="shared" ref="W1577" si="2641">_xlfn.CONCAT(S1577,T1577,U1577,V1577,)</f>
        <v>08U0#08 POS     SW</v>
      </c>
    </row>
    <row r="1578" spans="19:23">
      <c r="S1578" s="33"/>
    </row>
    <row r="1579" spans="19:23">
      <c r="S1579" s="33" t="str">
        <f t="shared" ref="S1579" si="2642">S1577</f>
        <v>08</v>
      </c>
      <c r="T1579" t="str">
        <f t="shared" ref="T1579" si="2643">_xlfn.CONCAT("U0#",S1579)</f>
        <v>U0#08</v>
      </c>
      <c r="U1579" t="s">
        <v>202</v>
      </c>
      <c r="W1579" t="str">
        <f t="shared" ref="W1579" si="2644">_xlfn.CONCAT(S1579,T1579,U1579,V1579,)</f>
        <v>08U0#08 POS     SW</v>
      </c>
    </row>
    <row r="1580" spans="19:23">
      <c r="S1580" s="33"/>
    </row>
    <row r="1581" spans="19:23">
      <c r="S1581" s="33" t="str">
        <f t="shared" ref="S1581" si="2645">S1579</f>
        <v>08</v>
      </c>
      <c r="T1581" t="str">
        <f t="shared" ref="T1581" si="2646">_xlfn.CONCAT("U0#",S1581)</f>
        <v>U0#08</v>
      </c>
      <c r="U1581" t="s">
        <v>202</v>
      </c>
      <c r="W1581" t="str">
        <f t="shared" ref="W1581" si="2647">_xlfn.CONCAT(S1581,T1581,U1581,V1581,)</f>
        <v>08U0#08 POS     SW</v>
      </c>
    </row>
    <row r="1582" spans="19:23">
      <c r="S1582" s="33"/>
    </row>
    <row r="1583" spans="19:23">
      <c r="S1583" s="33" t="str">
        <f t="shared" ref="S1583" si="2648">S1581</f>
        <v>08</v>
      </c>
      <c r="T1583" t="str">
        <f t="shared" ref="T1583" si="2649">_xlfn.CONCAT("U0#",S1583)</f>
        <v>U0#08</v>
      </c>
      <c r="U1583" t="s">
        <v>202</v>
      </c>
      <c r="W1583" t="str">
        <f t="shared" ref="W1583" si="2650">_xlfn.CONCAT(S1583,T1583,U1583,V1583,)</f>
        <v>08U0#08 POS     SW</v>
      </c>
    </row>
    <row r="1584" spans="19:23">
      <c r="S1584" s="33"/>
    </row>
    <row r="1585" spans="19:23">
      <c r="S1585" s="33" t="str">
        <f t="shared" ref="S1585" si="2651">S1583</f>
        <v>08</v>
      </c>
      <c r="T1585" t="str">
        <f t="shared" ref="T1585" si="2652">_xlfn.CONCAT("U0#",S1585)</f>
        <v>U0#08</v>
      </c>
      <c r="U1585" t="s">
        <v>202</v>
      </c>
      <c r="W1585" t="str">
        <f t="shared" ref="W1585" si="2653">_xlfn.CONCAT(S1585,T1585,U1585,V1585,)</f>
        <v>08U0#08 POS     SW</v>
      </c>
    </row>
    <row r="1586" spans="19:23">
      <c r="S1586" s="33"/>
    </row>
    <row r="1587" spans="19:23">
      <c r="S1587" s="33" t="str">
        <f t="shared" ref="S1587" si="2654">S1585</f>
        <v>08</v>
      </c>
      <c r="T1587" t="str">
        <f t="shared" ref="T1587" si="2655">_xlfn.CONCAT("U0#",S1587)</f>
        <v>U0#08</v>
      </c>
      <c r="U1587" t="s">
        <v>202</v>
      </c>
      <c r="W1587" t="str">
        <f t="shared" ref="W1587" si="2656">_xlfn.CONCAT(S1587,T1587,U1587,V1587,)</f>
        <v>08U0#08 POS     SW</v>
      </c>
    </row>
    <row r="1588" spans="19:23">
      <c r="S1588" s="33"/>
    </row>
    <row r="1589" spans="19:23">
      <c r="S1589" s="33" t="str">
        <f t="shared" ref="S1589" si="2657">S1587</f>
        <v>08</v>
      </c>
      <c r="T1589" t="str">
        <f t="shared" ref="T1589" si="2658">_xlfn.CONCAT("U0#",S1589)</f>
        <v>U0#08</v>
      </c>
      <c r="U1589" t="s">
        <v>202</v>
      </c>
      <c r="W1589" t="str">
        <f t="shared" ref="W1589" si="2659">_xlfn.CONCAT(S1589,T1589,U1589,V1589,)</f>
        <v>08U0#08 POS     SW</v>
      </c>
    </row>
    <row r="1590" spans="19:23">
      <c r="S1590" s="33"/>
    </row>
    <row r="1591" spans="19:23">
      <c r="S1591" s="33" t="str">
        <f t="shared" ref="S1591" si="2660">S1589</f>
        <v>08</v>
      </c>
      <c r="T1591" t="str">
        <f t="shared" ref="T1591" si="2661">_xlfn.CONCAT("U0#",S1591)</f>
        <v>U0#08</v>
      </c>
      <c r="U1591" t="s">
        <v>202</v>
      </c>
      <c r="W1591" t="str">
        <f t="shared" ref="W1591" si="2662">_xlfn.CONCAT(S1591,T1591,U1591,V1591,)</f>
        <v>08U0#08 POS     SW</v>
      </c>
    </row>
    <row r="1592" spans="19:23">
      <c r="S1592" s="33"/>
    </row>
    <row r="1593" spans="19:23">
      <c r="S1593" s="33" t="str">
        <f t="shared" ref="S1593" si="2663">S1591</f>
        <v>08</v>
      </c>
      <c r="T1593" t="str">
        <f t="shared" ref="T1593" si="2664">_xlfn.CONCAT("U0#",S1593)</f>
        <v>U0#08</v>
      </c>
      <c r="U1593" t="s">
        <v>202</v>
      </c>
      <c r="W1593" t="str">
        <f t="shared" ref="W1593" si="2665">_xlfn.CONCAT(S1593,T1593,U1593,V1593,)</f>
        <v>08U0#08 POS     SW</v>
      </c>
    </row>
    <row r="1594" spans="19:23">
      <c r="S1594" s="33"/>
    </row>
    <row r="1595" spans="19:23">
      <c r="S1595" s="33" t="str">
        <f t="shared" ref="S1595" si="2666">S1593</f>
        <v>08</v>
      </c>
      <c r="T1595" t="str">
        <f t="shared" ref="T1595" si="2667">_xlfn.CONCAT("U0#",S1595)</f>
        <v>U0#08</v>
      </c>
      <c r="U1595" t="s">
        <v>202</v>
      </c>
      <c r="W1595" t="str">
        <f t="shared" ref="W1595" si="2668">_xlfn.CONCAT(S1595,T1595,U1595,V1595,)</f>
        <v>08U0#08 POS     SW</v>
      </c>
    </row>
    <row r="1596" spans="19:23">
      <c r="S1596" s="33"/>
    </row>
    <row r="1597" spans="19:23">
      <c r="S1597" s="33" t="str">
        <f t="shared" ref="S1597" si="2669">S1595</f>
        <v>08</v>
      </c>
      <c r="T1597" t="str">
        <f t="shared" ref="T1597" si="2670">_xlfn.CONCAT("U0#",S1597)</f>
        <v>U0#08</v>
      </c>
      <c r="U1597" t="s">
        <v>202</v>
      </c>
      <c r="W1597" t="str">
        <f t="shared" ref="W1597" si="2671">_xlfn.CONCAT(S1597,T1597,U1597,V1597,)</f>
        <v>08U0#08 POS     SW</v>
      </c>
    </row>
    <row r="1598" spans="19:23">
      <c r="S1598" s="33"/>
    </row>
    <row r="1599" spans="19:23">
      <c r="S1599" s="33" t="str">
        <f t="shared" ref="S1599" si="2672">S1597</f>
        <v>08</v>
      </c>
      <c r="T1599" t="str">
        <f t="shared" ref="T1599" si="2673">_xlfn.CONCAT("U0#",S1599)</f>
        <v>U0#08</v>
      </c>
      <c r="U1599" t="s">
        <v>202</v>
      </c>
      <c r="W1599" t="str">
        <f t="shared" ref="W1599" si="2674">_xlfn.CONCAT(S1599,T1599,U1599,V1599,)</f>
        <v>08U0#08 POS     SW</v>
      </c>
    </row>
    <row r="1600" spans="19:23">
      <c r="S1600" s="33"/>
    </row>
    <row r="1601" spans="17:23">
      <c r="Q1601">
        <v>9</v>
      </c>
      <c r="S1601" s="33" t="str">
        <f t="shared" ref="S1601" si="2675">_xlfn.CONCAT("0",Q1601)</f>
        <v>09</v>
      </c>
      <c r="T1601" t="str">
        <f t="shared" ref="T1601" si="2676">_xlfn.CONCAT("U0#",S1601)</f>
        <v>U0#09</v>
      </c>
      <c r="U1601" t="s">
        <v>202</v>
      </c>
      <c r="W1601" t="str">
        <f t="shared" ref="W1601" si="2677">_xlfn.CONCAT(S1601,T1601,U1601,V1601,)</f>
        <v>09U0#09 POS     SW</v>
      </c>
    </row>
    <row r="1602" spans="17:23">
      <c r="S1602" s="33"/>
    </row>
    <row r="1603" spans="17:23">
      <c r="S1603" s="33" t="str">
        <f t="shared" ref="S1603" si="2678">S1601</f>
        <v>09</v>
      </c>
      <c r="T1603" t="str">
        <f t="shared" ref="T1603" si="2679">_xlfn.CONCAT("U0#",S1603)</f>
        <v>U0#09</v>
      </c>
      <c r="U1603" t="s">
        <v>202</v>
      </c>
      <c r="W1603" t="str">
        <f t="shared" ref="W1603" si="2680">_xlfn.CONCAT(S1603,T1603,U1603,V1603,)</f>
        <v>09U0#09 POS     SW</v>
      </c>
    </row>
    <row r="1604" spans="17:23">
      <c r="S1604" s="33"/>
    </row>
    <row r="1605" spans="17:23">
      <c r="S1605" s="33" t="str">
        <f t="shared" ref="S1605" si="2681">S1603</f>
        <v>09</v>
      </c>
      <c r="T1605" t="str">
        <f t="shared" ref="T1605" si="2682">_xlfn.CONCAT("U0#",S1605)</f>
        <v>U0#09</v>
      </c>
      <c r="U1605" t="s">
        <v>202</v>
      </c>
      <c r="W1605" t="str">
        <f t="shared" ref="W1605" si="2683">_xlfn.CONCAT(S1605,T1605,U1605,V1605,)</f>
        <v>09U0#09 POS     SW</v>
      </c>
    </row>
    <row r="1606" spans="17:23">
      <c r="S1606" s="33"/>
    </row>
    <row r="1607" spans="17:23">
      <c r="S1607" s="33" t="str">
        <f t="shared" ref="S1607" si="2684">S1605</f>
        <v>09</v>
      </c>
      <c r="T1607" t="str">
        <f t="shared" ref="T1607" si="2685">_xlfn.CONCAT("U0#",S1607)</f>
        <v>U0#09</v>
      </c>
      <c r="U1607" t="s">
        <v>202</v>
      </c>
      <c r="W1607" t="str">
        <f t="shared" ref="W1607" si="2686">_xlfn.CONCAT(S1607,T1607,U1607,V1607,)</f>
        <v>09U0#09 POS     SW</v>
      </c>
    </row>
    <row r="1608" spans="17:23">
      <c r="S1608" s="33"/>
    </row>
    <row r="1609" spans="17:23">
      <c r="S1609" s="33" t="str">
        <f t="shared" ref="S1609" si="2687">S1607</f>
        <v>09</v>
      </c>
      <c r="T1609" t="str">
        <f t="shared" ref="T1609" si="2688">_xlfn.CONCAT("U0#",S1609)</f>
        <v>U0#09</v>
      </c>
      <c r="U1609" t="s">
        <v>202</v>
      </c>
      <c r="W1609" t="str">
        <f t="shared" ref="W1609" si="2689">_xlfn.CONCAT(S1609,T1609,U1609,V1609,)</f>
        <v>09U0#09 POS     SW</v>
      </c>
    </row>
    <row r="1610" spans="17:23">
      <c r="S1610" s="33"/>
    </row>
    <row r="1611" spans="17:23">
      <c r="S1611" s="33" t="str">
        <f t="shared" ref="S1611" si="2690">S1609</f>
        <v>09</v>
      </c>
      <c r="T1611" t="str">
        <f t="shared" ref="T1611" si="2691">_xlfn.CONCAT("U0#",S1611)</f>
        <v>U0#09</v>
      </c>
      <c r="U1611" t="s">
        <v>202</v>
      </c>
      <c r="W1611" t="str">
        <f t="shared" ref="W1611" si="2692">_xlfn.CONCAT(S1611,T1611,U1611,V1611,)</f>
        <v>09U0#09 POS     SW</v>
      </c>
    </row>
    <row r="1612" spans="17:23">
      <c r="S1612" s="33"/>
    </row>
    <row r="1613" spans="17:23">
      <c r="S1613" s="33" t="str">
        <f t="shared" ref="S1613" si="2693">S1611</f>
        <v>09</v>
      </c>
      <c r="T1613" t="str">
        <f t="shared" ref="T1613" si="2694">_xlfn.CONCAT("U0#",S1613)</f>
        <v>U0#09</v>
      </c>
      <c r="U1613" t="s">
        <v>202</v>
      </c>
      <c r="W1613" t="str">
        <f t="shared" ref="W1613" si="2695">_xlfn.CONCAT(S1613,T1613,U1613,V1613,)</f>
        <v>09U0#09 POS     SW</v>
      </c>
    </row>
    <row r="1614" spans="17:23">
      <c r="S1614" s="33"/>
    </row>
    <row r="1615" spans="17:23">
      <c r="S1615" s="33" t="str">
        <f t="shared" ref="S1615" si="2696">S1613</f>
        <v>09</v>
      </c>
      <c r="T1615" t="str">
        <f t="shared" ref="T1615" si="2697">_xlfn.CONCAT("U0#",S1615)</f>
        <v>U0#09</v>
      </c>
      <c r="U1615" t="s">
        <v>202</v>
      </c>
      <c r="W1615" t="str">
        <f t="shared" ref="W1615" si="2698">_xlfn.CONCAT(S1615,T1615,U1615,V1615,)</f>
        <v>09U0#09 POS     SW</v>
      </c>
    </row>
    <row r="1616" spans="17:23">
      <c r="S1616" s="33"/>
    </row>
    <row r="1617" spans="19:23">
      <c r="S1617" s="33" t="str">
        <f t="shared" ref="S1617" si="2699">S1615</f>
        <v>09</v>
      </c>
      <c r="T1617" t="str">
        <f t="shared" ref="T1617" si="2700">_xlfn.CONCAT("U0#",S1617)</f>
        <v>U0#09</v>
      </c>
      <c r="U1617" t="s">
        <v>202</v>
      </c>
      <c r="W1617" t="str">
        <f t="shared" ref="W1617" si="2701">_xlfn.CONCAT(S1617,T1617,U1617,V1617,)</f>
        <v>09U0#09 POS     SW</v>
      </c>
    </row>
    <row r="1618" spans="19:23">
      <c r="S1618" s="33"/>
    </row>
    <row r="1619" spans="19:23">
      <c r="S1619" s="33" t="str">
        <f t="shared" ref="S1619" si="2702">S1617</f>
        <v>09</v>
      </c>
      <c r="T1619" t="str">
        <f t="shared" ref="T1619" si="2703">_xlfn.CONCAT("U0#",S1619)</f>
        <v>U0#09</v>
      </c>
      <c r="U1619" t="s">
        <v>202</v>
      </c>
      <c r="W1619" t="str">
        <f t="shared" ref="W1619" si="2704">_xlfn.CONCAT(S1619,T1619,U1619,V1619,)</f>
        <v>09U0#09 POS     SW</v>
      </c>
    </row>
    <row r="1620" spans="19:23">
      <c r="S1620" s="33"/>
    </row>
    <row r="1621" spans="19:23">
      <c r="S1621" s="33" t="str">
        <f t="shared" ref="S1621" si="2705">S1619</f>
        <v>09</v>
      </c>
      <c r="T1621" t="str">
        <f t="shared" ref="T1621" si="2706">_xlfn.CONCAT("U0#",S1621)</f>
        <v>U0#09</v>
      </c>
      <c r="U1621" t="s">
        <v>202</v>
      </c>
      <c r="W1621" t="str">
        <f t="shared" ref="W1621" si="2707">_xlfn.CONCAT(S1621,T1621,U1621,V1621,)</f>
        <v>09U0#09 POS     SW</v>
      </c>
    </row>
    <row r="1622" spans="19:23">
      <c r="S1622" s="33"/>
    </row>
    <row r="1623" spans="19:23">
      <c r="S1623" s="33" t="str">
        <f t="shared" ref="S1623" si="2708">S1621</f>
        <v>09</v>
      </c>
      <c r="T1623" t="str">
        <f t="shared" ref="T1623" si="2709">_xlfn.CONCAT("U0#",S1623)</f>
        <v>U0#09</v>
      </c>
      <c r="U1623" t="s">
        <v>202</v>
      </c>
      <c r="W1623" t="str">
        <f t="shared" ref="W1623" si="2710">_xlfn.CONCAT(S1623,T1623,U1623,V1623,)</f>
        <v>09U0#09 POS     SW</v>
      </c>
    </row>
    <row r="1624" spans="19:23">
      <c r="S1624" s="33"/>
    </row>
    <row r="1625" spans="19:23">
      <c r="S1625" s="33" t="str">
        <f t="shared" ref="S1625" si="2711">S1623</f>
        <v>09</v>
      </c>
      <c r="T1625" t="str">
        <f t="shared" ref="T1625" si="2712">_xlfn.CONCAT("U0#",S1625)</f>
        <v>U0#09</v>
      </c>
      <c r="U1625" t="s">
        <v>202</v>
      </c>
      <c r="W1625" t="str">
        <f t="shared" ref="W1625" si="2713">_xlfn.CONCAT(S1625,T1625,U1625,V1625,)</f>
        <v>09U0#09 POS     SW</v>
      </c>
    </row>
    <row r="1626" spans="19:23">
      <c r="S1626" s="33"/>
    </row>
    <row r="1627" spans="19:23">
      <c r="S1627" s="33" t="str">
        <f t="shared" ref="S1627" si="2714">S1625</f>
        <v>09</v>
      </c>
      <c r="T1627" t="str">
        <f t="shared" ref="T1627" si="2715">_xlfn.CONCAT("U0#",S1627)</f>
        <v>U0#09</v>
      </c>
      <c r="U1627" t="s">
        <v>202</v>
      </c>
      <c r="W1627" t="str">
        <f t="shared" ref="W1627" si="2716">_xlfn.CONCAT(S1627,T1627,U1627,V1627,)</f>
        <v>09U0#09 POS     SW</v>
      </c>
    </row>
    <row r="1628" spans="19:23">
      <c r="S1628" s="33"/>
    </row>
    <row r="1629" spans="19:23">
      <c r="S1629" s="33" t="str">
        <f t="shared" ref="S1629" si="2717">S1627</f>
        <v>09</v>
      </c>
      <c r="T1629" t="str">
        <f t="shared" ref="T1629" si="2718">_xlfn.CONCAT("U0#",S1629)</f>
        <v>U0#09</v>
      </c>
      <c r="U1629" t="s">
        <v>202</v>
      </c>
      <c r="W1629" t="str">
        <f t="shared" ref="W1629" si="2719">_xlfn.CONCAT(S1629,T1629,U1629,V1629,)</f>
        <v>09U0#09 POS     SW</v>
      </c>
    </row>
    <row r="1630" spans="19:23">
      <c r="S1630" s="33"/>
    </row>
    <row r="1631" spans="19:23">
      <c r="S1631" s="33" t="str">
        <f t="shared" ref="S1631" si="2720">S1629</f>
        <v>09</v>
      </c>
      <c r="T1631" t="str">
        <f t="shared" ref="T1631" si="2721">_xlfn.CONCAT("U0#",S1631)</f>
        <v>U0#09</v>
      </c>
      <c r="U1631" t="s">
        <v>202</v>
      </c>
      <c r="W1631" t="str">
        <f t="shared" ref="W1631" si="2722">_xlfn.CONCAT(S1631,T1631,U1631,V1631,)</f>
        <v>09U0#09 POS     SW</v>
      </c>
    </row>
    <row r="1632" spans="19:23">
      <c r="S1632" s="33"/>
    </row>
    <row r="1633" spans="19:23">
      <c r="S1633" s="33" t="str">
        <f t="shared" ref="S1633" si="2723">S1631</f>
        <v>09</v>
      </c>
      <c r="T1633" t="str">
        <f t="shared" ref="T1633" si="2724">_xlfn.CONCAT("U0#",S1633)</f>
        <v>U0#09</v>
      </c>
      <c r="U1633" t="s">
        <v>202</v>
      </c>
      <c r="W1633" t="str">
        <f t="shared" ref="W1633" si="2725">_xlfn.CONCAT(S1633,T1633,U1633,V1633,)</f>
        <v>09U0#09 POS     SW</v>
      </c>
    </row>
    <row r="1634" spans="19:23">
      <c r="S1634" s="33"/>
    </row>
    <row r="1635" spans="19:23">
      <c r="S1635" s="33" t="str">
        <f t="shared" ref="S1635" si="2726">S1633</f>
        <v>09</v>
      </c>
      <c r="T1635" t="str">
        <f t="shared" ref="T1635" si="2727">_xlfn.CONCAT("U0#",S1635)</f>
        <v>U0#09</v>
      </c>
      <c r="U1635" t="s">
        <v>202</v>
      </c>
      <c r="W1635" t="str">
        <f t="shared" ref="W1635" si="2728">_xlfn.CONCAT(S1635,T1635,U1635,V1635,)</f>
        <v>09U0#09 POS     SW</v>
      </c>
    </row>
    <row r="1636" spans="19:23">
      <c r="S1636" s="33"/>
    </row>
    <row r="1637" spans="19:23">
      <c r="S1637" s="33" t="str">
        <f t="shared" ref="S1637" si="2729">S1635</f>
        <v>09</v>
      </c>
      <c r="T1637" t="str">
        <f t="shared" ref="T1637" si="2730">_xlfn.CONCAT("U0#",S1637)</f>
        <v>U0#09</v>
      </c>
      <c r="U1637" t="s">
        <v>202</v>
      </c>
      <c r="W1637" t="str">
        <f t="shared" ref="W1637" si="2731">_xlfn.CONCAT(S1637,T1637,U1637,V1637,)</f>
        <v>09U0#09 POS     SW</v>
      </c>
    </row>
    <row r="1638" spans="19:23">
      <c r="S1638" s="33"/>
    </row>
    <row r="1639" spans="19:23">
      <c r="S1639" s="33" t="str">
        <f t="shared" ref="S1639" si="2732">S1637</f>
        <v>09</v>
      </c>
      <c r="T1639" t="str">
        <f t="shared" ref="T1639" si="2733">_xlfn.CONCAT("U0#",S1639)</f>
        <v>U0#09</v>
      </c>
      <c r="U1639" t="s">
        <v>202</v>
      </c>
      <c r="W1639" t="str">
        <f t="shared" ref="W1639" si="2734">_xlfn.CONCAT(S1639,T1639,U1639,V1639,)</f>
        <v>09U0#09 POS     SW</v>
      </c>
    </row>
    <row r="1640" spans="19:23">
      <c r="S1640" s="33"/>
    </row>
    <row r="1641" spans="19:23">
      <c r="S1641" s="33" t="str">
        <f t="shared" ref="S1641" si="2735">S1639</f>
        <v>09</v>
      </c>
      <c r="T1641" t="str">
        <f t="shared" ref="T1641" si="2736">_xlfn.CONCAT("U0#",S1641)</f>
        <v>U0#09</v>
      </c>
      <c r="U1641" t="s">
        <v>202</v>
      </c>
      <c r="W1641" t="str">
        <f t="shared" ref="W1641" si="2737">_xlfn.CONCAT(S1641,T1641,U1641,V1641,)</f>
        <v>09U0#09 POS     SW</v>
      </c>
    </row>
    <row r="1642" spans="19:23">
      <c r="S1642" s="33"/>
    </row>
    <row r="1643" spans="19:23">
      <c r="S1643" s="33" t="str">
        <f t="shared" ref="S1643" si="2738">S1641</f>
        <v>09</v>
      </c>
      <c r="T1643" t="str">
        <f t="shared" ref="T1643" si="2739">_xlfn.CONCAT("U0#",S1643)</f>
        <v>U0#09</v>
      </c>
      <c r="U1643" t="s">
        <v>202</v>
      </c>
      <c r="W1643" t="str">
        <f t="shared" ref="W1643" si="2740">_xlfn.CONCAT(S1643,T1643,U1643,V1643,)</f>
        <v>09U0#09 POS     SW</v>
      </c>
    </row>
    <row r="1644" spans="19:23">
      <c r="S1644" s="33"/>
    </row>
    <row r="1645" spans="19:23">
      <c r="S1645" s="33" t="str">
        <f t="shared" ref="S1645" si="2741">S1643</f>
        <v>09</v>
      </c>
      <c r="T1645" t="str">
        <f t="shared" ref="T1645" si="2742">_xlfn.CONCAT("U0#",S1645)</f>
        <v>U0#09</v>
      </c>
      <c r="U1645" t="s">
        <v>202</v>
      </c>
      <c r="W1645" t="str">
        <f t="shared" ref="W1645" si="2743">_xlfn.CONCAT(S1645,T1645,U1645,V1645,)</f>
        <v>09U0#09 POS     SW</v>
      </c>
    </row>
    <row r="1646" spans="19:23">
      <c r="S1646" s="33"/>
    </row>
    <row r="1647" spans="19:23">
      <c r="S1647" s="33" t="str">
        <f t="shared" ref="S1647" si="2744">S1645</f>
        <v>09</v>
      </c>
      <c r="T1647" t="str">
        <f t="shared" ref="T1647" si="2745">_xlfn.CONCAT("U0#",S1647)</f>
        <v>U0#09</v>
      </c>
      <c r="U1647" t="s">
        <v>202</v>
      </c>
      <c r="W1647" t="str">
        <f t="shared" ref="W1647" si="2746">_xlfn.CONCAT(S1647,T1647,U1647,V1647,)</f>
        <v>09U0#09 POS     SW</v>
      </c>
    </row>
    <row r="1648" spans="19:23">
      <c r="S1648" s="33"/>
    </row>
    <row r="1649" spans="19:23">
      <c r="S1649" s="33" t="str">
        <f t="shared" ref="S1649" si="2747">S1647</f>
        <v>09</v>
      </c>
      <c r="T1649" t="str">
        <f t="shared" ref="T1649" si="2748">_xlfn.CONCAT("U0#",S1649)</f>
        <v>U0#09</v>
      </c>
      <c r="U1649" t="s">
        <v>202</v>
      </c>
      <c r="W1649" t="str">
        <f t="shared" ref="W1649" si="2749">_xlfn.CONCAT(S1649,T1649,U1649,V1649,)</f>
        <v>09U0#09 POS     SW</v>
      </c>
    </row>
    <row r="1650" spans="19:23">
      <c r="S1650" s="33"/>
    </row>
    <row r="1651" spans="19:23">
      <c r="S1651" s="33" t="str">
        <f t="shared" ref="S1651" si="2750">S1649</f>
        <v>09</v>
      </c>
      <c r="T1651" t="str">
        <f t="shared" ref="T1651" si="2751">_xlfn.CONCAT("U0#",S1651)</f>
        <v>U0#09</v>
      </c>
      <c r="U1651" t="s">
        <v>202</v>
      </c>
      <c r="W1651" t="str">
        <f t="shared" ref="W1651" si="2752">_xlfn.CONCAT(S1651,T1651,U1651,V1651,)</f>
        <v>09U0#09 POS     SW</v>
      </c>
    </row>
    <row r="1652" spans="19:23">
      <c r="S1652" s="33"/>
    </row>
    <row r="1653" spans="19:23">
      <c r="S1653" s="33" t="str">
        <f t="shared" ref="S1653" si="2753">S1651</f>
        <v>09</v>
      </c>
      <c r="T1653" t="str">
        <f t="shared" ref="T1653" si="2754">_xlfn.CONCAT("U0#",S1653)</f>
        <v>U0#09</v>
      </c>
      <c r="U1653" t="s">
        <v>202</v>
      </c>
      <c r="W1653" t="str">
        <f t="shared" ref="W1653" si="2755">_xlfn.CONCAT(S1653,T1653,U1653,V1653,)</f>
        <v>09U0#09 POS     SW</v>
      </c>
    </row>
    <row r="1654" spans="19:23">
      <c r="S1654" s="33"/>
    </row>
    <row r="1655" spans="19:23">
      <c r="S1655" s="33" t="str">
        <f t="shared" ref="S1655" si="2756">S1653</f>
        <v>09</v>
      </c>
      <c r="T1655" t="str">
        <f t="shared" ref="T1655" si="2757">_xlfn.CONCAT("U0#",S1655)</f>
        <v>U0#09</v>
      </c>
      <c r="U1655" t="s">
        <v>202</v>
      </c>
      <c r="W1655" t="str">
        <f t="shared" ref="W1655" si="2758">_xlfn.CONCAT(S1655,T1655,U1655,V1655,)</f>
        <v>09U0#09 POS     SW</v>
      </c>
    </row>
    <row r="1656" spans="19:23">
      <c r="S1656" s="33"/>
    </row>
    <row r="1657" spans="19:23">
      <c r="S1657" s="33" t="str">
        <f t="shared" ref="S1657" si="2759">S1655</f>
        <v>09</v>
      </c>
      <c r="T1657" t="str">
        <f t="shared" ref="T1657" si="2760">_xlfn.CONCAT("U0#",S1657)</f>
        <v>U0#09</v>
      </c>
      <c r="U1657" t="s">
        <v>202</v>
      </c>
      <c r="W1657" t="str">
        <f t="shared" ref="W1657" si="2761">_xlfn.CONCAT(S1657,T1657,U1657,V1657,)</f>
        <v>09U0#09 POS     SW</v>
      </c>
    </row>
    <row r="1658" spans="19:23">
      <c r="S1658" s="33"/>
    </row>
    <row r="1659" spans="19:23">
      <c r="S1659" s="33" t="str">
        <f t="shared" ref="S1659" si="2762">S1657</f>
        <v>09</v>
      </c>
      <c r="T1659" t="str">
        <f t="shared" ref="T1659" si="2763">_xlfn.CONCAT("U0#",S1659)</f>
        <v>U0#09</v>
      </c>
      <c r="U1659" t="s">
        <v>202</v>
      </c>
      <c r="W1659" t="str">
        <f t="shared" ref="W1659" si="2764">_xlfn.CONCAT(S1659,T1659,U1659,V1659,)</f>
        <v>09U0#09 POS     SW</v>
      </c>
    </row>
    <row r="1660" spans="19:23">
      <c r="S1660" s="33"/>
    </row>
    <row r="1661" spans="19:23">
      <c r="S1661" s="33" t="str">
        <f t="shared" ref="S1661" si="2765">S1659</f>
        <v>09</v>
      </c>
      <c r="T1661" t="str">
        <f t="shared" ref="T1661" si="2766">_xlfn.CONCAT("U0#",S1661)</f>
        <v>U0#09</v>
      </c>
      <c r="U1661" t="s">
        <v>202</v>
      </c>
      <c r="W1661" t="str">
        <f t="shared" ref="W1661" si="2767">_xlfn.CONCAT(S1661,T1661,U1661,V1661,)</f>
        <v>09U0#09 POS     SW</v>
      </c>
    </row>
    <row r="1662" spans="19:23">
      <c r="S1662" s="33"/>
    </row>
    <row r="1663" spans="19:23">
      <c r="S1663" s="33" t="str">
        <f t="shared" ref="S1663" si="2768">S1661</f>
        <v>09</v>
      </c>
      <c r="T1663" t="str">
        <f t="shared" ref="T1663" si="2769">_xlfn.CONCAT("U0#",S1663)</f>
        <v>U0#09</v>
      </c>
      <c r="U1663" t="s">
        <v>202</v>
      </c>
      <c r="W1663" t="str">
        <f t="shared" ref="W1663" si="2770">_xlfn.CONCAT(S1663,T1663,U1663,V1663,)</f>
        <v>09U0#09 POS     SW</v>
      </c>
    </row>
    <row r="1664" spans="19:23">
      <c r="S1664" s="33"/>
    </row>
    <row r="1665" spans="19:23">
      <c r="S1665" s="33" t="str">
        <f t="shared" ref="S1665" si="2771">S1663</f>
        <v>09</v>
      </c>
      <c r="T1665" t="str">
        <f t="shared" ref="T1665" si="2772">_xlfn.CONCAT("U0#",S1665)</f>
        <v>U0#09</v>
      </c>
      <c r="U1665" t="s">
        <v>202</v>
      </c>
      <c r="W1665" t="str">
        <f t="shared" ref="W1665" si="2773">_xlfn.CONCAT(S1665,T1665,U1665,V1665,)</f>
        <v>09U0#09 POS     SW</v>
      </c>
    </row>
    <row r="1666" spans="19:23">
      <c r="S1666" s="33"/>
    </row>
    <row r="1667" spans="19:23">
      <c r="S1667" s="33" t="str">
        <f t="shared" ref="S1667" si="2774">S1665</f>
        <v>09</v>
      </c>
      <c r="T1667" t="str">
        <f t="shared" ref="T1667" si="2775">_xlfn.CONCAT("U0#",S1667)</f>
        <v>U0#09</v>
      </c>
      <c r="U1667" t="s">
        <v>202</v>
      </c>
      <c r="W1667" t="str">
        <f t="shared" ref="W1667" si="2776">_xlfn.CONCAT(S1667,T1667,U1667,V1667,)</f>
        <v>09U0#09 POS     SW</v>
      </c>
    </row>
    <row r="1668" spans="19:23">
      <c r="S1668" s="33"/>
    </row>
    <row r="1669" spans="19:23">
      <c r="S1669" s="33" t="str">
        <f t="shared" ref="S1669" si="2777">S1667</f>
        <v>09</v>
      </c>
      <c r="T1669" t="str">
        <f t="shared" ref="T1669" si="2778">_xlfn.CONCAT("U0#",S1669)</f>
        <v>U0#09</v>
      </c>
      <c r="U1669" t="s">
        <v>202</v>
      </c>
      <c r="W1669" t="str">
        <f t="shared" ref="W1669" si="2779">_xlfn.CONCAT(S1669,T1669,U1669,V1669,)</f>
        <v>09U0#09 POS     SW</v>
      </c>
    </row>
    <row r="1670" spans="19:23">
      <c r="S1670" s="33"/>
    </row>
    <row r="1671" spans="19:23">
      <c r="S1671" s="33" t="str">
        <f t="shared" ref="S1671" si="2780">S1669</f>
        <v>09</v>
      </c>
      <c r="T1671" t="str">
        <f t="shared" ref="T1671" si="2781">_xlfn.CONCAT("U0#",S1671)</f>
        <v>U0#09</v>
      </c>
      <c r="U1671" t="s">
        <v>202</v>
      </c>
      <c r="W1671" t="str">
        <f t="shared" ref="W1671" si="2782">_xlfn.CONCAT(S1671,T1671,U1671,V1671,)</f>
        <v>09U0#09 POS     SW</v>
      </c>
    </row>
    <row r="1672" spans="19:23">
      <c r="S1672" s="33"/>
    </row>
    <row r="1673" spans="19:23">
      <c r="S1673" s="33" t="str">
        <f t="shared" ref="S1673" si="2783">S1671</f>
        <v>09</v>
      </c>
      <c r="T1673" t="str">
        <f t="shared" ref="T1673" si="2784">_xlfn.CONCAT("U0#",S1673)</f>
        <v>U0#09</v>
      </c>
      <c r="U1673" t="s">
        <v>202</v>
      </c>
      <c r="W1673" t="str">
        <f t="shared" ref="W1673" si="2785">_xlfn.CONCAT(S1673,T1673,U1673,V1673,)</f>
        <v>09U0#09 POS     SW</v>
      </c>
    </row>
    <row r="1674" spans="19:23">
      <c r="S1674" s="33"/>
    </row>
    <row r="1675" spans="19:23">
      <c r="S1675" s="33" t="str">
        <f t="shared" ref="S1675" si="2786">S1673</f>
        <v>09</v>
      </c>
      <c r="T1675" t="str">
        <f t="shared" ref="T1675" si="2787">_xlfn.CONCAT("U0#",S1675)</f>
        <v>U0#09</v>
      </c>
      <c r="U1675" t="s">
        <v>202</v>
      </c>
      <c r="W1675" t="str">
        <f t="shared" ref="W1675" si="2788">_xlfn.CONCAT(S1675,T1675,U1675,V1675,)</f>
        <v>09U0#09 POS     SW</v>
      </c>
    </row>
    <row r="1676" spans="19:23">
      <c r="S1676" s="33"/>
    </row>
    <row r="1677" spans="19:23">
      <c r="S1677" s="33" t="str">
        <f t="shared" ref="S1677" si="2789">S1675</f>
        <v>09</v>
      </c>
      <c r="T1677" t="str">
        <f t="shared" ref="T1677" si="2790">_xlfn.CONCAT("U0#",S1677)</f>
        <v>U0#09</v>
      </c>
      <c r="U1677" t="s">
        <v>202</v>
      </c>
      <c r="W1677" t="str">
        <f t="shared" ref="W1677" si="2791">_xlfn.CONCAT(S1677,T1677,U1677,V1677,)</f>
        <v>09U0#09 POS     SW</v>
      </c>
    </row>
    <row r="1678" spans="19:23">
      <c r="S1678" s="33"/>
    </row>
    <row r="1679" spans="19:23">
      <c r="S1679" s="33" t="str">
        <f t="shared" ref="S1679" si="2792">S1677</f>
        <v>09</v>
      </c>
      <c r="T1679" t="str">
        <f t="shared" ref="T1679" si="2793">_xlfn.CONCAT("U0#",S1679)</f>
        <v>U0#09</v>
      </c>
      <c r="U1679" t="s">
        <v>202</v>
      </c>
      <c r="W1679" t="str">
        <f t="shared" ref="W1679" si="2794">_xlfn.CONCAT(S1679,T1679,U1679,V1679,)</f>
        <v>09U0#09 POS     SW</v>
      </c>
    </row>
    <row r="1680" spans="19:23">
      <c r="S1680" s="33"/>
    </row>
    <row r="1681" spans="19:23">
      <c r="S1681" s="33" t="str">
        <f t="shared" ref="S1681" si="2795">S1679</f>
        <v>09</v>
      </c>
      <c r="T1681" t="str">
        <f t="shared" ref="T1681" si="2796">_xlfn.CONCAT("U0#",S1681)</f>
        <v>U0#09</v>
      </c>
      <c r="U1681" t="s">
        <v>202</v>
      </c>
      <c r="W1681" t="str">
        <f t="shared" ref="W1681" si="2797">_xlfn.CONCAT(S1681,T1681,U1681,V1681,)</f>
        <v>09U0#09 POS     SW</v>
      </c>
    </row>
    <row r="1682" spans="19:23">
      <c r="S1682" s="33"/>
    </row>
    <row r="1683" spans="19:23">
      <c r="S1683" s="33" t="str">
        <f t="shared" ref="S1683" si="2798">S1681</f>
        <v>09</v>
      </c>
      <c r="T1683" t="str">
        <f t="shared" ref="T1683" si="2799">_xlfn.CONCAT("U0#",S1683)</f>
        <v>U0#09</v>
      </c>
      <c r="U1683" t="s">
        <v>202</v>
      </c>
      <c r="W1683" t="str">
        <f t="shared" ref="W1683" si="2800">_xlfn.CONCAT(S1683,T1683,U1683,V1683,)</f>
        <v>09U0#09 POS     SW</v>
      </c>
    </row>
    <row r="1684" spans="19:23">
      <c r="S1684" s="33"/>
    </row>
    <row r="1685" spans="19:23">
      <c r="S1685" s="33" t="str">
        <f t="shared" ref="S1685" si="2801">S1683</f>
        <v>09</v>
      </c>
      <c r="T1685" t="str">
        <f t="shared" ref="T1685" si="2802">_xlfn.CONCAT("U0#",S1685)</f>
        <v>U0#09</v>
      </c>
      <c r="U1685" t="s">
        <v>202</v>
      </c>
      <c r="W1685" t="str">
        <f t="shared" ref="W1685" si="2803">_xlfn.CONCAT(S1685,T1685,U1685,V1685,)</f>
        <v>09U0#09 POS     SW</v>
      </c>
    </row>
    <row r="1686" spans="19:23">
      <c r="S1686" s="33"/>
    </row>
    <row r="1687" spans="19:23">
      <c r="S1687" s="33" t="str">
        <f t="shared" ref="S1687" si="2804">S1685</f>
        <v>09</v>
      </c>
      <c r="T1687" t="str">
        <f t="shared" ref="T1687" si="2805">_xlfn.CONCAT("U0#",S1687)</f>
        <v>U0#09</v>
      </c>
      <c r="U1687" t="s">
        <v>202</v>
      </c>
      <c r="W1687" t="str">
        <f t="shared" ref="W1687" si="2806">_xlfn.CONCAT(S1687,T1687,U1687,V1687,)</f>
        <v>09U0#09 POS     SW</v>
      </c>
    </row>
    <row r="1688" spans="19:23">
      <c r="S1688" s="33"/>
    </row>
    <row r="1689" spans="19:23">
      <c r="S1689" s="33" t="str">
        <f t="shared" ref="S1689" si="2807">S1687</f>
        <v>09</v>
      </c>
      <c r="T1689" t="str">
        <f t="shared" ref="T1689" si="2808">_xlfn.CONCAT("U0#",S1689)</f>
        <v>U0#09</v>
      </c>
      <c r="U1689" t="s">
        <v>202</v>
      </c>
      <c r="W1689" t="str">
        <f t="shared" ref="W1689" si="2809">_xlfn.CONCAT(S1689,T1689,U1689,V1689,)</f>
        <v>09U0#09 POS     SW</v>
      </c>
    </row>
    <row r="1690" spans="19:23">
      <c r="S1690" s="33"/>
    </row>
    <row r="1691" spans="19:23">
      <c r="S1691" s="33" t="str">
        <f t="shared" ref="S1691" si="2810">S1689</f>
        <v>09</v>
      </c>
      <c r="T1691" t="str">
        <f t="shared" ref="T1691" si="2811">_xlfn.CONCAT("U0#",S1691)</f>
        <v>U0#09</v>
      </c>
      <c r="U1691" t="s">
        <v>202</v>
      </c>
      <c r="W1691" t="str">
        <f t="shared" ref="W1691" si="2812">_xlfn.CONCAT(S1691,T1691,U1691,V1691,)</f>
        <v>09U0#09 POS     SW</v>
      </c>
    </row>
    <row r="1692" spans="19:23">
      <c r="S1692" s="33"/>
    </row>
    <row r="1693" spans="19:23">
      <c r="S1693" s="33" t="str">
        <f t="shared" ref="S1693" si="2813">S1691</f>
        <v>09</v>
      </c>
      <c r="T1693" t="str">
        <f t="shared" ref="T1693" si="2814">_xlfn.CONCAT("U0#",S1693)</f>
        <v>U0#09</v>
      </c>
      <c r="U1693" t="s">
        <v>202</v>
      </c>
      <c r="W1693" t="str">
        <f t="shared" ref="W1693" si="2815">_xlfn.CONCAT(S1693,T1693,U1693,V1693,)</f>
        <v>09U0#09 POS     SW</v>
      </c>
    </row>
    <row r="1694" spans="19:23">
      <c r="S1694" s="33"/>
    </row>
    <row r="1695" spans="19:23">
      <c r="S1695" s="33" t="str">
        <f t="shared" ref="S1695" si="2816">S1693</f>
        <v>09</v>
      </c>
      <c r="T1695" t="str">
        <f t="shared" ref="T1695" si="2817">_xlfn.CONCAT("U0#",S1695)</f>
        <v>U0#09</v>
      </c>
      <c r="U1695" t="s">
        <v>202</v>
      </c>
      <c r="W1695" t="str">
        <f t="shared" ref="W1695" si="2818">_xlfn.CONCAT(S1695,T1695,U1695,V1695,)</f>
        <v>09U0#09 POS     SW</v>
      </c>
    </row>
    <row r="1696" spans="19:23">
      <c r="S1696" s="33"/>
    </row>
    <row r="1697" spans="19:23">
      <c r="S1697" s="33" t="str">
        <f t="shared" ref="S1697" si="2819">S1695</f>
        <v>09</v>
      </c>
      <c r="T1697" t="str">
        <f t="shared" ref="T1697" si="2820">_xlfn.CONCAT("U0#",S1697)</f>
        <v>U0#09</v>
      </c>
      <c r="U1697" t="s">
        <v>202</v>
      </c>
      <c r="W1697" t="str">
        <f t="shared" ref="W1697" si="2821">_xlfn.CONCAT(S1697,T1697,U1697,V1697,)</f>
        <v>09U0#09 POS     SW</v>
      </c>
    </row>
    <row r="1698" spans="19:23">
      <c r="S1698" s="33"/>
    </row>
    <row r="1699" spans="19:23">
      <c r="S1699" s="33" t="str">
        <f t="shared" ref="S1699" si="2822">S1697</f>
        <v>09</v>
      </c>
      <c r="T1699" t="str">
        <f t="shared" ref="T1699" si="2823">_xlfn.CONCAT("U0#",S1699)</f>
        <v>U0#09</v>
      </c>
      <c r="U1699" t="s">
        <v>202</v>
      </c>
      <c r="W1699" t="str">
        <f t="shared" ref="W1699" si="2824">_xlfn.CONCAT(S1699,T1699,U1699,V1699,)</f>
        <v>09U0#09 POS     SW</v>
      </c>
    </row>
    <row r="1700" spans="19:23">
      <c r="S1700" s="33"/>
    </row>
    <row r="1701" spans="19:23">
      <c r="S1701" s="33" t="str">
        <f t="shared" ref="S1701" si="2825">S1699</f>
        <v>09</v>
      </c>
      <c r="T1701" t="str">
        <f t="shared" ref="T1701" si="2826">_xlfn.CONCAT("U0#",S1701)</f>
        <v>U0#09</v>
      </c>
      <c r="U1701" t="s">
        <v>202</v>
      </c>
      <c r="W1701" t="str">
        <f t="shared" ref="W1701" si="2827">_xlfn.CONCAT(S1701,T1701,U1701,V1701,)</f>
        <v>09U0#09 POS     SW</v>
      </c>
    </row>
    <row r="1702" spans="19:23">
      <c r="S1702" s="33"/>
    </row>
    <row r="1703" spans="19:23">
      <c r="S1703" s="33" t="str">
        <f t="shared" ref="S1703" si="2828">S1701</f>
        <v>09</v>
      </c>
      <c r="T1703" t="str">
        <f t="shared" ref="T1703" si="2829">_xlfn.CONCAT("U0#",S1703)</f>
        <v>U0#09</v>
      </c>
      <c r="U1703" t="s">
        <v>202</v>
      </c>
      <c r="W1703" t="str">
        <f t="shared" ref="W1703" si="2830">_xlfn.CONCAT(S1703,T1703,U1703,V1703,)</f>
        <v>09U0#09 POS     SW</v>
      </c>
    </row>
    <row r="1704" spans="19:23">
      <c r="S1704" s="33"/>
    </row>
    <row r="1705" spans="19:23">
      <c r="S1705" s="33" t="str">
        <f t="shared" ref="S1705" si="2831">S1703</f>
        <v>09</v>
      </c>
      <c r="T1705" t="str">
        <f t="shared" ref="T1705" si="2832">_xlfn.CONCAT("U0#",S1705)</f>
        <v>U0#09</v>
      </c>
      <c r="U1705" t="s">
        <v>202</v>
      </c>
      <c r="W1705" t="str">
        <f t="shared" ref="W1705" si="2833">_xlfn.CONCAT(S1705,T1705,U1705,V1705,)</f>
        <v>09U0#09 POS     SW</v>
      </c>
    </row>
    <row r="1706" spans="19:23">
      <c r="S1706" s="33"/>
    </row>
    <row r="1707" spans="19:23">
      <c r="S1707" s="33" t="str">
        <f t="shared" ref="S1707" si="2834">S1705</f>
        <v>09</v>
      </c>
      <c r="T1707" t="str">
        <f t="shared" ref="T1707" si="2835">_xlfn.CONCAT("U0#",S1707)</f>
        <v>U0#09</v>
      </c>
      <c r="U1707" t="s">
        <v>202</v>
      </c>
      <c r="W1707" t="str">
        <f t="shared" ref="W1707" si="2836">_xlfn.CONCAT(S1707,T1707,U1707,V1707,)</f>
        <v>09U0#09 POS     SW</v>
      </c>
    </row>
    <row r="1708" spans="19:23">
      <c r="S1708" s="33"/>
    </row>
    <row r="1709" spans="19:23">
      <c r="S1709" s="33" t="str">
        <f t="shared" ref="S1709" si="2837">S1707</f>
        <v>09</v>
      </c>
      <c r="T1709" t="str">
        <f t="shared" ref="T1709" si="2838">_xlfn.CONCAT("U0#",S1709)</f>
        <v>U0#09</v>
      </c>
      <c r="U1709" t="s">
        <v>202</v>
      </c>
      <c r="W1709" t="str">
        <f t="shared" ref="W1709" si="2839">_xlfn.CONCAT(S1709,T1709,U1709,V1709,)</f>
        <v>09U0#09 POS     SW</v>
      </c>
    </row>
    <row r="1710" spans="19:23">
      <c r="S1710" s="33"/>
    </row>
    <row r="1711" spans="19:23">
      <c r="S1711" s="33" t="str">
        <f t="shared" ref="S1711" si="2840">S1709</f>
        <v>09</v>
      </c>
      <c r="T1711" t="str">
        <f t="shared" ref="T1711" si="2841">_xlfn.CONCAT("U0#",S1711)</f>
        <v>U0#09</v>
      </c>
      <c r="U1711" t="s">
        <v>202</v>
      </c>
      <c r="W1711" t="str">
        <f t="shared" ref="W1711" si="2842">_xlfn.CONCAT(S1711,T1711,U1711,V1711,)</f>
        <v>09U0#09 POS     SW</v>
      </c>
    </row>
    <row r="1712" spans="19:23">
      <c r="S1712" s="33"/>
    </row>
    <row r="1713" spans="19:23">
      <c r="S1713" s="33" t="str">
        <f t="shared" ref="S1713" si="2843">S1711</f>
        <v>09</v>
      </c>
      <c r="T1713" t="str">
        <f t="shared" ref="T1713" si="2844">_xlfn.CONCAT("U0#",S1713)</f>
        <v>U0#09</v>
      </c>
      <c r="U1713" t="s">
        <v>202</v>
      </c>
      <c r="W1713" t="str">
        <f t="shared" ref="W1713" si="2845">_xlfn.CONCAT(S1713,T1713,U1713,V1713,)</f>
        <v>09U0#09 POS     SW</v>
      </c>
    </row>
    <row r="1714" spans="19:23">
      <c r="S1714" s="33"/>
    </row>
    <row r="1715" spans="19:23">
      <c r="S1715" s="33" t="str">
        <f t="shared" ref="S1715" si="2846">S1713</f>
        <v>09</v>
      </c>
      <c r="T1715" t="str">
        <f t="shared" ref="T1715" si="2847">_xlfn.CONCAT("U0#",S1715)</f>
        <v>U0#09</v>
      </c>
      <c r="U1715" t="s">
        <v>202</v>
      </c>
      <c r="W1715" t="str">
        <f t="shared" ref="W1715" si="2848">_xlfn.CONCAT(S1715,T1715,U1715,V1715,)</f>
        <v>09U0#09 POS     SW</v>
      </c>
    </row>
    <row r="1716" spans="19:23">
      <c r="S1716" s="33"/>
    </row>
    <row r="1717" spans="19:23">
      <c r="S1717" s="33" t="str">
        <f t="shared" ref="S1717" si="2849">S1715</f>
        <v>09</v>
      </c>
      <c r="T1717" t="str">
        <f t="shared" ref="T1717" si="2850">_xlfn.CONCAT("U0#",S1717)</f>
        <v>U0#09</v>
      </c>
      <c r="U1717" t="s">
        <v>202</v>
      </c>
      <c r="W1717" t="str">
        <f t="shared" ref="W1717" si="2851">_xlfn.CONCAT(S1717,T1717,U1717,V1717,)</f>
        <v>09U0#09 POS     SW</v>
      </c>
    </row>
    <row r="1718" spans="19:23">
      <c r="S1718" s="33"/>
    </row>
    <row r="1719" spans="19:23">
      <c r="S1719" s="33" t="str">
        <f t="shared" ref="S1719" si="2852">S1717</f>
        <v>09</v>
      </c>
      <c r="T1719" t="str">
        <f t="shared" ref="T1719" si="2853">_xlfn.CONCAT("U0#",S1719)</f>
        <v>U0#09</v>
      </c>
      <c r="U1719" t="s">
        <v>202</v>
      </c>
      <c r="W1719" t="str">
        <f t="shared" ref="W1719" si="2854">_xlfn.CONCAT(S1719,T1719,U1719,V1719,)</f>
        <v>09U0#09 POS     SW</v>
      </c>
    </row>
    <row r="1720" spans="19:23">
      <c r="S1720" s="33"/>
    </row>
    <row r="1721" spans="19:23">
      <c r="S1721" s="33" t="str">
        <f t="shared" ref="S1721" si="2855">S1719</f>
        <v>09</v>
      </c>
      <c r="T1721" t="str">
        <f t="shared" ref="T1721" si="2856">_xlfn.CONCAT("U0#",S1721)</f>
        <v>U0#09</v>
      </c>
      <c r="U1721" t="s">
        <v>202</v>
      </c>
      <c r="W1721" t="str">
        <f t="shared" ref="W1721" si="2857">_xlfn.CONCAT(S1721,T1721,U1721,V1721,)</f>
        <v>09U0#09 POS     SW</v>
      </c>
    </row>
    <row r="1722" spans="19:23">
      <c r="S1722" s="33"/>
    </row>
    <row r="1723" spans="19:23">
      <c r="S1723" s="33" t="str">
        <f t="shared" ref="S1723" si="2858">S1721</f>
        <v>09</v>
      </c>
      <c r="T1723" t="str">
        <f t="shared" ref="T1723" si="2859">_xlfn.CONCAT("U0#",S1723)</f>
        <v>U0#09</v>
      </c>
      <c r="U1723" t="s">
        <v>202</v>
      </c>
      <c r="W1723" t="str">
        <f t="shared" ref="W1723" si="2860">_xlfn.CONCAT(S1723,T1723,U1723,V1723,)</f>
        <v>09U0#09 POS     SW</v>
      </c>
    </row>
    <row r="1724" spans="19:23">
      <c r="S1724" s="33"/>
    </row>
    <row r="1725" spans="19:23">
      <c r="S1725" s="33" t="str">
        <f t="shared" ref="S1725" si="2861">S1723</f>
        <v>09</v>
      </c>
      <c r="T1725" t="str">
        <f t="shared" ref="T1725" si="2862">_xlfn.CONCAT("U0#",S1725)</f>
        <v>U0#09</v>
      </c>
      <c r="U1725" t="s">
        <v>202</v>
      </c>
      <c r="W1725" t="str">
        <f t="shared" ref="W1725" si="2863">_xlfn.CONCAT(S1725,T1725,U1725,V1725,)</f>
        <v>09U0#09 POS     SW</v>
      </c>
    </row>
    <row r="1726" spans="19:23">
      <c r="S1726" s="33"/>
    </row>
    <row r="1727" spans="19:23">
      <c r="S1727" s="33" t="str">
        <f t="shared" ref="S1727" si="2864">S1725</f>
        <v>09</v>
      </c>
      <c r="T1727" t="str">
        <f t="shared" ref="T1727" si="2865">_xlfn.CONCAT("U0#",S1727)</f>
        <v>U0#09</v>
      </c>
      <c r="U1727" t="s">
        <v>202</v>
      </c>
      <c r="W1727" t="str">
        <f t="shared" ref="W1727" si="2866">_xlfn.CONCAT(S1727,T1727,U1727,V1727,)</f>
        <v>09U0#09 POS     SW</v>
      </c>
    </row>
    <row r="1728" spans="19:23">
      <c r="S1728" s="33"/>
    </row>
    <row r="1729" spans="19:23">
      <c r="S1729" s="33" t="str">
        <f t="shared" ref="S1729" si="2867">S1727</f>
        <v>09</v>
      </c>
      <c r="T1729" t="str">
        <f t="shared" ref="T1729" si="2868">_xlfn.CONCAT("U0#",S1729)</f>
        <v>U0#09</v>
      </c>
      <c r="U1729" t="s">
        <v>202</v>
      </c>
      <c r="W1729" t="str">
        <f t="shared" ref="W1729" si="2869">_xlfn.CONCAT(S1729,T1729,U1729,V1729,)</f>
        <v>09U0#09 POS     SW</v>
      </c>
    </row>
    <row r="1730" spans="19:23">
      <c r="S1730" s="33"/>
    </row>
    <row r="1731" spans="19:23">
      <c r="S1731" s="33" t="str">
        <f t="shared" ref="S1731" si="2870">S1729</f>
        <v>09</v>
      </c>
      <c r="T1731" t="str">
        <f t="shared" ref="T1731" si="2871">_xlfn.CONCAT("U0#",S1731)</f>
        <v>U0#09</v>
      </c>
      <c r="U1731" t="s">
        <v>202</v>
      </c>
      <c r="W1731" t="str">
        <f t="shared" ref="W1731" si="2872">_xlfn.CONCAT(S1731,T1731,U1731,V1731,)</f>
        <v>09U0#09 POS     SW</v>
      </c>
    </row>
    <row r="1732" spans="19:23">
      <c r="S1732" s="33"/>
    </row>
    <row r="1733" spans="19:23">
      <c r="S1733" s="33" t="str">
        <f t="shared" ref="S1733" si="2873">S1731</f>
        <v>09</v>
      </c>
      <c r="T1733" t="str">
        <f t="shared" ref="T1733" si="2874">_xlfn.CONCAT("U0#",S1733)</f>
        <v>U0#09</v>
      </c>
      <c r="U1733" t="s">
        <v>202</v>
      </c>
      <c r="W1733" t="str">
        <f t="shared" ref="W1733" si="2875">_xlfn.CONCAT(S1733,T1733,U1733,V1733,)</f>
        <v>09U0#09 POS     SW</v>
      </c>
    </row>
    <row r="1734" spans="19:23">
      <c r="S1734" s="33"/>
    </row>
    <row r="1735" spans="19:23">
      <c r="S1735" s="33" t="str">
        <f t="shared" ref="S1735" si="2876">S1733</f>
        <v>09</v>
      </c>
      <c r="T1735" t="str">
        <f t="shared" ref="T1735" si="2877">_xlfn.CONCAT("U0#",S1735)</f>
        <v>U0#09</v>
      </c>
      <c r="U1735" t="s">
        <v>202</v>
      </c>
      <c r="W1735" t="str">
        <f t="shared" ref="W1735" si="2878">_xlfn.CONCAT(S1735,T1735,U1735,V1735,)</f>
        <v>09U0#09 POS     SW</v>
      </c>
    </row>
    <row r="1736" spans="19:23">
      <c r="S1736" s="33"/>
    </row>
    <row r="1737" spans="19:23">
      <c r="S1737" s="33" t="str">
        <f t="shared" ref="S1737" si="2879">S1735</f>
        <v>09</v>
      </c>
      <c r="T1737" t="str">
        <f t="shared" ref="T1737" si="2880">_xlfn.CONCAT("U0#",S1737)</f>
        <v>U0#09</v>
      </c>
      <c r="U1737" t="s">
        <v>202</v>
      </c>
      <c r="W1737" t="str">
        <f t="shared" ref="W1737" si="2881">_xlfn.CONCAT(S1737,T1737,U1737,V1737,)</f>
        <v>09U0#09 POS     SW</v>
      </c>
    </row>
    <row r="1738" spans="19:23">
      <c r="S1738" s="33"/>
    </row>
    <row r="1739" spans="19:23">
      <c r="S1739" s="33" t="str">
        <f t="shared" ref="S1739" si="2882">S1737</f>
        <v>09</v>
      </c>
      <c r="T1739" t="str">
        <f t="shared" ref="T1739" si="2883">_xlfn.CONCAT("U0#",S1739)</f>
        <v>U0#09</v>
      </c>
      <c r="U1739" t="s">
        <v>202</v>
      </c>
      <c r="W1739" t="str">
        <f t="shared" ref="W1739" si="2884">_xlfn.CONCAT(S1739,T1739,U1739,V1739,)</f>
        <v>09U0#09 POS     SW</v>
      </c>
    </row>
    <row r="1740" spans="19:23">
      <c r="S1740" s="33"/>
    </row>
    <row r="1741" spans="19:23">
      <c r="S1741" s="33" t="str">
        <f t="shared" ref="S1741" si="2885">S1739</f>
        <v>09</v>
      </c>
      <c r="T1741" t="str">
        <f t="shared" ref="T1741" si="2886">_xlfn.CONCAT("U0#",S1741)</f>
        <v>U0#09</v>
      </c>
      <c r="U1741" t="s">
        <v>202</v>
      </c>
      <c r="W1741" t="str">
        <f t="shared" ref="W1741" si="2887">_xlfn.CONCAT(S1741,T1741,U1741,V1741,)</f>
        <v>09U0#09 POS     SW</v>
      </c>
    </row>
    <row r="1742" spans="19:23">
      <c r="S1742" s="33"/>
    </row>
    <row r="1743" spans="19:23">
      <c r="S1743" s="33" t="str">
        <f t="shared" ref="S1743" si="2888">S1741</f>
        <v>09</v>
      </c>
      <c r="T1743" t="str">
        <f t="shared" ref="T1743" si="2889">_xlfn.CONCAT("U0#",S1743)</f>
        <v>U0#09</v>
      </c>
      <c r="U1743" t="s">
        <v>202</v>
      </c>
      <c r="W1743" t="str">
        <f t="shared" ref="W1743" si="2890">_xlfn.CONCAT(S1743,T1743,U1743,V1743,)</f>
        <v>09U0#09 POS     SW</v>
      </c>
    </row>
    <row r="1744" spans="19:23">
      <c r="S1744" s="33"/>
    </row>
    <row r="1745" spans="19:23">
      <c r="S1745" s="33" t="str">
        <f t="shared" ref="S1745" si="2891">S1743</f>
        <v>09</v>
      </c>
      <c r="T1745" t="str">
        <f t="shared" ref="T1745" si="2892">_xlfn.CONCAT("U0#",S1745)</f>
        <v>U0#09</v>
      </c>
      <c r="U1745" t="s">
        <v>202</v>
      </c>
      <c r="W1745" t="str">
        <f t="shared" ref="W1745" si="2893">_xlfn.CONCAT(S1745,T1745,U1745,V1745,)</f>
        <v>09U0#09 POS     SW</v>
      </c>
    </row>
    <row r="1746" spans="19:23">
      <c r="S1746" s="33"/>
    </row>
    <row r="1747" spans="19:23">
      <c r="S1747" s="33" t="str">
        <f t="shared" ref="S1747" si="2894">S1745</f>
        <v>09</v>
      </c>
      <c r="T1747" t="str">
        <f t="shared" ref="T1747" si="2895">_xlfn.CONCAT("U0#",S1747)</f>
        <v>U0#09</v>
      </c>
      <c r="U1747" t="s">
        <v>202</v>
      </c>
      <c r="W1747" t="str">
        <f t="shared" ref="W1747" si="2896">_xlfn.CONCAT(S1747,T1747,U1747,V1747,)</f>
        <v>09U0#09 POS     SW</v>
      </c>
    </row>
    <row r="1748" spans="19:23">
      <c r="S1748" s="33"/>
    </row>
    <row r="1749" spans="19:23">
      <c r="S1749" s="33" t="str">
        <f t="shared" ref="S1749" si="2897">S1747</f>
        <v>09</v>
      </c>
      <c r="T1749" t="str">
        <f t="shared" ref="T1749" si="2898">_xlfn.CONCAT("U0#",S1749)</f>
        <v>U0#09</v>
      </c>
      <c r="U1749" t="s">
        <v>202</v>
      </c>
      <c r="W1749" t="str">
        <f t="shared" ref="W1749" si="2899">_xlfn.CONCAT(S1749,T1749,U1749,V1749,)</f>
        <v>09U0#09 POS     SW</v>
      </c>
    </row>
    <row r="1750" spans="19:23">
      <c r="S1750" s="33"/>
    </row>
    <row r="1751" spans="19:23">
      <c r="S1751" s="33" t="str">
        <f t="shared" ref="S1751" si="2900">S1749</f>
        <v>09</v>
      </c>
      <c r="T1751" t="str">
        <f t="shared" ref="T1751" si="2901">_xlfn.CONCAT("U0#",S1751)</f>
        <v>U0#09</v>
      </c>
      <c r="U1751" t="s">
        <v>202</v>
      </c>
      <c r="W1751" t="str">
        <f t="shared" ref="W1751" si="2902">_xlfn.CONCAT(S1751,T1751,U1751,V1751,)</f>
        <v>09U0#09 POS     SW</v>
      </c>
    </row>
    <row r="1752" spans="19:23">
      <c r="S1752" s="33"/>
    </row>
    <row r="1753" spans="19:23">
      <c r="S1753" s="33" t="str">
        <f t="shared" ref="S1753" si="2903">S1751</f>
        <v>09</v>
      </c>
      <c r="T1753" t="str">
        <f t="shared" ref="T1753" si="2904">_xlfn.CONCAT("U0#",S1753)</f>
        <v>U0#09</v>
      </c>
      <c r="U1753" t="s">
        <v>202</v>
      </c>
      <c r="W1753" t="str">
        <f t="shared" ref="W1753" si="2905">_xlfn.CONCAT(S1753,T1753,U1753,V1753,)</f>
        <v>09U0#09 POS     SW</v>
      </c>
    </row>
    <row r="1754" spans="19:23">
      <c r="S1754" s="33"/>
    </row>
    <row r="1755" spans="19:23">
      <c r="S1755" s="33" t="str">
        <f t="shared" ref="S1755" si="2906">S1753</f>
        <v>09</v>
      </c>
      <c r="T1755" t="str">
        <f t="shared" ref="T1755" si="2907">_xlfn.CONCAT("U0#",S1755)</f>
        <v>U0#09</v>
      </c>
      <c r="U1755" t="s">
        <v>202</v>
      </c>
      <c r="W1755" t="str">
        <f t="shared" ref="W1755" si="2908">_xlfn.CONCAT(S1755,T1755,U1755,V1755,)</f>
        <v>09U0#09 POS     SW</v>
      </c>
    </row>
    <row r="1756" spans="19:23">
      <c r="S1756" s="33"/>
    </row>
    <row r="1757" spans="19:23">
      <c r="S1757" s="33" t="str">
        <f t="shared" ref="S1757" si="2909">S1755</f>
        <v>09</v>
      </c>
      <c r="T1757" t="str">
        <f t="shared" ref="T1757" si="2910">_xlfn.CONCAT("U0#",S1757)</f>
        <v>U0#09</v>
      </c>
      <c r="U1757" t="s">
        <v>202</v>
      </c>
      <c r="W1757" t="str">
        <f t="shared" ref="W1757" si="2911">_xlfn.CONCAT(S1757,T1757,U1757,V1757,)</f>
        <v>09U0#09 POS     SW</v>
      </c>
    </row>
    <row r="1758" spans="19:23">
      <c r="S1758" s="33"/>
    </row>
    <row r="1759" spans="19:23">
      <c r="S1759" s="33" t="str">
        <f t="shared" ref="S1759" si="2912">S1757</f>
        <v>09</v>
      </c>
      <c r="T1759" t="str">
        <f t="shared" ref="T1759" si="2913">_xlfn.CONCAT("U0#",S1759)</f>
        <v>U0#09</v>
      </c>
      <c r="U1759" t="s">
        <v>202</v>
      </c>
      <c r="W1759" t="str">
        <f t="shared" ref="W1759" si="2914">_xlfn.CONCAT(S1759,T1759,U1759,V1759,)</f>
        <v>09U0#09 POS     SW</v>
      </c>
    </row>
    <row r="1760" spans="19:23">
      <c r="S1760" s="33"/>
    </row>
    <row r="1761" spans="19:23">
      <c r="S1761" s="33" t="str">
        <f t="shared" ref="S1761" si="2915">S1759</f>
        <v>09</v>
      </c>
      <c r="T1761" t="str">
        <f t="shared" ref="T1761" si="2916">_xlfn.CONCAT("U0#",S1761)</f>
        <v>U0#09</v>
      </c>
      <c r="U1761" t="s">
        <v>202</v>
      </c>
      <c r="W1761" t="str">
        <f t="shared" ref="W1761" si="2917">_xlfn.CONCAT(S1761,T1761,U1761,V1761,)</f>
        <v>09U0#09 POS     SW</v>
      </c>
    </row>
    <row r="1762" spans="19:23">
      <c r="S1762" s="33"/>
    </row>
    <row r="1763" spans="19:23">
      <c r="S1763" s="33" t="str">
        <f t="shared" ref="S1763" si="2918">S1761</f>
        <v>09</v>
      </c>
      <c r="T1763" t="str">
        <f t="shared" ref="T1763" si="2919">_xlfn.CONCAT("U0#",S1763)</f>
        <v>U0#09</v>
      </c>
      <c r="U1763" t="s">
        <v>202</v>
      </c>
      <c r="W1763" t="str">
        <f t="shared" ref="W1763" si="2920">_xlfn.CONCAT(S1763,T1763,U1763,V1763,)</f>
        <v>09U0#09 POS     SW</v>
      </c>
    </row>
    <row r="1764" spans="19:23">
      <c r="S1764" s="33"/>
    </row>
    <row r="1765" spans="19:23">
      <c r="S1765" s="33" t="str">
        <f t="shared" ref="S1765" si="2921">S1763</f>
        <v>09</v>
      </c>
      <c r="T1765" t="str">
        <f t="shared" ref="T1765" si="2922">_xlfn.CONCAT("U0#",S1765)</f>
        <v>U0#09</v>
      </c>
      <c r="U1765" t="s">
        <v>202</v>
      </c>
      <c r="W1765" t="str">
        <f t="shared" ref="W1765" si="2923">_xlfn.CONCAT(S1765,T1765,U1765,V1765,)</f>
        <v>09U0#09 POS     SW</v>
      </c>
    </row>
    <row r="1766" spans="19:23">
      <c r="S1766" s="33"/>
    </row>
    <row r="1767" spans="19:23">
      <c r="S1767" s="33" t="str">
        <f t="shared" ref="S1767" si="2924">S1765</f>
        <v>09</v>
      </c>
      <c r="T1767" t="str">
        <f t="shared" ref="T1767" si="2925">_xlfn.CONCAT("U0#",S1767)</f>
        <v>U0#09</v>
      </c>
      <c r="U1767" t="s">
        <v>202</v>
      </c>
      <c r="W1767" t="str">
        <f t="shared" ref="W1767" si="2926">_xlfn.CONCAT(S1767,T1767,U1767,V1767,)</f>
        <v>09U0#09 POS     SW</v>
      </c>
    </row>
    <row r="1768" spans="19:23">
      <c r="S1768" s="33"/>
    </row>
    <row r="1769" spans="19:23">
      <c r="S1769" s="33" t="str">
        <f t="shared" ref="S1769" si="2927">S1767</f>
        <v>09</v>
      </c>
      <c r="T1769" t="str">
        <f t="shared" ref="T1769" si="2928">_xlfn.CONCAT("U0#",S1769)</f>
        <v>U0#09</v>
      </c>
      <c r="U1769" t="s">
        <v>202</v>
      </c>
      <c r="W1769" t="str">
        <f t="shared" ref="W1769" si="2929">_xlfn.CONCAT(S1769,T1769,U1769,V1769,)</f>
        <v>09U0#09 POS     SW</v>
      </c>
    </row>
    <row r="1770" spans="19:23">
      <c r="S1770" s="33"/>
    </row>
    <row r="1771" spans="19:23">
      <c r="S1771" s="33" t="str">
        <f t="shared" ref="S1771" si="2930">S1769</f>
        <v>09</v>
      </c>
      <c r="T1771" t="str">
        <f t="shared" ref="T1771" si="2931">_xlfn.CONCAT("U0#",S1771)</f>
        <v>U0#09</v>
      </c>
      <c r="U1771" t="s">
        <v>202</v>
      </c>
      <c r="W1771" t="str">
        <f t="shared" ref="W1771" si="2932">_xlfn.CONCAT(S1771,T1771,U1771,V1771,)</f>
        <v>09U0#09 POS     SW</v>
      </c>
    </row>
    <row r="1772" spans="19:23">
      <c r="S1772" s="33"/>
    </row>
    <row r="1773" spans="19:23">
      <c r="S1773" s="33" t="str">
        <f t="shared" ref="S1773" si="2933">S1771</f>
        <v>09</v>
      </c>
      <c r="T1773" t="str">
        <f t="shared" ref="T1773" si="2934">_xlfn.CONCAT("U0#",S1773)</f>
        <v>U0#09</v>
      </c>
      <c r="U1773" t="s">
        <v>202</v>
      </c>
      <c r="W1773" t="str">
        <f t="shared" ref="W1773" si="2935">_xlfn.CONCAT(S1773,T1773,U1773,V1773,)</f>
        <v>09U0#09 POS     SW</v>
      </c>
    </row>
    <row r="1774" spans="19:23">
      <c r="S1774" s="33"/>
    </row>
    <row r="1775" spans="19:23">
      <c r="S1775" s="33" t="str">
        <f t="shared" ref="S1775" si="2936">S1773</f>
        <v>09</v>
      </c>
      <c r="T1775" t="str">
        <f t="shared" ref="T1775" si="2937">_xlfn.CONCAT("U0#",S1775)</f>
        <v>U0#09</v>
      </c>
      <c r="U1775" t="s">
        <v>202</v>
      </c>
      <c r="W1775" t="str">
        <f t="shared" ref="W1775" si="2938">_xlfn.CONCAT(S1775,T1775,U1775,V1775,)</f>
        <v>09U0#09 POS     SW</v>
      </c>
    </row>
    <row r="1776" spans="19:23">
      <c r="S1776" s="33"/>
    </row>
    <row r="1777" spans="19:23">
      <c r="S1777" s="33" t="str">
        <f t="shared" ref="S1777" si="2939">S1775</f>
        <v>09</v>
      </c>
      <c r="T1777" t="str">
        <f t="shared" ref="T1777" si="2940">_xlfn.CONCAT("U0#",S1777)</f>
        <v>U0#09</v>
      </c>
      <c r="U1777" t="s">
        <v>202</v>
      </c>
      <c r="W1777" t="str">
        <f t="shared" ref="W1777" si="2941">_xlfn.CONCAT(S1777,T1777,U1777,V1777,)</f>
        <v>09U0#09 POS     SW</v>
      </c>
    </row>
    <row r="1778" spans="19:23">
      <c r="S1778" s="33"/>
    </row>
    <row r="1779" spans="19:23">
      <c r="S1779" s="33" t="str">
        <f t="shared" ref="S1779" si="2942">S1777</f>
        <v>09</v>
      </c>
      <c r="T1779" t="str">
        <f t="shared" ref="T1779" si="2943">_xlfn.CONCAT("U0#",S1779)</f>
        <v>U0#09</v>
      </c>
      <c r="U1779" t="s">
        <v>202</v>
      </c>
      <c r="W1779" t="str">
        <f t="shared" ref="W1779" si="2944">_xlfn.CONCAT(S1779,T1779,U1779,V1779,)</f>
        <v>09U0#09 POS     SW</v>
      </c>
    </row>
    <row r="1780" spans="19:23">
      <c r="S1780" s="33"/>
    </row>
    <row r="1781" spans="19:23">
      <c r="S1781" s="33" t="str">
        <f t="shared" ref="S1781" si="2945">S1779</f>
        <v>09</v>
      </c>
      <c r="T1781" t="str">
        <f t="shared" ref="T1781" si="2946">_xlfn.CONCAT("U0#",S1781)</f>
        <v>U0#09</v>
      </c>
      <c r="U1781" t="s">
        <v>202</v>
      </c>
      <c r="W1781" t="str">
        <f t="shared" ref="W1781" si="2947">_xlfn.CONCAT(S1781,T1781,U1781,V1781,)</f>
        <v>09U0#09 POS     SW</v>
      </c>
    </row>
    <row r="1782" spans="19:23">
      <c r="S1782" s="33"/>
    </row>
    <row r="1783" spans="19:23">
      <c r="S1783" s="33" t="str">
        <f t="shared" ref="S1783" si="2948">S1781</f>
        <v>09</v>
      </c>
      <c r="T1783" t="str">
        <f t="shared" ref="T1783" si="2949">_xlfn.CONCAT("U0#",S1783)</f>
        <v>U0#09</v>
      </c>
      <c r="U1783" t="s">
        <v>202</v>
      </c>
      <c r="W1783" t="str">
        <f t="shared" ref="W1783" si="2950">_xlfn.CONCAT(S1783,T1783,U1783,V1783,)</f>
        <v>09U0#09 POS     SW</v>
      </c>
    </row>
    <row r="1784" spans="19:23">
      <c r="S1784" s="33"/>
    </row>
    <row r="1785" spans="19:23">
      <c r="S1785" s="33" t="str">
        <f t="shared" ref="S1785" si="2951">S1783</f>
        <v>09</v>
      </c>
      <c r="T1785" t="str">
        <f t="shared" ref="T1785" si="2952">_xlfn.CONCAT("U0#",S1785)</f>
        <v>U0#09</v>
      </c>
      <c r="U1785" t="s">
        <v>202</v>
      </c>
      <c r="W1785" t="str">
        <f t="shared" ref="W1785" si="2953">_xlfn.CONCAT(S1785,T1785,U1785,V1785,)</f>
        <v>09U0#09 POS     SW</v>
      </c>
    </row>
    <row r="1786" spans="19:23">
      <c r="S1786" s="33"/>
    </row>
    <row r="1787" spans="19:23">
      <c r="S1787" s="33" t="str">
        <f t="shared" ref="S1787" si="2954">S1785</f>
        <v>09</v>
      </c>
      <c r="T1787" t="str">
        <f t="shared" ref="T1787" si="2955">_xlfn.CONCAT("U0#",S1787)</f>
        <v>U0#09</v>
      </c>
      <c r="U1787" t="s">
        <v>202</v>
      </c>
      <c r="W1787" t="str">
        <f t="shared" ref="W1787" si="2956">_xlfn.CONCAT(S1787,T1787,U1787,V1787,)</f>
        <v>09U0#09 POS     SW</v>
      </c>
    </row>
    <row r="1788" spans="19:23">
      <c r="S1788" s="33"/>
    </row>
    <row r="1789" spans="19:23">
      <c r="S1789" s="33" t="str">
        <f t="shared" ref="S1789" si="2957">S1787</f>
        <v>09</v>
      </c>
      <c r="T1789" t="str">
        <f t="shared" ref="T1789" si="2958">_xlfn.CONCAT("U0#",S1789)</f>
        <v>U0#09</v>
      </c>
      <c r="U1789" t="s">
        <v>202</v>
      </c>
      <c r="W1789" t="str">
        <f t="shared" ref="W1789" si="2959">_xlfn.CONCAT(S1789,T1789,U1789,V1789,)</f>
        <v>09U0#09 POS     SW</v>
      </c>
    </row>
    <row r="1790" spans="19:23">
      <c r="S1790" s="33"/>
    </row>
    <row r="1791" spans="19:23">
      <c r="S1791" s="33" t="str">
        <f t="shared" ref="S1791" si="2960">S1789</f>
        <v>09</v>
      </c>
      <c r="T1791" t="str">
        <f t="shared" ref="T1791" si="2961">_xlfn.CONCAT("U0#",S1791)</f>
        <v>U0#09</v>
      </c>
      <c r="U1791" t="s">
        <v>202</v>
      </c>
      <c r="W1791" t="str">
        <f t="shared" ref="W1791" si="2962">_xlfn.CONCAT(S1791,T1791,U1791,V1791,)</f>
        <v>09U0#09 POS     SW</v>
      </c>
    </row>
    <row r="1792" spans="19:23">
      <c r="S1792" s="33"/>
    </row>
    <row r="1793" spans="17:23">
      <c r="S1793" s="33" t="str">
        <f t="shared" ref="S1793" si="2963">S1791</f>
        <v>09</v>
      </c>
      <c r="T1793" t="str">
        <f t="shared" ref="T1793" si="2964">_xlfn.CONCAT("U0#",S1793)</f>
        <v>U0#09</v>
      </c>
      <c r="U1793" t="s">
        <v>202</v>
      </c>
      <c r="W1793" t="str">
        <f t="shared" ref="W1793" si="2965">_xlfn.CONCAT(S1793,T1793,U1793,V1793,)</f>
        <v>09U0#09 POS     SW</v>
      </c>
    </row>
    <row r="1794" spans="17:23">
      <c r="S1794" s="33"/>
    </row>
    <row r="1795" spans="17:23">
      <c r="S1795" s="33" t="str">
        <f t="shared" ref="S1795" si="2966">S1793</f>
        <v>09</v>
      </c>
      <c r="T1795" t="str">
        <f t="shared" ref="T1795" si="2967">_xlfn.CONCAT("U0#",S1795)</f>
        <v>U0#09</v>
      </c>
      <c r="U1795" t="s">
        <v>202</v>
      </c>
      <c r="W1795" t="str">
        <f t="shared" ref="W1795" si="2968">_xlfn.CONCAT(S1795,T1795,U1795,V1795,)</f>
        <v>09U0#09 POS     SW</v>
      </c>
    </row>
    <row r="1796" spans="17:23">
      <c r="S1796" s="33"/>
    </row>
    <row r="1797" spans="17:23">
      <c r="S1797" s="33" t="str">
        <f t="shared" ref="S1797" si="2969">S1795</f>
        <v>09</v>
      </c>
      <c r="T1797" t="str">
        <f t="shared" ref="T1797" si="2970">_xlfn.CONCAT("U0#",S1797)</f>
        <v>U0#09</v>
      </c>
      <c r="U1797" t="s">
        <v>202</v>
      </c>
      <c r="W1797" t="str">
        <f t="shared" ref="W1797" si="2971">_xlfn.CONCAT(S1797,T1797,U1797,V1797,)</f>
        <v>09U0#09 POS     SW</v>
      </c>
    </row>
    <row r="1798" spans="17:23">
      <c r="S1798" s="33"/>
    </row>
    <row r="1799" spans="17:23">
      <c r="S1799" s="33" t="str">
        <f t="shared" ref="S1799" si="2972">S1797</f>
        <v>09</v>
      </c>
      <c r="T1799" t="str">
        <f t="shared" ref="T1799" si="2973">_xlfn.CONCAT("U0#",S1799)</f>
        <v>U0#09</v>
      </c>
      <c r="U1799" t="s">
        <v>202</v>
      </c>
      <c r="W1799" t="str">
        <f t="shared" ref="W1799" si="2974">_xlfn.CONCAT(S1799,T1799,U1799,V1799,)</f>
        <v>09U0#09 POS     SW</v>
      </c>
    </row>
    <row r="1800" spans="17:23">
      <c r="S1800" s="33"/>
    </row>
    <row r="1801" spans="17:23">
      <c r="Q1801">
        <v>10</v>
      </c>
      <c r="S1801" s="33" t="str">
        <f>_xlfn.CONCAT("",Q1801)</f>
        <v>10</v>
      </c>
      <c r="T1801" t="str">
        <f t="shared" ref="T1801" si="2975">_xlfn.CONCAT("U0#",S1801)</f>
        <v>U0#10</v>
      </c>
      <c r="U1801" t="s">
        <v>202</v>
      </c>
      <c r="W1801" t="str">
        <f t="shared" ref="W1801" si="2976">_xlfn.CONCAT(S1801,T1801,U1801,V1801,)</f>
        <v>10U0#10 POS     SW</v>
      </c>
    </row>
    <row r="1802" spans="17:23">
      <c r="S1802" s="33"/>
    </row>
    <row r="1803" spans="17:23">
      <c r="S1803" s="33" t="str">
        <f t="shared" ref="S1803" si="2977">S1801</f>
        <v>10</v>
      </c>
      <c r="T1803" t="str">
        <f t="shared" ref="T1803" si="2978">_xlfn.CONCAT("U0#",S1803)</f>
        <v>U0#10</v>
      </c>
      <c r="U1803" t="s">
        <v>202</v>
      </c>
      <c r="W1803" t="str">
        <f t="shared" ref="W1803" si="2979">_xlfn.CONCAT(S1803,T1803,U1803,V1803,)</f>
        <v>10U0#10 POS     SW</v>
      </c>
    </row>
    <row r="1804" spans="17:23">
      <c r="S1804" s="33"/>
    </row>
    <row r="1805" spans="17:23">
      <c r="S1805" s="33" t="str">
        <f t="shared" ref="S1805" si="2980">S1803</f>
        <v>10</v>
      </c>
      <c r="T1805" t="str">
        <f t="shared" ref="T1805" si="2981">_xlfn.CONCAT("U0#",S1805)</f>
        <v>U0#10</v>
      </c>
      <c r="U1805" t="s">
        <v>202</v>
      </c>
      <c r="W1805" t="str">
        <f t="shared" ref="W1805" si="2982">_xlfn.CONCAT(S1805,T1805,U1805,V1805,)</f>
        <v>10U0#10 POS     SW</v>
      </c>
    </row>
    <row r="1806" spans="17:23">
      <c r="S1806" s="33"/>
    </row>
    <row r="1807" spans="17:23">
      <c r="S1807" s="33" t="str">
        <f t="shared" ref="S1807" si="2983">S1805</f>
        <v>10</v>
      </c>
      <c r="T1807" t="str">
        <f t="shared" ref="T1807" si="2984">_xlfn.CONCAT("U0#",S1807)</f>
        <v>U0#10</v>
      </c>
      <c r="U1807" t="s">
        <v>202</v>
      </c>
      <c r="W1807" t="str">
        <f t="shared" ref="W1807" si="2985">_xlfn.CONCAT(S1807,T1807,U1807,V1807,)</f>
        <v>10U0#10 POS     SW</v>
      </c>
    </row>
    <row r="1808" spans="17:23">
      <c r="S1808" s="33"/>
    </row>
    <row r="1809" spans="19:23">
      <c r="S1809" s="33" t="str">
        <f t="shared" ref="S1809" si="2986">S1807</f>
        <v>10</v>
      </c>
      <c r="T1809" t="str">
        <f t="shared" ref="T1809" si="2987">_xlfn.CONCAT("U0#",S1809)</f>
        <v>U0#10</v>
      </c>
      <c r="U1809" t="s">
        <v>202</v>
      </c>
      <c r="W1809" t="str">
        <f t="shared" ref="W1809" si="2988">_xlfn.CONCAT(S1809,T1809,U1809,V1809,)</f>
        <v>10U0#10 POS     SW</v>
      </c>
    </row>
    <row r="1810" spans="19:23">
      <c r="S1810" s="33"/>
    </row>
    <row r="1811" spans="19:23">
      <c r="S1811" s="33" t="str">
        <f t="shared" ref="S1811" si="2989">S1809</f>
        <v>10</v>
      </c>
      <c r="T1811" t="str">
        <f t="shared" ref="T1811" si="2990">_xlfn.CONCAT("U0#",S1811)</f>
        <v>U0#10</v>
      </c>
      <c r="U1811" t="s">
        <v>202</v>
      </c>
      <c r="W1811" t="str">
        <f t="shared" ref="W1811" si="2991">_xlfn.CONCAT(S1811,T1811,U1811,V1811,)</f>
        <v>10U0#10 POS     SW</v>
      </c>
    </row>
    <row r="1812" spans="19:23">
      <c r="S1812" s="33"/>
    </row>
    <row r="1813" spans="19:23">
      <c r="S1813" s="33" t="str">
        <f t="shared" ref="S1813" si="2992">S1811</f>
        <v>10</v>
      </c>
      <c r="T1813" t="str">
        <f t="shared" ref="T1813" si="2993">_xlfn.CONCAT("U0#",S1813)</f>
        <v>U0#10</v>
      </c>
      <c r="U1813" t="s">
        <v>202</v>
      </c>
      <c r="W1813" t="str">
        <f t="shared" ref="W1813" si="2994">_xlfn.CONCAT(S1813,T1813,U1813,V1813,)</f>
        <v>10U0#10 POS     SW</v>
      </c>
    </row>
    <row r="1814" spans="19:23">
      <c r="S1814" s="33"/>
    </row>
    <row r="1815" spans="19:23">
      <c r="S1815" s="33" t="str">
        <f t="shared" ref="S1815" si="2995">S1813</f>
        <v>10</v>
      </c>
      <c r="T1815" t="str">
        <f t="shared" ref="T1815" si="2996">_xlfn.CONCAT("U0#",S1815)</f>
        <v>U0#10</v>
      </c>
      <c r="U1815" t="s">
        <v>202</v>
      </c>
      <c r="W1815" t="str">
        <f t="shared" ref="W1815" si="2997">_xlfn.CONCAT(S1815,T1815,U1815,V1815,)</f>
        <v>10U0#10 POS     SW</v>
      </c>
    </row>
    <row r="1816" spans="19:23">
      <c r="S1816" s="33"/>
    </row>
    <row r="1817" spans="19:23">
      <c r="S1817" s="33" t="str">
        <f t="shared" ref="S1817" si="2998">S1815</f>
        <v>10</v>
      </c>
      <c r="T1817" t="str">
        <f t="shared" ref="T1817" si="2999">_xlfn.CONCAT("U0#",S1817)</f>
        <v>U0#10</v>
      </c>
      <c r="U1817" t="s">
        <v>202</v>
      </c>
      <c r="W1817" t="str">
        <f t="shared" ref="W1817" si="3000">_xlfn.CONCAT(S1817,T1817,U1817,V1817,)</f>
        <v>10U0#10 POS     SW</v>
      </c>
    </row>
    <row r="1818" spans="19:23">
      <c r="S1818" s="33"/>
    </row>
    <row r="1819" spans="19:23">
      <c r="S1819" s="33" t="str">
        <f t="shared" ref="S1819" si="3001">S1817</f>
        <v>10</v>
      </c>
      <c r="T1819" t="str">
        <f t="shared" ref="T1819" si="3002">_xlfn.CONCAT("U0#",S1819)</f>
        <v>U0#10</v>
      </c>
      <c r="U1819" t="s">
        <v>202</v>
      </c>
      <c r="W1819" t="str">
        <f t="shared" ref="W1819" si="3003">_xlfn.CONCAT(S1819,T1819,U1819,V1819,)</f>
        <v>10U0#10 POS     SW</v>
      </c>
    </row>
    <row r="1820" spans="19:23">
      <c r="S1820" s="33"/>
    </row>
    <row r="1821" spans="19:23">
      <c r="S1821" s="33" t="str">
        <f t="shared" ref="S1821" si="3004">S1819</f>
        <v>10</v>
      </c>
      <c r="T1821" t="str">
        <f t="shared" ref="T1821" si="3005">_xlfn.CONCAT("U0#",S1821)</f>
        <v>U0#10</v>
      </c>
      <c r="U1821" t="s">
        <v>202</v>
      </c>
      <c r="W1821" t="str">
        <f t="shared" ref="W1821" si="3006">_xlfn.CONCAT(S1821,T1821,U1821,V1821,)</f>
        <v>10U0#10 POS     SW</v>
      </c>
    </row>
    <row r="1822" spans="19:23">
      <c r="S1822" s="33"/>
    </row>
    <row r="1823" spans="19:23">
      <c r="S1823" s="33" t="str">
        <f t="shared" ref="S1823" si="3007">S1821</f>
        <v>10</v>
      </c>
      <c r="T1823" t="str">
        <f t="shared" ref="T1823" si="3008">_xlfn.CONCAT("U0#",S1823)</f>
        <v>U0#10</v>
      </c>
      <c r="U1823" t="s">
        <v>202</v>
      </c>
      <c r="W1823" t="str">
        <f t="shared" ref="W1823" si="3009">_xlfn.CONCAT(S1823,T1823,U1823,V1823,)</f>
        <v>10U0#10 POS     SW</v>
      </c>
    </row>
    <row r="1824" spans="19:23">
      <c r="S1824" s="33"/>
    </row>
    <row r="1825" spans="19:23">
      <c r="S1825" s="33" t="str">
        <f t="shared" ref="S1825" si="3010">S1823</f>
        <v>10</v>
      </c>
      <c r="T1825" t="str">
        <f t="shared" ref="T1825" si="3011">_xlfn.CONCAT("U0#",S1825)</f>
        <v>U0#10</v>
      </c>
      <c r="U1825" t="s">
        <v>202</v>
      </c>
      <c r="W1825" t="str">
        <f t="shared" ref="W1825" si="3012">_xlfn.CONCAT(S1825,T1825,U1825,V1825,)</f>
        <v>10U0#10 POS     SW</v>
      </c>
    </row>
    <row r="1826" spans="19:23">
      <c r="S1826" s="33"/>
    </row>
    <row r="1827" spans="19:23">
      <c r="S1827" s="33" t="str">
        <f t="shared" ref="S1827" si="3013">S1825</f>
        <v>10</v>
      </c>
      <c r="T1827" t="str">
        <f t="shared" ref="T1827" si="3014">_xlfn.CONCAT("U0#",S1827)</f>
        <v>U0#10</v>
      </c>
      <c r="U1827" t="s">
        <v>202</v>
      </c>
      <c r="W1827" t="str">
        <f t="shared" ref="W1827" si="3015">_xlfn.CONCAT(S1827,T1827,U1827,V1827,)</f>
        <v>10U0#10 POS     SW</v>
      </c>
    </row>
    <row r="1828" spans="19:23">
      <c r="S1828" s="33"/>
    </row>
    <row r="1829" spans="19:23">
      <c r="S1829" s="33" t="str">
        <f t="shared" ref="S1829" si="3016">S1827</f>
        <v>10</v>
      </c>
      <c r="T1829" t="str">
        <f t="shared" ref="T1829" si="3017">_xlfn.CONCAT("U0#",S1829)</f>
        <v>U0#10</v>
      </c>
      <c r="U1829" t="s">
        <v>202</v>
      </c>
      <c r="W1829" t="str">
        <f t="shared" ref="W1829" si="3018">_xlfn.CONCAT(S1829,T1829,U1829,V1829,)</f>
        <v>10U0#10 POS     SW</v>
      </c>
    </row>
    <row r="1830" spans="19:23">
      <c r="S1830" s="33"/>
    </row>
    <row r="1831" spans="19:23">
      <c r="S1831" s="33" t="str">
        <f t="shared" ref="S1831" si="3019">S1829</f>
        <v>10</v>
      </c>
      <c r="T1831" t="str">
        <f t="shared" ref="T1831" si="3020">_xlfn.CONCAT("U0#",S1831)</f>
        <v>U0#10</v>
      </c>
      <c r="U1831" t="s">
        <v>202</v>
      </c>
      <c r="W1831" t="str">
        <f t="shared" ref="W1831" si="3021">_xlfn.CONCAT(S1831,T1831,U1831,V1831,)</f>
        <v>10U0#10 POS     SW</v>
      </c>
    </row>
    <row r="1832" spans="19:23">
      <c r="S1832" s="33"/>
    </row>
    <row r="1833" spans="19:23">
      <c r="S1833" s="33" t="str">
        <f t="shared" ref="S1833" si="3022">S1831</f>
        <v>10</v>
      </c>
      <c r="T1833" t="str">
        <f t="shared" ref="T1833" si="3023">_xlfn.CONCAT("U0#",S1833)</f>
        <v>U0#10</v>
      </c>
      <c r="U1833" t="s">
        <v>202</v>
      </c>
      <c r="W1833" t="str">
        <f t="shared" ref="W1833" si="3024">_xlfn.CONCAT(S1833,T1833,U1833,V1833,)</f>
        <v>10U0#10 POS     SW</v>
      </c>
    </row>
    <row r="1834" spans="19:23">
      <c r="S1834" s="33"/>
    </row>
    <row r="1835" spans="19:23">
      <c r="S1835" s="33" t="str">
        <f t="shared" ref="S1835" si="3025">S1833</f>
        <v>10</v>
      </c>
      <c r="T1835" t="str">
        <f t="shared" ref="T1835" si="3026">_xlfn.CONCAT("U0#",S1835)</f>
        <v>U0#10</v>
      </c>
      <c r="U1835" t="s">
        <v>202</v>
      </c>
      <c r="W1835" t="str">
        <f t="shared" ref="W1835" si="3027">_xlfn.CONCAT(S1835,T1835,U1835,V1835,)</f>
        <v>10U0#10 POS     SW</v>
      </c>
    </row>
    <row r="1836" spans="19:23">
      <c r="S1836" s="33"/>
    </row>
    <row r="1837" spans="19:23">
      <c r="S1837" s="33" t="str">
        <f t="shared" ref="S1837" si="3028">S1835</f>
        <v>10</v>
      </c>
      <c r="T1837" t="str">
        <f t="shared" ref="T1837" si="3029">_xlfn.CONCAT("U0#",S1837)</f>
        <v>U0#10</v>
      </c>
      <c r="U1837" t="s">
        <v>202</v>
      </c>
      <c r="W1837" t="str">
        <f t="shared" ref="W1837" si="3030">_xlfn.CONCAT(S1837,T1837,U1837,V1837,)</f>
        <v>10U0#10 POS     SW</v>
      </c>
    </row>
    <row r="1838" spans="19:23">
      <c r="S1838" s="33"/>
    </row>
    <row r="1839" spans="19:23">
      <c r="S1839" s="33" t="str">
        <f t="shared" ref="S1839" si="3031">S1837</f>
        <v>10</v>
      </c>
      <c r="T1839" t="str">
        <f t="shared" ref="T1839" si="3032">_xlfn.CONCAT("U0#",S1839)</f>
        <v>U0#10</v>
      </c>
      <c r="U1839" t="s">
        <v>202</v>
      </c>
      <c r="W1839" t="str">
        <f t="shared" ref="W1839" si="3033">_xlfn.CONCAT(S1839,T1839,U1839,V1839,)</f>
        <v>10U0#10 POS     SW</v>
      </c>
    </row>
    <row r="1840" spans="19:23">
      <c r="S1840" s="33"/>
    </row>
    <row r="1841" spans="19:23">
      <c r="S1841" s="33" t="str">
        <f t="shared" ref="S1841" si="3034">S1839</f>
        <v>10</v>
      </c>
      <c r="T1841" t="str">
        <f t="shared" ref="T1841" si="3035">_xlfn.CONCAT("U0#",S1841)</f>
        <v>U0#10</v>
      </c>
      <c r="U1841" t="s">
        <v>202</v>
      </c>
      <c r="W1841" t="str">
        <f t="shared" ref="W1841" si="3036">_xlfn.CONCAT(S1841,T1841,U1841,V1841,)</f>
        <v>10U0#10 POS     SW</v>
      </c>
    </row>
    <row r="1842" spans="19:23">
      <c r="S1842" s="33"/>
    </row>
    <row r="1843" spans="19:23">
      <c r="S1843" s="33" t="str">
        <f t="shared" ref="S1843" si="3037">S1841</f>
        <v>10</v>
      </c>
      <c r="T1843" t="str">
        <f t="shared" ref="T1843" si="3038">_xlfn.CONCAT("U0#",S1843)</f>
        <v>U0#10</v>
      </c>
      <c r="U1843" t="s">
        <v>202</v>
      </c>
      <c r="W1843" t="str">
        <f t="shared" ref="W1843" si="3039">_xlfn.CONCAT(S1843,T1843,U1843,V1843,)</f>
        <v>10U0#10 POS     SW</v>
      </c>
    </row>
    <row r="1844" spans="19:23">
      <c r="S1844" s="33"/>
    </row>
    <row r="1845" spans="19:23">
      <c r="S1845" s="33" t="str">
        <f t="shared" ref="S1845" si="3040">S1843</f>
        <v>10</v>
      </c>
      <c r="T1845" t="str">
        <f t="shared" ref="T1845" si="3041">_xlfn.CONCAT("U0#",S1845)</f>
        <v>U0#10</v>
      </c>
      <c r="U1845" t="s">
        <v>202</v>
      </c>
      <c r="W1845" t="str">
        <f t="shared" ref="W1845" si="3042">_xlfn.CONCAT(S1845,T1845,U1845,V1845,)</f>
        <v>10U0#10 POS     SW</v>
      </c>
    </row>
    <row r="1846" spans="19:23">
      <c r="S1846" s="33"/>
    </row>
    <row r="1847" spans="19:23">
      <c r="S1847" s="33" t="str">
        <f t="shared" ref="S1847" si="3043">S1845</f>
        <v>10</v>
      </c>
      <c r="T1847" t="str">
        <f t="shared" ref="T1847" si="3044">_xlfn.CONCAT("U0#",S1847)</f>
        <v>U0#10</v>
      </c>
      <c r="U1847" t="s">
        <v>202</v>
      </c>
      <c r="W1847" t="str">
        <f t="shared" ref="W1847" si="3045">_xlfn.CONCAT(S1847,T1847,U1847,V1847,)</f>
        <v>10U0#10 POS     SW</v>
      </c>
    </row>
    <row r="1848" spans="19:23">
      <c r="S1848" s="33"/>
    </row>
    <row r="1849" spans="19:23">
      <c r="S1849" s="33" t="str">
        <f t="shared" ref="S1849" si="3046">S1847</f>
        <v>10</v>
      </c>
      <c r="T1849" t="str">
        <f t="shared" ref="T1849" si="3047">_xlfn.CONCAT("U0#",S1849)</f>
        <v>U0#10</v>
      </c>
      <c r="U1849" t="s">
        <v>202</v>
      </c>
      <c r="W1849" t="str">
        <f t="shared" ref="W1849" si="3048">_xlfn.CONCAT(S1849,T1849,U1849,V1849,)</f>
        <v>10U0#10 POS     SW</v>
      </c>
    </row>
    <row r="1850" spans="19:23">
      <c r="S1850" s="33"/>
    </row>
    <row r="1851" spans="19:23">
      <c r="S1851" s="33" t="str">
        <f t="shared" ref="S1851" si="3049">S1849</f>
        <v>10</v>
      </c>
      <c r="T1851" t="str">
        <f t="shared" ref="T1851" si="3050">_xlfn.CONCAT("U0#",S1851)</f>
        <v>U0#10</v>
      </c>
      <c r="U1851" t="s">
        <v>202</v>
      </c>
      <c r="W1851" t="str">
        <f t="shared" ref="W1851" si="3051">_xlfn.CONCAT(S1851,T1851,U1851,V1851,)</f>
        <v>10U0#10 POS     SW</v>
      </c>
    </row>
    <row r="1852" spans="19:23">
      <c r="S1852" s="33"/>
    </row>
    <row r="1853" spans="19:23">
      <c r="S1853" s="33" t="str">
        <f t="shared" ref="S1853" si="3052">S1851</f>
        <v>10</v>
      </c>
      <c r="T1853" t="str">
        <f t="shared" ref="T1853" si="3053">_xlfn.CONCAT("U0#",S1853)</f>
        <v>U0#10</v>
      </c>
      <c r="U1853" t="s">
        <v>202</v>
      </c>
      <c r="W1853" t="str">
        <f t="shared" ref="W1853" si="3054">_xlfn.CONCAT(S1853,T1853,U1853,V1853,)</f>
        <v>10U0#10 POS     SW</v>
      </c>
    </row>
    <row r="1854" spans="19:23">
      <c r="S1854" s="33"/>
    </row>
    <row r="1855" spans="19:23">
      <c r="S1855" s="33" t="str">
        <f t="shared" ref="S1855" si="3055">S1853</f>
        <v>10</v>
      </c>
      <c r="T1855" t="str">
        <f t="shared" ref="T1855" si="3056">_xlfn.CONCAT("U0#",S1855)</f>
        <v>U0#10</v>
      </c>
      <c r="U1855" t="s">
        <v>202</v>
      </c>
      <c r="W1855" t="str">
        <f t="shared" ref="W1855" si="3057">_xlfn.CONCAT(S1855,T1855,U1855,V1855,)</f>
        <v>10U0#10 POS     SW</v>
      </c>
    </row>
    <row r="1856" spans="19:23">
      <c r="S1856" s="33"/>
    </row>
    <row r="1857" spans="19:23">
      <c r="S1857" s="33" t="str">
        <f t="shared" ref="S1857" si="3058">S1855</f>
        <v>10</v>
      </c>
      <c r="T1857" t="str">
        <f t="shared" ref="T1857" si="3059">_xlfn.CONCAT("U0#",S1857)</f>
        <v>U0#10</v>
      </c>
      <c r="U1857" t="s">
        <v>202</v>
      </c>
      <c r="W1857" t="str">
        <f t="shared" ref="W1857" si="3060">_xlfn.CONCAT(S1857,T1857,U1857,V1857,)</f>
        <v>10U0#10 POS     SW</v>
      </c>
    </row>
    <row r="1858" spans="19:23">
      <c r="S1858" s="33"/>
    </row>
    <row r="1859" spans="19:23">
      <c r="S1859" s="33" t="str">
        <f t="shared" ref="S1859" si="3061">S1857</f>
        <v>10</v>
      </c>
      <c r="T1859" t="str">
        <f t="shared" ref="T1859" si="3062">_xlfn.CONCAT("U0#",S1859)</f>
        <v>U0#10</v>
      </c>
      <c r="U1859" t="s">
        <v>202</v>
      </c>
      <c r="W1859" t="str">
        <f t="shared" ref="W1859" si="3063">_xlfn.CONCAT(S1859,T1859,U1859,V1859,)</f>
        <v>10U0#10 POS     SW</v>
      </c>
    </row>
    <row r="1860" spans="19:23">
      <c r="S1860" s="33"/>
    </row>
    <row r="1861" spans="19:23">
      <c r="S1861" s="33" t="str">
        <f t="shared" ref="S1861" si="3064">S1859</f>
        <v>10</v>
      </c>
      <c r="T1861" t="str">
        <f t="shared" ref="T1861" si="3065">_xlfn.CONCAT("U0#",S1861)</f>
        <v>U0#10</v>
      </c>
      <c r="U1861" t="s">
        <v>202</v>
      </c>
      <c r="W1861" t="str">
        <f t="shared" ref="W1861" si="3066">_xlfn.CONCAT(S1861,T1861,U1861,V1861,)</f>
        <v>10U0#10 POS     SW</v>
      </c>
    </row>
    <row r="1862" spans="19:23">
      <c r="S1862" s="33"/>
    </row>
    <row r="1863" spans="19:23">
      <c r="S1863" s="33" t="str">
        <f t="shared" ref="S1863" si="3067">S1861</f>
        <v>10</v>
      </c>
      <c r="T1863" t="str">
        <f t="shared" ref="T1863" si="3068">_xlfn.CONCAT("U0#",S1863)</f>
        <v>U0#10</v>
      </c>
      <c r="U1863" t="s">
        <v>202</v>
      </c>
      <c r="W1863" t="str">
        <f t="shared" ref="W1863" si="3069">_xlfn.CONCAT(S1863,T1863,U1863,V1863,)</f>
        <v>10U0#10 POS     SW</v>
      </c>
    </row>
    <row r="1864" spans="19:23">
      <c r="S1864" s="33"/>
    </row>
    <row r="1865" spans="19:23">
      <c r="S1865" s="33" t="str">
        <f t="shared" ref="S1865" si="3070">S1863</f>
        <v>10</v>
      </c>
      <c r="T1865" t="str">
        <f t="shared" ref="T1865" si="3071">_xlfn.CONCAT("U0#",S1865)</f>
        <v>U0#10</v>
      </c>
      <c r="U1865" t="s">
        <v>202</v>
      </c>
      <c r="W1865" t="str">
        <f t="shared" ref="W1865" si="3072">_xlfn.CONCAT(S1865,T1865,U1865,V1865,)</f>
        <v>10U0#10 POS     SW</v>
      </c>
    </row>
    <row r="1866" spans="19:23">
      <c r="S1866" s="33"/>
    </row>
    <row r="1867" spans="19:23">
      <c r="S1867" s="33" t="str">
        <f t="shared" ref="S1867" si="3073">S1865</f>
        <v>10</v>
      </c>
      <c r="T1867" t="str">
        <f t="shared" ref="T1867" si="3074">_xlfn.CONCAT("U0#",S1867)</f>
        <v>U0#10</v>
      </c>
      <c r="U1867" t="s">
        <v>202</v>
      </c>
      <c r="W1867" t="str">
        <f t="shared" ref="W1867" si="3075">_xlfn.CONCAT(S1867,T1867,U1867,V1867,)</f>
        <v>10U0#10 POS     SW</v>
      </c>
    </row>
    <row r="1868" spans="19:23">
      <c r="S1868" s="33"/>
    </row>
    <row r="1869" spans="19:23">
      <c r="S1869" s="33" t="str">
        <f t="shared" ref="S1869" si="3076">S1867</f>
        <v>10</v>
      </c>
      <c r="T1869" t="str">
        <f t="shared" ref="T1869" si="3077">_xlfn.CONCAT("U0#",S1869)</f>
        <v>U0#10</v>
      </c>
      <c r="U1869" t="s">
        <v>202</v>
      </c>
      <c r="W1869" t="str">
        <f t="shared" ref="W1869" si="3078">_xlfn.CONCAT(S1869,T1869,U1869,V1869,)</f>
        <v>10U0#10 POS     SW</v>
      </c>
    </row>
    <row r="1870" spans="19:23">
      <c r="S1870" s="33"/>
    </row>
    <row r="1871" spans="19:23">
      <c r="S1871" s="33" t="str">
        <f t="shared" ref="S1871" si="3079">S1869</f>
        <v>10</v>
      </c>
      <c r="T1871" t="str">
        <f t="shared" ref="T1871" si="3080">_xlfn.CONCAT("U0#",S1871)</f>
        <v>U0#10</v>
      </c>
      <c r="U1871" t="s">
        <v>202</v>
      </c>
      <c r="W1871" t="str">
        <f t="shared" ref="W1871" si="3081">_xlfn.CONCAT(S1871,T1871,U1871,V1871,)</f>
        <v>10U0#10 POS     SW</v>
      </c>
    </row>
    <row r="1872" spans="19:23">
      <c r="S1872" s="33"/>
    </row>
    <row r="1873" spans="19:23">
      <c r="S1873" s="33" t="str">
        <f t="shared" ref="S1873" si="3082">S1871</f>
        <v>10</v>
      </c>
      <c r="T1873" t="str">
        <f t="shared" ref="T1873" si="3083">_xlfn.CONCAT("U0#",S1873)</f>
        <v>U0#10</v>
      </c>
      <c r="U1873" t="s">
        <v>202</v>
      </c>
      <c r="W1873" t="str">
        <f t="shared" ref="W1873" si="3084">_xlfn.CONCAT(S1873,T1873,U1873,V1873,)</f>
        <v>10U0#10 POS     SW</v>
      </c>
    </row>
    <row r="1874" spans="19:23">
      <c r="S1874" s="33"/>
    </row>
    <row r="1875" spans="19:23">
      <c r="S1875" s="33" t="str">
        <f t="shared" ref="S1875" si="3085">S1873</f>
        <v>10</v>
      </c>
      <c r="T1875" t="str">
        <f t="shared" ref="T1875" si="3086">_xlfn.CONCAT("U0#",S1875)</f>
        <v>U0#10</v>
      </c>
      <c r="U1875" t="s">
        <v>202</v>
      </c>
      <c r="W1875" t="str">
        <f t="shared" ref="W1875" si="3087">_xlfn.CONCAT(S1875,T1875,U1875,V1875,)</f>
        <v>10U0#10 POS     SW</v>
      </c>
    </row>
    <row r="1876" spans="19:23">
      <c r="S1876" s="33"/>
    </row>
    <row r="1877" spans="19:23">
      <c r="S1877" s="33" t="str">
        <f t="shared" ref="S1877" si="3088">S1875</f>
        <v>10</v>
      </c>
      <c r="T1877" t="str">
        <f t="shared" ref="T1877" si="3089">_xlfn.CONCAT("U0#",S1877)</f>
        <v>U0#10</v>
      </c>
      <c r="U1877" t="s">
        <v>202</v>
      </c>
      <c r="W1877" t="str">
        <f t="shared" ref="W1877" si="3090">_xlfn.CONCAT(S1877,T1877,U1877,V1877,)</f>
        <v>10U0#10 POS     SW</v>
      </c>
    </row>
    <row r="1878" spans="19:23">
      <c r="S1878" s="33"/>
    </row>
    <row r="1879" spans="19:23">
      <c r="S1879" s="33" t="str">
        <f t="shared" ref="S1879" si="3091">S1877</f>
        <v>10</v>
      </c>
      <c r="T1879" t="str">
        <f t="shared" ref="T1879" si="3092">_xlfn.CONCAT("U0#",S1879)</f>
        <v>U0#10</v>
      </c>
      <c r="U1879" t="s">
        <v>202</v>
      </c>
      <c r="W1879" t="str">
        <f t="shared" ref="W1879" si="3093">_xlfn.CONCAT(S1879,T1879,U1879,V1879,)</f>
        <v>10U0#10 POS     SW</v>
      </c>
    </row>
    <row r="1880" spans="19:23">
      <c r="S1880" s="33"/>
    </row>
    <row r="1881" spans="19:23">
      <c r="S1881" s="33" t="str">
        <f t="shared" ref="S1881" si="3094">S1879</f>
        <v>10</v>
      </c>
      <c r="T1881" t="str">
        <f t="shared" ref="T1881" si="3095">_xlfn.CONCAT("U0#",S1881)</f>
        <v>U0#10</v>
      </c>
      <c r="U1881" t="s">
        <v>202</v>
      </c>
      <c r="W1881" t="str">
        <f t="shared" ref="W1881" si="3096">_xlfn.CONCAT(S1881,T1881,U1881,V1881,)</f>
        <v>10U0#10 POS     SW</v>
      </c>
    </row>
    <row r="1882" spans="19:23">
      <c r="S1882" s="33"/>
    </row>
    <row r="1883" spans="19:23">
      <c r="S1883" s="33" t="str">
        <f t="shared" ref="S1883" si="3097">S1881</f>
        <v>10</v>
      </c>
      <c r="T1883" t="str">
        <f t="shared" ref="T1883" si="3098">_xlfn.CONCAT("U0#",S1883)</f>
        <v>U0#10</v>
      </c>
      <c r="U1883" t="s">
        <v>202</v>
      </c>
      <c r="W1883" t="str">
        <f t="shared" ref="W1883" si="3099">_xlfn.CONCAT(S1883,T1883,U1883,V1883,)</f>
        <v>10U0#10 POS     SW</v>
      </c>
    </row>
    <row r="1884" spans="19:23">
      <c r="S1884" s="33"/>
    </row>
    <row r="1885" spans="19:23">
      <c r="S1885" s="33" t="str">
        <f t="shared" ref="S1885" si="3100">S1883</f>
        <v>10</v>
      </c>
      <c r="T1885" t="str">
        <f t="shared" ref="T1885" si="3101">_xlfn.CONCAT("U0#",S1885)</f>
        <v>U0#10</v>
      </c>
      <c r="U1885" t="s">
        <v>202</v>
      </c>
      <c r="W1885" t="str">
        <f t="shared" ref="W1885" si="3102">_xlfn.CONCAT(S1885,T1885,U1885,V1885,)</f>
        <v>10U0#10 POS     SW</v>
      </c>
    </row>
    <row r="1886" spans="19:23">
      <c r="S1886" s="33"/>
    </row>
    <row r="1887" spans="19:23">
      <c r="S1887" s="33" t="str">
        <f t="shared" ref="S1887" si="3103">S1885</f>
        <v>10</v>
      </c>
      <c r="T1887" t="str">
        <f t="shared" ref="T1887" si="3104">_xlfn.CONCAT("U0#",S1887)</f>
        <v>U0#10</v>
      </c>
      <c r="U1887" t="s">
        <v>202</v>
      </c>
      <c r="W1887" t="str">
        <f t="shared" ref="W1887" si="3105">_xlfn.CONCAT(S1887,T1887,U1887,V1887,)</f>
        <v>10U0#10 POS     SW</v>
      </c>
    </row>
    <row r="1888" spans="19:23">
      <c r="S1888" s="33"/>
    </row>
    <row r="1889" spans="19:23">
      <c r="S1889" s="33" t="str">
        <f t="shared" ref="S1889" si="3106">S1887</f>
        <v>10</v>
      </c>
      <c r="T1889" t="str">
        <f t="shared" ref="T1889" si="3107">_xlfn.CONCAT("U0#",S1889)</f>
        <v>U0#10</v>
      </c>
      <c r="U1889" t="s">
        <v>202</v>
      </c>
      <c r="W1889" t="str">
        <f t="shared" ref="W1889" si="3108">_xlfn.CONCAT(S1889,T1889,U1889,V1889,)</f>
        <v>10U0#10 POS     SW</v>
      </c>
    </row>
    <row r="1890" spans="19:23">
      <c r="S1890" s="33"/>
    </row>
    <row r="1891" spans="19:23">
      <c r="S1891" s="33" t="str">
        <f t="shared" ref="S1891" si="3109">S1889</f>
        <v>10</v>
      </c>
      <c r="T1891" t="str">
        <f t="shared" ref="T1891" si="3110">_xlfn.CONCAT("U0#",S1891)</f>
        <v>U0#10</v>
      </c>
      <c r="U1891" t="s">
        <v>202</v>
      </c>
      <c r="W1891" t="str">
        <f t="shared" ref="W1891" si="3111">_xlfn.CONCAT(S1891,T1891,U1891,V1891,)</f>
        <v>10U0#10 POS     SW</v>
      </c>
    </row>
    <row r="1892" spans="19:23">
      <c r="S1892" s="33"/>
    </row>
    <row r="1893" spans="19:23">
      <c r="S1893" s="33" t="str">
        <f t="shared" ref="S1893" si="3112">S1891</f>
        <v>10</v>
      </c>
      <c r="T1893" t="str">
        <f t="shared" ref="T1893" si="3113">_xlfn.CONCAT("U0#",S1893)</f>
        <v>U0#10</v>
      </c>
      <c r="U1893" t="s">
        <v>202</v>
      </c>
      <c r="W1893" t="str">
        <f t="shared" ref="W1893" si="3114">_xlfn.CONCAT(S1893,T1893,U1893,V1893,)</f>
        <v>10U0#10 POS     SW</v>
      </c>
    </row>
    <row r="1894" spans="19:23">
      <c r="S1894" s="33"/>
    </row>
    <row r="1895" spans="19:23">
      <c r="S1895" s="33" t="str">
        <f t="shared" ref="S1895" si="3115">S1893</f>
        <v>10</v>
      </c>
      <c r="T1895" t="str">
        <f t="shared" ref="T1895" si="3116">_xlfn.CONCAT("U0#",S1895)</f>
        <v>U0#10</v>
      </c>
      <c r="U1895" t="s">
        <v>202</v>
      </c>
      <c r="W1895" t="str">
        <f t="shared" ref="W1895" si="3117">_xlfn.CONCAT(S1895,T1895,U1895,V1895,)</f>
        <v>10U0#10 POS     SW</v>
      </c>
    </row>
    <row r="1896" spans="19:23">
      <c r="S1896" s="33"/>
    </row>
    <row r="1897" spans="19:23">
      <c r="S1897" s="33" t="str">
        <f t="shared" ref="S1897" si="3118">S1895</f>
        <v>10</v>
      </c>
      <c r="T1897" t="str">
        <f t="shared" ref="T1897" si="3119">_xlfn.CONCAT("U0#",S1897)</f>
        <v>U0#10</v>
      </c>
      <c r="U1897" t="s">
        <v>202</v>
      </c>
      <c r="W1897" t="str">
        <f t="shared" ref="W1897" si="3120">_xlfn.CONCAT(S1897,T1897,U1897,V1897,)</f>
        <v>10U0#10 POS     SW</v>
      </c>
    </row>
    <row r="1898" spans="19:23">
      <c r="S1898" s="33"/>
    </row>
    <row r="1899" spans="19:23">
      <c r="S1899" s="33" t="str">
        <f t="shared" ref="S1899" si="3121">S1897</f>
        <v>10</v>
      </c>
      <c r="T1899" t="str">
        <f t="shared" ref="T1899" si="3122">_xlfn.CONCAT("U0#",S1899)</f>
        <v>U0#10</v>
      </c>
      <c r="U1899" t="s">
        <v>202</v>
      </c>
      <c r="W1899" t="str">
        <f t="shared" ref="W1899" si="3123">_xlfn.CONCAT(S1899,T1899,U1899,V1899,)</f>
        <v>10U0#10 POS     SW</v>
      </c>
    </row>
    <row r="1900" spans="19:23">
      <c r="S1900" s="33"/>
    </row>
    <row r="1901" spans="19:23">
      <c r="S1901" s="33" t="str">
        <f t="shared" ref="S1901" si="3124">S1899</f>
        <v>10</v>
      </c>
      <c r="T1901" t="str">
        <f t="shared" ref="T1901" si="3125">_xlfn.CONCAT("U0#",S1901)</f>
        <v>U0#10</v>
      </c>
      <c r="U1901" t="s">
        <v>202</v>
      </c>
      <c r="W1901" t="str">
        <f t="shared" ref="W1901" si="3126">_xlfn.CONCAT(S1901,T1901,U1901,V1901,)</f>
        <v>10U0#10 POS     SW</v>
      </c>
    </row>
    <row r="1902" spans="19:23">
      <c r="S1902" s="33"/>
    </row>
    <row r="1903" spans="19:23">
      <c r="S1903" s="33" t="str">
        <f t="shared" ref="S1903" si="3127">S1901</f>
        <v>10</v>
      </c>
      <c r="T1903" t="str">
        <f t="shared" ref="T1903" si="3128">_xlfn.CONCAT("U0#",S1903)</f>
        <v>U0#10</v>
      </c>
      <c r="U1903" t="s">
        <v>202</v>
      </c>
      <c r="W1903" t="str">
        <f t="shared" ref="W1903" si="3129">_xlfn.CONCAT(S1903,T1903,U1903,V1903,)</f>
        <v>10U0#10 POS     SW</v>
      </c>
    </row>
    <row r="1904" spans="19:23">
      <c r="S1904" s="33"/>
    </row>
    <row r="1905" spans="19:23">
      <c r="S1905" s="33" t="str">
        <f t="shared" ref="S1905" si="3130">S1903</f>
        <v>10</v>
      </c>
      <c r="T1905" t="str">
        <f t="shared" ref="T1905" si="3131">_xlfn.CONCAT("U0#",S1905)</f>
        <v>U0#10</v>
      </c>
      <c r="U1905" t="s">
        <v>202</v>
      </c>
      <c r="W1905" t="str">
        <f t="shared" ref="W1905" si="3132">_xlfn.CONCAT(S1905,T1905,U1905,V1905,)</f>
        <v>10U0#10 POS     SW</v>
      </c>
    </row>
    <row r="1906" spans="19:23">
      <c r="S1906" s="33"/>
    </row>
    <row r="1907" spans="19:23">
      <c r="S1907" s="33" t="str">
        <f t="shared" ref="S1907" si="3133">S1905</f>
        <v>10</v>
      </c>
      <c r="T1907" t="str">
        <f t="shared" ref="T1907" si="3134">_xlfn.CONCAT("U0#",S1907)</f>
        <v>U0#10</v>
      </c>
      <c r="U1907" t="s">
        <v>202</v>
      </c>
      <c r="W1907" t="str">
        <f t="shared" ref="W1907" si="3135">_xlfn.CONCAT(S1907,T1907,U1907,V1907,)</f>
        <v>10U0#10 POS     SW</v>
      </c>
    </row>
    <row r="1908" spans="19:23">
      <c r="S1908" s="33"/>
    </row>
    <row r="1909" spans="19:23">
      <c r="S1909" s="33" t="str">
        <f t="shared" ref="S1909" si="3136">S1907</f>
        <v>10</v>
      </c>
      <c r="T1909" t="str">
        <f t="shared" ref="T1909" si="3137">_xlfn.CONCAT("U0#",S1909)</f>
        <v>U0#10</v>
      </c>
      <c r="U1909" t="s">
        <v>202</v>
      </c>
      <c r="W1909" t="str">
        <f t="shared" ref="W1909" si="3138">_xlfn.CONCAT(S1909,T1909,U1909,V1909,)</f>
        <v>10U0#10 POS     SW</v>
      </c>
    </row>
    <row r="1910" spans="19:23">
      <c r="S1910" s="33"/>
    </row>
    <row r="1911" spans="19:23">
      <c r="S1911" s="33" t="str">
        <f t="shared" ref="S1911" si="3139">S1909</f>
        <v>10</v>
      </c>
      <c r="T1911" t="str">
        <f t="shared" ref="T1911" si="3140">_xlfn.CONCAT("U0#",S1911)</f>
        <v>U0#10</v>
      </c>
      <c r="U1911" t="s">
        <v>202</v>
      </c>
      <c r="W1911" t="str">
        <f t="shared" ref="W1911" si="3141">_xlfn.CONCAT(S1911,T1911,U1911,V1911,)</f>
        <v>10U0#10 POS     SW</v>
      </c>
    </row>
    <row r="1912" spans="19:23">
      <c r="S1912" s="33"/>
    </row>
    <row r="1913" spans="19:23">
      <c r="S1913" s="33" t="str">
        <f t="shared" ref="S1913" si="3142">S1911</f>
        <v>10</v>
      </c>
      <c r="T1913" t="str">
        <f t="shared" ref="T1913" si="3143">_xlfn.CONCAT("U0#",S1913)</f>
        <v>U0#10</v>
      </c>
      <c r="U1913" t="s">
        <v>202</v>
      </c>
      <c r="W1913" t="str">
        <f t="shared" ref="W1913" si="3144">_xlfn.CONCAT(S1913,T1913,U1913,V1913,)</f>
        <v>10U0#10 POS     SW</v>
      </c>
    </row>
    <row r="1914" spans="19:23">
      <c r="S1914" s="33"/>
    </row>
    <row r="1915" spans="19:23">
      <c r="S1915" s="33" t="str">
        <f t="shared" ref="S1915" si="3145">S1913</f>
        <v>10</v>
      </c>
      <c r="T1915" t="str">
        <f t="shared" ref="T1915" si="3146">_xlfn.CONCAT("U0#",S1915)</f>
        <v>U0#10</v>
      </c>
      <c r="U1915" t="s">
        <v>202</v>
      </c>
      <c r="W1915" t="str">
        <f t="shared" ref="W1915" si="3147">_xlfn.CONCAT(S1915,T1915,U1915,V1915,)</f>
        <v>10U0#10 POS     SW</v>
      </c>
    </row>
    <row r="1916" spans="19:23">
      <c r="S1916" s="33"/>
    </row>
    <row r="1917" spans="19:23">
      <c r="S1917" s="33" t="str">
        <f t="shared" ref="S1917" si="3148">S1915</f>
        <v>10</v>
      </c>
      <c r="T1917" t="str">
        <f t="shared" ref="T1917" si="3149">_xlfn.CONCAT("U0#",S1917)</f>
        <v>U0#10</v>
      </c>
      <c r="U1917" t="s">
        <v>202</v>
      </c>
      <c r="W1917" t="str">
        <f t="shared" ref="W1917" si="3150">_xlfn.CONCAT(S1917,T1917,U1917,V1917,)</f>
        <v>10U0#10 POS     SW</v>
      </c>
    </row>
    <row r="1918" spans="19:23">
      <c r="S1918" s="33"/>
    </row>
    <row r="1919" spans="19:23">
      <c r="S1919" s="33" t="str">
        <f t="shared" ref="S1919" si="3151">S1917</f>
        <v>10</v>
      </c>
      <c r="T1919" t="str">
        <f t="shared" ref="T1919" si="3152">_xlfn.CONCAT("U0#",S1919)</f>
        <v>U0#10</v>
      </c>
      <c r="U1919" t="s">
        <v>202</v>
      </c>
      <c r="W1919" t="str">
        <f t="shared" ref="W1919" si="3153">_xlfn.CONCAT(S1919,T1919,U1919,V1919,)</f>
        <v>10U0#10 POS     SW</v>
      </c>
    </row>
    <row r="1920" spans="19:23">
      <c r="S1920" s="33"/>
    </row>
    <row r="1921" spans="19:23">
      <c r="S1921" s="33" t="str">
        <f t="shared" ref="S1921" si="3154">S1919</f>
        <v>10</v>
      </c>
      <c r="T1921" t="str">
        <f t="shared" ref="T1921" si="3155">_xlfn.CONCAT("U0#",S1921)</f>
        <v>U0#10</v>
      </c>
      <c r="U1921" t="s">
        <v>202</v>
      </c>
      <c r="W1921" t="str">
        <f t="shared" ref="W1921" si="3156">_xlfn.CONCAT(S1921,T1921,U1921,V1921,)</f>
        <v>10U0#10 POS     SW</v>
      </c>
    </row>
    <row r="1922" spans="19:23">
      <c r="S1922" s="33"/>
    </row>
    <row r="1923" spans="19:23">
      <c r="S1923" s="33" t="str">
        <f t="shared" ref="S1923" si="3157">S1921</f>
        <v>10</v>
      </c>
      <c r="T1923" t="str">
        <f t="shared" ref="T1923" si="3158">_xlfn.CONCAT("U0#",S1923)</f>
        <v>U0#10</v>
      </c>
      <c r="U1923" t="s">
        <v>202</v>
      </c>
      <c r="W1923" t="str">
        <f t="shared" ref="W1923" si="3159">_xlfn.CONCAT(S1923,T1923,U1923,V1923,)</f>
        <v>10U0#10 POS     SW</v>
      </c>
    </row>
    <row r="1924" spans="19:23">
      <c r="S1924" s="33"/>
    </row>
    <row r="1925" spans="19:23">
      <c r="S1925" s="33" t="str">
        <f t="shared" ref="S1925" si="3160">S1923</f>
        <v>10</v>
      </c>
      <c r="T1925" t="str">
        <f t="shared" ref="T1925" si="3161">_xlfn.CONCAT("U0#",S1925)</f>
        <v>U0#10</v>
      </c>
      <c r="U1925" t="s">
        <v>202</v>
      </c>
      <c r="W1925" t="str">
        <f t="shared" ref="W1925" si="3162">_xlfn.CONCAT(S1925,T1925,U1925,V1925,)</f>
        <v>10U0#10 POS     SW</v>
      </c>
    </row>
    <row r="1926" spans="19:23">
      <c r="S1926" s="33"/>
    </row>
    <row r="1927" spans="19:23">
      <c r="S1927" s="33" t="str">
        <f t="shared" ref="S1927" si="3163">S1925</f>
        <v>10</v>
      </c>
      <c r="T1927" t="str">
        <f t="shared" ref="T1927" si="3164">_xlfn.CONCAT("U0#",S1927)</f>
        <v>U0#10</v>
      </c>
      <c r="U1927" t="s">
        <v>202</v>
      </c>
      <c r="W1927" t="str">
        <f t="shared" ref="W1927" si="3165">_xlfn.CONCAT(S1927,T1927,U1927,V1927,)</f>
        <v>10U0#10 POS     SW</v>
      </c>
    </row>
    <row r="1928" spans="19:23">
      <c r="S1928" s="33"/>
    </row>
    <row r="1929" spans="19:23">
      <c r="S1929" s="33" t="str">
        <f t="shared" ref="S1929" si="3166">S1927</f>
        <v>10</v>
      </c>
      <c r="T1929" t="str">
        <f t="shared" ref="T1929" si="3167">_xlfn.CONCAT("U0#",S1929)</f>
        <v>U0#10</v>
      </c>
      <c r="U1929" t="s">
        <v>202</v>
      </c>
      <c r="W1929" t="str">
        <f t="shared" ref="W1929" si="3168">_xlfn.CONCAT(S1929,T1929,U1929,V1929,)</f>
        <v>10U0#10 POS     SW</v>
      </c>
    </row>
    <row r="1930" spans="19:23">
      <c r="S1930" s="33"/>
    </row>
    <row r="1931" spans="19:23">
      <c r="S1931" s="33" t="str">
        <f t="shared" ref="S1931" si="3169">S1929</f>
        <v>10</v>
      </c>
      <c r="T1931" t="str">
        <f t="shared" ref="T1931" si="3170">_xlfn.CONCAT("U0#",S1931)</f>
        <v>U0#10</v>
      </c>
      <c r="U1931" t="s">
        <v>202</v>
      </c>
      <c r="W1931" t="str">
        <f t="shared" ref="W1931" si="3171">_xlfn.CONCAT(S1931,T1931,U1931,V1931,)</f>
        <v>10U0#10 POS     SW</v>
      </c>
    </row>
    <row r="1932" spans="19:23">
      <c r="S1932" s="33"/>
    </row>
    <row r="1933" spans="19:23">
      <c r="S1933" s="33" t="str">
        <f t="shared" ref="S1933" si="3172">S1931</f>
        <v>10</v>
      </c>
      <c r="T1933" t="str">
        <f t="shared" ref="T1933" si="3173">_xlfn.CONCAT("U0#",S1933)</f>
        <v>U0#10</v>
      </c>
      <c r="U1933" t="s">
        <v>202</v>
      </c>
      <c r="W1933" t="str">
        <f t="shared" ref="W1933" si="3174">_xlfn.CONCAT(S1933,T1933,U1933,V1933,)</f>
        <v>10U0#10 POS     SW</v>
      </c>
    </row>
    <row r="1934" spans="19:23">
      <c r="S1934" s="33"/>
    </row>
    <row r="1935" spans="19:23">
      <c r="S1935" s="33" t="str">
        <f t="shared" ref="S1935" si="3175">S1933</f>
        <v>10</v>
      </c>
      <c r="T1935" t="str">
        <f t="shared" ref="T1935" si="3176">_xlfn.CONCAT("U0#",S1935)</f>
        <v>U0#10</v>
      </c>
      <c r="U1935" t="s">
        <v>202</v>
      </c>
      <c r="W1935" t="str">
        <f t="shared" ref="W1935" si="3177">_xlfn.CONCAT(S1935,T1935,U1935,V1935,)</f>
        <v>10U0#10 POS     SW</v>
      </c>
    </row>
    <row r="1936" spans="19:23">
      <c r="S1936" s="33"/>
    </row>
    <row r="1937" spans="19:23">
      <c r="S1937" s="33" t="str">
        <f t="shared" ref="S1937" si="3178">S1935</f>
        <v>10</v>
      </c>
      <c r="T1937" t="str">
        <f t="shared" ref="T1937" si="3179">_xlfn.CONCAT("U0#",S1937)</f>
        <v>U0#10</v>
      </c>
      <c r="U1937" t="s">
        <v>202</v>
      </c>
      <c r="W1937" t="str">
        <f t="shared" ref="W1937" si="3180">_xlfn.CONCAT(S1937,T1937,U1937,V1937,)</f>
        <v>10U0#10 POS     SW</v>
      </c>
    </row>
    <row r="1938" spans="19:23">
      <c r="S1938" s="33"/>
    </row>
    <row r="1939" spans="19:23">
      <c r="S1939" s="33" t="str">
        <f t="shared" ref="S1939" si="3181">S1937</f>
        <v>10</v>
      </c>
      <c r="T1939" t="str">
        <f t="shared" ref="T1939" si="3182">_xlfn.CONCAT("U0#",S1939)</f>
        <v>U0#10</v>
      </c>
      <c r="U1939" t="s">
        <v>202</v>
      </c>
      <c r="W1939" t="str">
        <f t="shared" ref="W1939" si="3183">_xlfn.CONCAT(S1939,T1939,U1939,V1939,)</f>
        <v>10U0#10 POS     SW</v>
      </c>
    </row>
    <row r="1940" spans="19:23">
      <c r="S1940" s="33"/>
    </row>
    <row r="1941" spans="19:23">
      <c r="S1941" s="33" t="str">
        <f t="shared" ref="S1941" si="3184">S1939</f>
        <v>10</v>
      </c>
      <c r="T1941" t="str">
        <f t="shared" ref="T1941" si="3185">_xlfn.CONCAT("U0#",S1941)</f>
        <v>U0#10</v>
      </c>
      <c r="U1941" t="s">
        <v>202</v>
      </c>
      <c r="W1941" t="str">
        <f t="shared" ref="W1941" si="3186">_xlfn.CONCAT(S1941,T1941,U1941,V1941,)</f>
        <v>10U0#10 POS     SW</v>
      </c>
    </row>
    <row r="1942" spans="19:23">
      <c r="S1942" s="33"/>
    </row>
    <row r="1943" spans="19:23">
      <c r="S1943" s="33" t="str">
        <f t="shared" ref="S1943" si="3187">S1941</f>
        <v>10</v>
      </c>
      <c r="T1943" t="str">
        <f t="shared" ref="T1943" si="3188">_xlfn.CONCAT("U0#",S1943)</f>
        <v>U0#10</v>
      </c>
      <c r="U1943" t="s">
        <v>202</v>
      </c>
      <c r="W1943" t="str">
        <f t="shared" ref="W1943" si="3189">_xlfn.CONCAT(S1943,T1943,U1943,V1943,)</f>
        <v>10U0#10 POS     SW</v>
      </c>
    </row>
    <row r="1944" spans="19:23">
      <c r="S1944" s="33"/>
    </row>
    <row r="1945" spans="19:23">
      <c r="S1945" s="33" t="str">
        <f t="shared" ref="S1945" si="3190">S1943</f>
        <v>10</v>
      </c>
      <c r="T1945" t="str">
        <f t="shared" ref="T1945" si="3191">_xlfn.CONCAT("U0#",S1945)</f>
        <v>U0#10</v>
      </c>
      <c r="U1945" t="s">
        <v>202</v>
      </c>
      <c r="W1945" t="str">
        <f t="shared" ref="W1945" si="3192">_xlfn.CONCAT(S1945,T1945,U1945,V1945,)</f>
        <v>10U0#10 POS     SW</v>
      </c>
    </row>
    <row r="1946" spans="19:23">
      <c r="S1946" s="33"/>
    </row>
    <row r="1947" spans="19:23">
      <c r="S1947" s="33" t="str">
        <f t="shared" ref="S1947" si="3193">S1945</f>
        <v>10</v>
      </c>
      <c r="T1947" t="str">
        <f t="shared" ref="T1947" si="3194">_xlfn.CONCAT("U0#",S1947)</f>
        <v>U0#10</v>
      </c>
      <c r="U1947" t="s">
        <v>202</v>
      </c>
      <c r="W1947" t="str">
        <f t="shared" ref="W1947" si="3195">_xlfn.CONCAT(S1947,T1947,U1947,V1947,)</f>
        <v>10U0#10 POS     SW</v>
      </c>
    </row>
    <row r="1948" spans="19:23">
      <c r="S1948" s="33"/>
    </row>
    <row r="1949" spans="19:23">
      <c r="S1949" s="33" t="str">
        <f t="shared" ref="S1949" si="3196">S1947</f>
        <v>10</v>
      </c>
      <c r="T1949" t="str">
        <f t="shared" ref="T1949" si="3197">_xlfn.CONCAT("U0#",S1949)</f>
        <v>U0#10</v>
      </c>
      <c r="U1949" t="s">
        <v>202</v>
      </c>
      <c r="W1949" t="str">
        <f t="shared" ref="W1949" si="3198">_xlfn.CONCAT(S1949,T1949,U1949,V1949,)</f>
        <v>10U0#10 POS     SW</v>
      </c>
    </row>
    <row r="1950" spans="19:23">
      <c r="S1950" s="33"/>
    </row>
    <row r="1951" spans="19:23">
      <c r="S1951" s="33" t="str">
        <f t="shared" ref="S1951" si="3199">S1949</f>
        <v>10</v>
      </c>
      <c r="T1951" t="str">
        <f t="shared" ref="T1951" si="3200">_xlfn.CONCAT("U0#",S1951)</f>
        <v>U0#10</v>
      </c>
      <c r="U1951" t="s">
        <v>202</v>
      </c>
      <c r="W1951" t="str">
        <f t="shared" ref="W1951" si="3201">_xlfn.CONCAT(S1951,T1951,U1951,V1951,)</f>
        <v>10U0#10 POS     SW</v>
      </c>
    </row>
    <row r="1952" spans="19:23">
      <c r="S1952" s="33"/>
    </row>
    <row r="1953" spans="19:23">
      <c r="S1953" s="33" t="str">
        <f t="shared" ref="S1953" si="3202">S1951</f>
        <v>10</v>
      </c>
      <c r="T1953" t="str">
        <f t="shared" ref="T1953" si="3203">_xlfn.CONCAT("U0#",S1953)</f>
        <v>U0#10</v>
      </c>
      <c r="U1953" t="s">
        <v>202</v>
      </c>
      <c r="W1953" t="str">
        <f t="shared" ref="W1953" si="3204">_xlfn.CONCAT(S1953,T1953,U1953,V1953,)</f>
        <v>10U0#10 POS     SW</v>
      </c>
    </row>
    <row r="1954" spans="19:23">
      <c r="S1954" s="33"/>
    </row>
    <row r="1955" spans="19:23">
      <c r="S1955" s="33" t="str">
        <f t="shared" ref="S1955" si="3205">S1953</f>
        <v>10</v>
      </c>
      <c r="T1955" t="str">
        <f t="shared" ref="T1955" si="3206">_xlfn.CONCAT("U0#",S1955)</f>
        <v>U0#10</v>
      </c>
      <c r="U1955" t="s">
        <v>202</v>
      </c>
      <c r="W1955" t="str">
        <f t="shared" ref="W1955" si="3207">_xlfn.CONCAT(S1955,T1955,U1955,V1955,)</f>
        <v>10U0#10 POS     SW</v>
      </c>
    </row>
    <row r="1956" spans="19:23">
      <c r="S1956" s="33"/>
    </row>
    <row r="1957" spans="19:23">
      <c r="S1957" s="33" t="str">
        <f t="shared" ref="S1957" si="3208">S1955</f>
        <v>10</v>
      </c>
      <c r="T1957" t="str">
        <f t="shared" ref="T1957" si="3209">_xlfn.CONCAT("U0#",S1957)</f>
        <v>U0#10</v>
      </c>
      <c r="U1957" t="s">
        <v>202</v>
      </c>
      <c r="W1957" t="str">
        <f t="shared" ref="W1957" si="3210">_xlfn.CONCAT(S1957,T1957,U1957,V1957,)</f>
        <v>10U0#10 POS     SW</v>
      </c>
    </row>
    <row r="1958" spans="19:23">
      <c r="S1958" s="33"/>
    </row>
    <row r="1959" spans="19:23">
      <c r="S1959" s="33" t="str">
        <f t="shared" ref="S1959" si="3211">S1957</f>
        <v>10</v>
      </c>
      <c r="T1959" t="str">
        <f t="shared" ref="T1959" si="3212">_xlfn.CONCAT("U0#",S1959)</f>
        <v>U0#10</v>
      </c>
      <c r="U1959" t="s">
        <v>202</v>
      </c>
      <c r="W1959" t="str">
        <f t="shared" ref="W1959" si="3213">_xlfn.CONCAT(S1959,T1959,U1959,V1959,)</f>
        <v>10U0#10 POS     SW</v>
      </c>
    </row>
    <row r="1960" spans="19:23">
      <c r="S1960" s="33"/>
    </row>
    <row r="1961" spans="19:23">
      <c r="S1961" s="33" t="str">
        <f t="shared" ref="S1961" si="3214">S1959</f>
        <v>10</v>
      </c>
      <c r="T1961" t="str">
        <f t="shared" ref="T1961" si="3215">_xlfn.CONCAT("U0#",S1961)</f>
        <v>U0#10</v>
      </c>
      <c r="U1961" t="s">
        <v>202</v>
      </c>
      <c r="W1961" t="str">
        <f t="shared" ref="W1961" si="3216">_xlfn.CONCAT(S1961,T1961,U1961,V1961,)</f>
        <v>10U0#10 POS     SW</v>
      </c>
    </row>
    <row r="1962" spans="19:23">
      <c r="S1962" s="33"/>
    </row>
    <row r="1963" spans="19:23">
      <c r="S1963" s="33" t="str">
        <f t="shared" ref="S1963" si="3217">S1961</f>
        <v>10</v>
      </c>
      <c r="T1963" t="str">
        <f t="shared" ref="T1963" si="3218">_xlfn.CONCAT("U0#",S1963)</f>
        <v>U0#10</v>
      </c>
      <c r="U1963" t="s">
        <v>202</v>
      </c>
      <c r="W1963" t="str">
        <f t="shared" ref="W1963" si="3219">_xlfn.CONCAT(S1963,T1963,U1963,V1963,)</f>
        <v>10U0#10 POS     SW</v>
      </c>
    </row>
    <row r="1964" spans="19:23">
      <c r="S1964" s="33"/>
    </row>
    <row r="1965" spans="19:23">
      <c r="S1965" s="33" t="str">
        <f t="shared" ref="S1965" si="3220">S1963</f>
        <v>10</v>
      </c>
      <c r="T1965" t="str">
        <f t="shared" ref="T1965" si="3221">_xlfn.CONCAT("U0#",S1965)</f>
        <v>U0#10</v>
      </c>
      <c r="U1965" t="s">
        <v>202</v>
      </c>
      <c r="W1965" t="str">
        <f t="shared" ref="W1965" si="3222">_xlfn.CONCAT(S1965,T1965,U1965,V1965,)</f>
        <v>10U0#10 POS     SW</v>
      </c>
    </row>
    <row r="1966" spans="19:23">
      <c r="S1966" s="33"/>
    </row>
    <row r="1967" spans="19:23">
      <c r="S1967" s="33" t="str">
        <f t="shared" ref="S1967" si="3223">S1965</f>
        <v>10</v>
      </c>
      <c r="T1967" t="str">
        <f t="shared" ref="T1967" si="3224">_xlfn.CONCAT("U0#",S1967)</f>
        <v>U0#10</v>
      </c>
      <c r="U1967" t="s">
        <v>202</v>
      </c>
      <c r="W1967" t="str">
        <f t="shared" ref="W1967" si="3225">_xlfn.CONCAT(S1967,T1967,U1967,V1967,)</f>
        <v>10U0#10 POS     SW</v>
      </c>
    </row>
    <row r="1968" spans="19:23">
      <c r="S1968" s="33"/>
    </row>
    <row r="1969" spans="19:23">
      <c r="S1969" s="33" t="str">
        <f t="shared" ref="S1969" si="3226">S1967</f>
        <v>10</v>
      </c>
      <c r="T1969" t="str">
        <f t="shared" ref="T1969" si="3227">_xlfn.CONCAT("U0#",S1969)</f>
        <v>U0#10</v>
      </c>
      <c r="U1969" t="s">
        <v>202</v>
      </c>
      <c r="W1969" t="str">
        <f t="shared" ref="W1969" si="3228">_xlfn.CONCAT(S1969,T1969,U1969,V1969,)</f>
        <v>10U0#10 POS     SW</v>
      </c>
    </row>
    <row r="1970" spans="19:23">
      <c r="S1970" s="33"/>
    </row>
    <row r="1971" spans="19:23">
      <c r="S1971" s="33" t="str">
        <f t="shared" ref="S1971" si="3229">S1969</f>
        <v>10</v>
      </c>
      <c r="T1971" t="str">
        <f t="shared" ref="T1971" si="3230">_xlfn.CONCAT("U0#",S1971)</f>
        <v>U0#10</v>
      </c>
      <c r="U1971" t="s">
        <v>202</v>
      </c>
      <c r="W1971" t="str">
        <f t="shared" ref="W1971" si="3231">_xlfn.CONCAT(S1971,T1971,U1971,V1971,)</f>
        <v>10U0#10 POS     SW</v>
      </c>
    </row>
    <row r="1972" spans="19:23">
      <c r="S1972" s="33"/>
    </row>
    <row r="1973" spans="19:23">
      <c r="S1973" s="33" t="str">
        <f t="shared" ref="S1973" si="3232">S1971</f>
        <v>10</v>
      </c>
      <c r="T1973" t="str">
        <f t="shared" ref="T1973" si="3233">_xlfn.CONCAT("U0#",S1973)</f>
        <v>U0#10</v>
      </c>
      <c r="U1973" t="s">
        <v>202</v>
      </c>
      <c r="W1973" t="str">
        <f t="shared" ref="W1973" si="3234">_xlfn.CONCAT(S1973,T1973,U1973,V1973,)</f>
        <v>10U0#10 POS     SW</v>
      </c>
    </row>
    <row r="1974" spans="19:23">
      <c r="S1974" s="33"/>
    </row>
    <row r="1975" spans="19:23">
      <c r="S1975" s="33" t="str">
        <f t="shared" ref="S1975" si="3235">S1973</f>
        <v>10</v>
      </c>
      <c r="T1975" t="str">
        <f t="shared" ref="T1975" si="3236">_xlfn.CONCAT("U0#",S1975)</f>
        <v>U0#10</v>
      </c>
      <c r="U1975" t="s">
        <v>202</v>
      </c>
      <c r="W1975" t="str">
        <f t="shared" ref="W1975" si="3237">_xlfn.CONCAT(S1975,T1975,U1975,V1975,)</f>
        <v>10U0#10 POS     SW</v>
      </c>
    </row>
    <row r="1976" spans="19:23">
      <c r="S1976" s="33"/>
    </row>
    <row r="1977" spans="19:23">
      <c r="S1977" s="33" t="str">
        <f t="shared" ref="S1977" si="3238">S1975</f>
        <v>10</v>
      </c>
      <c r="T1977" t="str">
        <f t="shared" ref="T1977" si="3239">_xlfn.CONCAT("U0#",S1977)</f>
        <v>U0#10</v>
      </c>
      <c r="U1977" t="s">
        <v>202</v>
      </c>
      <c r="W1977" t="str">
        <f t="shared" ref="W1977" si="3240">_xlfn.CONCAT(S1977,T1977,U1977,V1977,)</f>
        <v>10U0#10 POS     SW</v>
      </c>
    </row>
    <row r="1978" spans="19:23">
      <c r="S1978" s="33"/>
    </row>
    <row r="1979" spans="19:23">
      <c r="S1979" s="33" t="str">
        <f t="shared" ref="S1979" si="3241">S1977</f>
        <v>10</v>
      </c>
      <c r="T1979" t="str">
        <f t="shared" ref="T1979" si="3242">_xlfn.CONCAT("U0#",S1979)</f>
        <v>U0#10</v>
      </c>
      <c r="U1979" t="s">
        <v>202</v>
      </c>
      <c r="W1979" t="str">
        <f t="shared" ref="W1979" si="3243">_xlfn.CONCAT(S1979,T1979,U1979,V1979,)</f>
        <v>10U0#10 POS     SW</v>
      </c>
    </row>
    <row r="1980" spans="19:23">
      <c r="S1980" s="33"/>
    </row>
    <row r="1981" spans="19:23">
      <c r="S1981" s="33" t="str">
        <f t="shared" ref="S1981" si="3244">S1979</f>
        <v>10</v>
      </c>
      <c r="T1981" t="str">
        <f t="shared" ref="T1981" si="3245">_xlfn.CONCAT("U0#",S1981)</f>
        <v>U0#10</v>
      </c>
      <c r="U1981" t="s">
        <v>202</v>
      </c>
      <c r="W1981" t="str">
        <f t="shared" ref="W1981" si="3246">_xlfn.CONCAT(S1981,T1981,U1981,V1981,)</f>
        <v>10U0#10 POS     SW</v>
      </c>
    </row>
    <row r="1982" spans="19:23">
      <c r="S1982" s="33"/>
    </row>
    <row r="1983" spans="19:23">
      <c r="S1983" s="33" t="str">
        <f t="shared" ref="S1983" si="3247">S1981</f>
        <v>10</v>
      </c>
      <c r="T1983" t="str">
        <f t="shared" ref="T1983" si="3248">_xlfn.CONCAT("U0#",S1983)</f>
        <v>U0#10</v>
      </c>
      <c r="U1983" t="s">
        <v>202</v>
      </c>
      <c r="W1983" t="str">
        <f t="shared" ref="W1983" si="3249">_xlfn.CONCAT(S1983,T1983,U1983,V1983,)</f>
        <v>10U0#10 POS     SW</v>
      </c>
    </row>
    <row r="1984" spans="19:23">
      <c r="S1984" s="33"/>
    </row>
    <row r="1985" spans="19:23">
      <c r="S1985" s="33" t="str">
        <f t="shared" ref="S1985" si="3250">S1983</f>
        <v>10</v>
      </c>
      <c r="T1985" t="str">
        <f t="shared" ref="T1985" si="3251">_xlfn.CONCAT("U0#",S1985)</f>
        <v>U0#10</v>
      </c>
      <c r="U1985" t="s">
        <v>202</v>
      </c>
      <c r="W1985" t="str">
        <f t="shared" ref="W1985" si="3252">_xlfn.CONCAT(S1985,T1985,U1985,V1985,)</f>
        <v>10U0#10 POS     SW</v>
      </c>
    </row>
    <row r="1986" spans="19:23">
      <c r="S1986" s="33"/>
    </row>
    <row r="1987" spans="19:23">
      <c r="S1987" s="33" t="str">
        <f t="shared" ref="S1987" si="3253">S1985</f>
        <v>10</v>
      </c>
      <c r="T1987" t="str">
        <f t="shared" ref="T1987" si="3254">_xlfn.CONCAT("U0#",S1987)</f>
        <v>U0#10</v>
      </c>
      <c r="U1987" t="s">
        <v>202</v>
      </c>
      <c r="W1987" t="str">
        <f t="shared" ref="W1987" si="3255">_xlfn.CONCAT(S1987,T1987,U1987,V1987,)</f>
        <v>10U0#10 POS     SW</v>
      </c>
    </row>
    <row r="1988" spans="19:23">
      <c r="S1988" s="33"/>
    </row>
    <row r="1989" spans="19:23">
      <c r="S1989" s="33" t="str">
        <f t="shared" ref="S1989" si="3256">S1987</f>
        <v>10</v>
      </c>
      <c r="T1989" t="str">
        <f t="shared" ref="T1989" si="3257">_xlfn.CONCAT("U0#",S1989)</f>
        <v>U0#10</v>
      </c>
      <c r="U1989" t="s">
        <v>202</v>
      </c>
      <c r="W1989" t="str">
        <f t="shared" ref="W1989" si="3258">_xlfn.CONCAT(S1989,T1989,U1989,V1989,)</f>
        <v>10U0#10 POS     SW</v>
      </c>
    </row>
    <row r="1990" spans="19:23">
      <c r="S1990" s="33"/>
    </row>
    <row r="1991" spans="19:23">
      <c r="S1991" s="33" t="str">
        <f t="shared" ref="S1991" si="3259">S1989</f>
        <v>10</v>
      </c>
      <c r="T1991" t="str">
        <f t="shared" ref="T1991" si="3260">_xlfn.CONCAT("U0#",S1991)</f>
        <v>U0#10</v>
      </c>
      <c r="U1991" t="s">
        <v>202</v>
      </c>
      <c r="W1991" t="str">
        <f t="shared" ref="W1991" si="3261">_xlfn.CONCAT(S1991,T1991,U1991,V1991,)</f>
        <v>10U0#10 POS     SW</v>
      </c>
    </row>
    <row r="1992" spans="19:23">
      <c r="S1992" s="33"/>
    </row>
    <row r="1993" spans="19:23">
      <c r="S1993" s="33" t="str">
        <f t="shared" ref="S1993" si="3262">S1991</f>
        <v>10</v>
      </c>
      <c r="T1993" t="str">
        <f t="shared" ref="T1993" si="3263">_xlfn.CONCAT("U0#",S1993)</f>
        <v>U0#10</v>
      </c>
      <c r="U1993" t="s">
        <v>202</v>
      </c>
      <c r="W1993" t="str">
        <f t="shared" ref="W1993" si="3264">_xlfn.CONCAT(S1993,T1993,U1993,V1993,)</f>
        <v>10U0#10 POS     SW</v>
      </c>
    </row>
    <row r="1994" spans="19:23">
      <c r="S1994" s="33"/>
    </row>
    <row r="1995" spans="19:23">
      <c r="S1995" s="33" t="str">
        <f t="shared" ref="S1995" si="3265">S1993</f>
        <v>10</v>
      </c>
      <c r="T1995" t="str">
        <f t="shared" ref="T1995" si="3266">_xlfn.CONCAT("U0#",S1995)</f>
        <v>U0#10</v>
      </c>
      <c r="U1995" t="s">
        <v>202</v>
      </c>
      <c r="W1995" t="str">
        <f t="shared" ref="W1995" si="3267">_xlfn.CONCAT(S1995,T1995,U1995,V1995,)</f>
        <v>10U0#10 POS     SW</v>
      </c>
    </row>
    <row r="1996" spans="19:23">
      <c r="S1996" s="33"/>
    </row>
    <row r="1997" spans="19:23">
      <c r="S1997" s="33" t="str">
        <f t="shared" ref="S1997" si="3268">S1995</f>
        <v>10</v>
      </c>
      <c r="T1997" t="str">
        <f t="shared" ref="T1997" si="3269">_xlfn.CONCAT("U0#",S1997)</f>
        <v>U0#10</v>
      </c>
      <c r="U1997" t="s">
        <v>202</v>
      </c>
      <c r="W1997" t="str">
        <f t="shared" ref="W1997" si="3270">_xlfn.CONCAT(S1997,T1997,U1997,V1997,)</f>
        <v>10U0#10 POS     SW</v>
      </c>
    </row>
    <row r="1998" spans="19:23">
      <c r="S1998" s="33"/>
    </row>
    <row r="1999" spans="19:23">
      <c r="S1999" s="33" t="str">
        <f t="shared" ref="S1999" si="3271">S1997</f>
        <v>10</v>
      </c>
      <c r="T1999" t="str">
        <f t="shared" ref="T1999" si="3272">_xlfn.CONCAT("U0#",S1999)</f>
        <v>U0#10</v>
      </c>
      <c r="U1999" t="s">
        <v>202</v>
      </c>
      <c r="W1999" t="str">
        <f t="shared" ref="W1999" si="3273">_xlfn.CONCAT(S1999,T1999,U1999,V1999,)</f>
        <v>10U0#10 POS     SW</v>
      </c>
    </row>
    <row r="2000" spans="19:23">
      <c r="S2000" s="33"/>
    </row>
    <row r="2001" spans="17:23">
      <c r="Q2001">
        <v>11</v>
      </c>
      <c r="S2001" s="33" t="str">
        <f t="shared" ref="S2001" si="3274">_xlfn.CONCAT("",Q2001)</f>
        <v>11</v>
      </c>
      <c r="T2001" t="str">
        <f t="shared" ref="T2001" si="3275">_xlfn.CONCAT("U0#",S2001)</f>
        <v>U0#11</v>
      </c>
      <c r="U2001" t="s">
        <v>202</v>
      </c>
      <c r="W2001" t="str">
        <f t="shared" ref="W2001" si="3276">_xlfn.CONCAT(S2001,T2001,U2001,V2001,)</f>
        <v>11U0#11 POS     SW</v>
      </c>
    </row>
    <row r="2002" spans="17:23">
      <c r="S2002" s="33"/>
    </row>
    <row r="2003" spans="17:23">
      <c r="S2003" s="33" t="str">
        <f t="shared" ref="S2003" si="3277">S2001</f>
        <v>11</v>
      </c>
      <c r="T2003" t="str">
        <f t="shared" ref="T2003" si="3278">_xlfn.CONCAT("U0#",S2003)</f>
        <v>U0#11</v>
      </c>
      <c r="U2003" t="s">
        <v>202</v>
      </c>
      <c r="W2003" t="str">
        <f t="shared" ref="W2003" si="3279">_xlfn.CONCAT(S2003,T2003,U2003,V2003,)</f>
        <v>11U0#11 POS     SW</v>
      </c>
    </row>
    <row r="2004" spans="17:23">
      <c r="S2004" s="33"/>
    </row>
    <row r="2005" spans="17:23">
      <c r="S2005" s="33" t="str">
        <f t="shared" ref="S2005" si="3280">S2003</f>
        <v>11</v>
      </c>
      <c r="T2005" t="str">
        <f t="shared" ref="T2005" si="3281">_xlfn.CONCAT("U0#",S2005)</f>
        <v>U0#11</v>
      </c>
      <c r="U2005" t="s">
        <v>202</v>
      </c>
      <c r="W2005" t="str">
        <f t="shared" ref="W2005" si="3282">_xlfn.CONCAT(S2005,T2005,U2005,V2005,)</f>
        <v>11U0#11 POS     SW</v>
      </c>
    </row>
    <row r="2006" spans="17:23">
      <c r="S2006" s="33"/>
    </row>
    <row r="2007" spans="17:23">
      <c r="S2007" s="33" t="str">
        <f t="shared" ref="S2007" si="3283">S2005</f>
        <v>11</v>
      </c>
      <c r="T2007" t="str">
        <f t="shared" ref="T2007" si="3284">_xlfn.CONCAT("U0#",S2007)</f>
        <v>U0#11</v>
      </c>
      <c r="U2007" t="s">
        <v>202</v>
      </c>
      <c r="W2007" t="str">
        <f t="shared" ref="W2007" si="3285">_xlfn.CONCAT(S2007,T2007,U2007,V2007,)</f>
        <v>11U0#11 POS     SW</v>
      </c>
    </row>
    <row r="2008" spans="17:23">
      <c r="S2008" s="33"/>
    </row>
    <row r="2009" spans="17:23">
      <c r="S2009" s="33" t="str">
        <f t="shared" ref="S2009" si="3286">S2007</f>
        <v>11</v>
      </c>
      <c r="T2009" t="str">
        <f t="shared" ref="T2009" si="3287">_xlfn.CONCAT("U0#",S2009)</f>
        <v>U0#11</v>
      </c>
      <c r="U2009" t="s">
        <v>202</v>
      </c>
      <c r="W2009" t="str">
        <f t="shared" ref="W2009" si="3288">_xlfn.CONCAT(S2009,T2009,U2009,V2009,)</f>
        <v>11U0#11 POS     SW</v>
      </c>
    </row>
    <row r="2010" spans="17:23">
      <c r="S2010" s="33"/>
    </row>
    <row r="2011" spans="17:23">
      <c r="S2011" s="33" t="str">
        <f t="shared" ref="S2011" si="3289">S2009</f>
        <v>11</v>
      </c>
      <c r="T2011" t="str">
        <f t="shared" ref="T2011" si="3290">_xlfn.CONCAT("U0#",S2011)</f>
        <v>U0#11</v>
      </c>
      <c r="U2011" t="s">
        <v>202</v>
      </c>
      <c r="W2011" t="str">
        <f t="shared" ref="W2011" si="3291">_xlfn.CONCAT(S2011,T2011,U2011,V2011,)</f>
        <v>11U0#11 POS     SW</v>
      </c>
    </row>
    <row r="2012" spans="17:23">
      <c r="S2012" s="33"/>
    </row>
    <row r="2013" spans="17:23">
      <c r="S2013" s="33" t="str">
        <f t="shared" ref="S2013" si="3292">S2011</f>
        <v>11</v>
      </c>
      <c r="T2013" t="str">
        <f t="shared" ref="T2013" si="3293">_xlfn.CONCAT("U0#",S2013)</f>
        <v>U0#11</v>
      </c>
      <c r="U2013" t="s">
        <v>202</v>
      </c>
      <c r="W2013" t="str">
        <f t="shared" ref="W2013" si="3294">_xlfn.CONCAT(S2013,T2013,U2013,V2013,)</f>
        <v>11U0#11 POS     SW</v>
      </c>
    </row>
    <row r="2014" spans="17:23">
      <c r="S2014" s="33"/>
    </row>
    <row r="2015" spans="17:23">
      <c r="S2015" s="33" t="str">
        <f t="shared" ref="S2015" si="3295">S2013</f>
        <v>11</v>
      </c>
      <c r="T2015" t="str">
        <f t="shared" ref="T2015" si="3296">_xlfn.CONCAT("U0#",S2015)</f>
        <v>U0#11</v>
      </c>
      <c r="U2015" t="s">
        <v>202</v>
      </c>
      <c r="W2015" t="str">
        <f t="shared" ref="W2015" si="3297">_xlfn.CONCAT(S2015,T2015,U2015,V2015,)</f>
        <v>11U0#11 POS     SW</v>
      </c>
    </row>
    <row r="2016" spans="17:23">
      <c r="S2016" s="33"/>
    </row>
    <row r="2017" spans="19:23">
      <c r="S2017" s="33" t="str">
        <f t="shared" ref="S2017" si="3298">S2015</f>
        <v>11</v>
      </c>
      <c r="T2017" t="str">
        <f t="shared" ref="T2017" si="3299">_xlfn.CONCAT("U0#",S2017)</f>
        <v>U0#11</v>
      </c>
      <c r="U2017" t="s">
        <v>202</v>
      </c>
      <c r="W2017" t="str">
        <f t="shared" ref="W2017" si="3300">_xlfn.CONCAT(S2017,T2017,U2017,V2017,)</f>
        <v>11U0#11 POS     SW</v>
      </c>
    </row>
    <row r="2018" spans="19:23">
      <c r="S2018" s="33"/>
    </row>
    <row r="2019" spans="19:23">
      <c r="S2019" s="33" t="str">
        <f t="shared" ref="S2019" si="3301">S2017</f>
        <v>11</v>
      </c>
      <c r="T2019" t="str">
        <f t="shared" ref="T2019" si="3302">_xlfn.CONCAT("U0#",S2019)</f>
        <v>U0#11</v>
      </c>
      <c r="U2019" t="s">
        <v>202</v>
      </c>
      <c r="W2019" t="str">
        <f t="shared" ref="W2019" si="3303">_xlfn.CONCAT(S2019,T2019,U2019,V2019,)</f>
        <v>11U0#11 POS     SW</v>
      </c>
    </row>
    <row r="2020" spans="19:23">
      <c r="S2020" s="33"/>
    </row>
    <row r="2021" spans="19:23">
      <c r="S2021" s="33" t="str">
        <f t="shared" ref="S2021" si="3304">S2019</f>
        <v>11</v>
      </c>
      <c r="T2021" t="str">
        <f t="shared" ref="T2021" si="3305">_xlfn.CONCAT("U0#",S2021)</f>
        <v>U0#11</v>
      </c>
      <c r="U2021" t="s">
        <v>202</v>
      </c>
      <c r="W2021" t="str">
        <f t="shared" ref="W2021" si="3306">_xlfn.CONCAT(S2021,T2021,U2021,V2021,)</f>
        <v>11U0#11 POS     SW</v>
      </c>
    </row>
    <row r="2022" spans="19:23">
      <c r="S2022" s="33"/>
    </row>
    <row r="2023" spans="19:23">
      <c r="S2023" s="33" t="str">
        <f t="shared" ref="S2023" si="3307">S2021</f>
        <v>11</v>
      </c>
      <c r="T2023" t="str">
        <f t="shared" ref="T2023" si="3308">_xlfn.CONCAT("U0#",S2023)</f>
        <v>U0#11</v>
      </c>
      <c r="U2023" t="s">
        <v>202</v>
      </c>
      <c r="W2023" t="str">
        <f t="shared" ref="W2023" si="3309">_xlfn.CONCAT(S2023,T2023,U2023,V2023,)</f>
        <v>11U0#11 POS     SW</v>
      </c>
    </row>
    <row r="2024" spans="19:23">
      <c r="S2024" s="33"/>
    </row>
    <row r="2025" spans="19:23">
      <c r="S2025" s="33" t="str">
        <f t="shared" ref="S2025" si="3310">S2023</f>
        <v>11</v>
      </c>
      <c r="T2025" t="str">
        <f t="shared" ref="T2025" si="3311">_xlfn.CONCAT("U0#",S2025)</f>
        <v>U0#11</v>
      </c>
      <c r="U2025" t="s">
        <v>202</v>
      </c>
      <c r="W2025" t="str">
        <f t="shared" ref="W2025" si="3312">_xlfn.CONCAT(S2025,T2025,U2025,V2025,)</f>
        <v>11U0#11 POS     SW</v>
      </c>
    </row>
    <row r="2026" spans="19:23">
      <c r="S2026" s="33"/>
    </row>
    <row r="2027" spans="19:23">
      <c r="S2027" s="33" t="str">
        <f t="shared" ref="S2027" si="3313">S2025</f>
        <v>11</v>
      </c>
      <c r="T2027" t="str">
        <f t="shared" ref="T2027" si="3314">_xlfn.CONCAT("U0#",S2027)</f>
        <v>U0#11</v>
      </c>
      <c r="U2027" t="s">
        <v>202</v>
      </c>
      <c r="W2027" t="str">
        <f t="shared" ref="W2027" si="3315">_xlfn.CONCAT(S2027,T2027,U2027,V2027,)</f>
        <v>11U0#11 POS     SW</v>
      </c>
    </row>
    <row r="2028" spans="19:23">
      <c r="S2028" s="33"/>
    </row>
    <row r="2029" spans="19:23">
      <c r="S2029" s="33" t="str">
        <f t="shared" ref="S2029" si="3316">S2027</f>
        <v>11</v>
      </c>
      <c r="T2029" t="str">
        <f t="shared" ref="T2029" si="3317">_xlfn.CONCAT("U0#",S2029)</f>
        <v>U0#11</v>
      </c>
      <c r="U2029" t="s">
        <v>202</v>
      </c>
      <c r="W2029" t="str">
        <f t="shared" ref="W2029" si="3318">_xlfn.CONCAT(S2029,T2029,U2029,V2029,)</f>
        <v>11U0#11 POS     SW</v>
      </c>
    </row>
    <row r="2030" spans="19:23">
      <c r="S2030" s="33"/>
    </row>
    <row r="2031" spans="19:23">
      <c r="S2031" s="33" t="str">
        <f t="shared" ref="S2031" si="3319">S2029</f>
        <v>11</v>
      </c>
      <c r="T2031" t="str">
        <f t="shared" ref="T2031" si="3320">_xlfn.CONCAT("U0#",S2031)</f>
        <v>U0#11</v>
      </c>
      <c r="U2031" t="s">
        <v>202</v>
      </c>
      <c r="W2031" t="str">
        <f t="shared" ref="W2031" si="3321">_xlfn.CONCAT(S2031,T2031,U2031,V2031,)</f>
        <v>11U0#11 POS     SW</v>
      </c>
    </row>
    <row r="2032" spans="19:23">
      <c r="S2032" s="33"/>
    </row>
    <row r="2033" spans="19:23">
      <c r="S2033" s="33" t="str">
        <f t="shared" ref="S2033" si="3322">S2031</f>
        <v>11</v>
      </c>
      <c r="T2033" t="str">
        <f t="shared" ref="T2033" si="3323">_xlfn.CONCAT("U0#",S2033)</f>
        <v>U0#11</v>
      </c>
      <c r="U2033" t="s">
        <v>202</v>
      </c>
      <c r="W2033" t="str">
        <f t="shared" ref="W2033" si="3324">_xlfn.CONCAT(S2033,T2033,U2033,V2033,)</f>
        <v>11U0#11 POS     SW</v>
      </c>
    </row>
    <row r="2034" spans="19:23">
      <c r="S2034" s="33"/>
    </row>
    <row r="2035" spans="19:23">
      <c r="S2035" s="33" t="str">
        <f t="shared" ref="S2035" si="3325">S2033</f>
        <v>11</v>
      </c>
      <c r="T2035" t="str">
        <f t="shared" ref="T2035" si="3326">_xlfn.CONCAT("U0#",S2035)</f>
        <v>U0#11</v>
      </c>
      <c r="U2035" t="s">
        <v>202</v>
      </c>
      <c r="W2035" t="str">
        <f t="shared" ref="W2035" si="3327">_xlfn.CONCAT(S2035,T2035,U2035,V2035,)</f>
        <v>11U0#11 POS     SW</v>
      </c>
    </row>
    <row r="2036" spans="19:23">
      <c r="S2036" s="33"/>
    </row>
    <row r="2037" spans="19:23">
      <c r="S2037" s="33" t="str">
        <f t="shared" ref="S2037" si="3328">S2035</f>
        <v>11</v>
      </c>
      <c r="T2037" t="str">
        <f t="shared" ref="T2037" si="3329">_xlfn.CONCAT("U0#",S2037)</f>
        <v>U0#11</v>
      </c>
      <c r="U2037" t="s">
        <v>202</v>
      </c>
      <c r="W2037" t="str">
        <f t="shared" ref="W2037" si="3330">_xlfn.CONCAT(S2037,T2037,U2037,V2037,)</f>
        <v>11U0#11 POS     SW</v>
      </c>
    </row>
    <row r="2038" spans="19:23">
      <c r="S2038" s="33"/>
    </row>
    <row r="2039" spans="19:23">
      <c r="S2039" s="33" t="str">
        <f t="shared" ref="S2039" si="3331">S2037</f>
        <v>11</v>
      </c>
      <c r="T2039" t="str">
        <f t="shared" ref="T2039" si="3332">_xlfn.CONCAT("U0#",S2039)</f>
        <v>U0#11</v>
      </c>
      <c r="U2039" t="s">
        <v>202</v>
      </c>
      <c r="W2039" t="str">
        <f t="shared" ref="W2039" si="3333">_xlfn.CONCAT(S2039,T2039,U2039,V2039,)</f>
        <v>11U0#11 POS     SW</v>
      </c>
    </row>
    <row r="2040" spans="19:23">
      <c r="S2040" s="33"/>
    </row>
    <row r="2041" spans="19:23">
      <c r="S2041" s="33" t="str">
        <f t="shared" ref="S2041" si="3334">S2039</f>
        <v>11</v>
      </c>
      <c r="T2041" t="str">
        <f t="shared" ref="T2041" si="3335">_xlfn.CONCAT("U0#",S2041)</f>
        <v>U0#11</v>
      </c>
      <c r="U2041" t="s">
        <v>202</v>
      </c>
      <c r="W2041" t="str">
        <f t="shared" ref="W2041" si="3336">_xlfn.CONCAT(S2041,T2041,U2041,V2041,)</f>
        <v>11U0#11 POS     SW</v>
      </c>
    </row>
    <row r="2042" spans="19:23">
      <c r="S2042" s="33"/>
    </row>
    <row r="2043" spans="19:23">
      <c r="S2043" s="33" t="str">
        <f t="shared" ref="S2043" si="3337">S2041</f>
        <v>11</v>
      </c>
      <c r="T2043" t="str">
        <f t="shared" ref="T2043" si="3338">_xlfn.CONCAT("U0#",S2043)</f>
        <v>U0#11</v>
      </c>
      <c r="U2043" t="s">
        <v>202</v>
      </c>
      <c r="W2043" t="str">
        <f t="shared" ref="W2043" si="3339">_xlfn.CONCAT(S2043,T2043,U2043,V2043,)</f>
        <v>11U0#11 POS     SW</v>
      </c>
    </row>
    <row r="2044" spans="19:23">
      <c r="S2044" s="33"/>
    </row>
    <row r="2045" spans="19:23">
      <c r="S2045" s="33" t="str">
        <f t="shared" ref="S2045" si="3340">S2043</f>
        <v>11</v>
      </c>
      <c r="T2045" t="str">
        <f t="shared" ref="T2045" si="3341">_xlfn.CONCAT("U0#",S2045)</f>
        <v>U0#11</v>
      </c>
      <c r="U2045" t="s">
        <v>202</v>
      </c>
      <c r="W2045" t="str">
        <f t="shared" ref="W2045" si="3342">_xlfn.CONCAT(S2045,T2045,U2045,V2045,)</f>
        <v>11U0#11 POS     SW</v>
      </c>
    </row>
    <row r="2046" spans="19:23">
      <c r="S2046" s="33"/>
    </row>
    <row r="2047" spans="19:23">
      <c r="S2047" s="33" t="str">
        <f t="shared" ref="S2047" si="3343">S2045</f>
        <v>11</v>
      </c>
      <c r="T2047" t="str">
        <f t="shared" ref="T2047" si="3344">_xlfn.CONCAT("U0#",S2047)</f>
        <v>U0#11</v>
      </c>
      <c r="U2047" t="s">
        <v>202</v>
      </c>
      <c r="W2047" t="str">
        <f t="shared" ref="W2047" si="3345">_xlfn.CONCAT(S2047,T2047,U2047,V2047,)</f>
        <v>11U0#11 POS     SW</v>
      </c>
    </row>
    <row r="2048" spans="19:23">
      <c r="S2048" s="33"/>
    </row>
    <row r="2049" spans="19:23">
      <c r="S2049" s="33" t="str">
        <f t="shared" ref="S2049" si="3346">S2047</f>
        <v>11</v>
      </c>
      <c r="T2049" t="str">
        <f t="shared" ref="T2049" si="3347">_xlfn.CONCAT("U0#",S2049)</f>
        <v>U0#11</v>
      </c>
      <c r="U2049" t="s">
        <v>202</v>
      </c>
      <c r="W2049" t="str">
        <f t="shared" ref="W2049" si="3348">_xlfn.CONCAT(S2049,T2049,U2049,V2049,)</f>
        <v>11U0#11 POS     SW</v>
      </c>
    </row>
    <row r="2050" spans="19:23">
      <c r="S2050" s="33"/>
    </row>
    <row r="2051" spans="19:23">
      <c r="S2051" s="33" t="str">
        <f t="shared" ref="S2051" si="3349">S2049</f>
        <v>11</v>
      </c>
      <c r="T2051" t="str">
        <f t="shared" ref="T2051" si="3350">_xlfn.CONCAT("U0#",S2051)</f>
        <v>U0#11</v>
      </c>
      <c r="U2051" t="s">
        <v>202</v>
      </c>
      <c r="W2051" t="str">
        <f t="shared" ref="W2051" si="3351">_xlfn.CONCAT(S2051,T2051,U2051,V2051,)</f>
        <v>11U0#11 POS     SW</v>
      </c>
    </row>
    <row r="2052" spans="19:23">
      <c r="S2052" s="33"/>
    </row>
    <row r="2053" spans="19:23">
      <c r="S2053" s="33" t="str">
        <f t="shared" ref="S2053" si="3352">S2051</f>
        <v>11</v>
      </c>
      <c r="T2053" t="str">
        <f t="shared" ref="T2053" si="3353">_xlfn.CONCAT("U0#",S2053)</f>
        <v>U0#11</v>
      </c>
      <c r="U2053" t="s">
        <v>202</v>
      </c>
      <c r="W2053" t="str">
        <f t="shared" ref="W2053" si="3354">_xlfn.CONCAT(S2053,T2053,U2053,V2053,)</f>
        <v>11U0#11 POS     SW</v>
      </c>
    </row>
    <row r="2054" spans="19:23">
      <c r="S2054" s="33"/>
    </row>
    <row r="2055" spans="19:23">
      <c r="S2055" s="33" t="str">
        <f t="shared" ref="S2055" si="3355">S2053</f>
        <v>11</v>
      </c>
      <c r="T2055" t="str">
        <f t="shared" ref="T2055" si="3356">_xlfn.CONCAT("U0#",S2055)</f>
        <v>U0#11</v>
      </c>
      <c r="U2055" t="s">
        <v>202</v>
      </c>
      <c r="W2055" t="str">
        <f t="shared" ref="W2055" si="3357">_xlfn.CONCAT(S2055,T2055,U2055,V2055,)</f>
        <v>11U0#11 POS     SW</v>
      </c>
    </row>
    <row r="2056" spans="19:23">
      <c r="S2056" s="33"/>
    </row>
    <row r="2057" spans="19:23">
      <c r="S2057" s="33" t="str">
        <f t="shared" ref="S2057" si="3358">S2055</f>
        <v>11</v>
      </c>
      <c r="T2057" t="str">
        <f t="shared" ref="T2057" si="3359">_xlfn.CONCAT("U0#",S2057)</f>
        <v>U0#11</v>
      </c>
      <c r="U2057" t="s">
        <v>202</v>
      </c>
      <c r="W2057" t="str">
        <f t="shared" ref="W2057" si="3360">_xlfn.CONCAT(S2057,T2057,U2057,V2057,)</f>
        <v>11U0#11 POS     SW</v>
      </c>
    </row>
    <row r="2058" spans="19:23">
      <c r="S2058" s="33"/>
    </row>
    <row r="2059" spans="19:23">
      <c r="S2059" s="33" t="str">
        <f t="shared" ref="S2059" si="3361">S2057</f>
        <v>11</v>
      </c>
      <c r="T2059" t="str">
        <f t="shared" ref="T2059" si="3362">_xlfn.CONCAT("U0#",S2059)</f>
        <v>U0#11</v>
      </c>
      <c r="U2059" t="s">
        <v>202</v>
      </c>
      <c r="W2059" t="str">
        <f t="shared" ref="W2059" si="3363">_xlfn.CONCAT(S2059,T2059,U2059,V2059,)</f>
        <v>11U0#11 POS     SW</v>
      </c>
    </row>
    <row r="2060" spans="19:23">
      <c r="S2060" s="33"/>
    </row>
    <row r="2061" spans="19:23">
      <c r="S2061" s="33" t="str">
        <f t="shared" ref="S2061" si="3364">S2059</f>
        <v>11</v>
      </c>
      <c r="T2061" t="str">
        <f t="shared" ref="T2061" si="3365">_xlfn.CONCAT("U0#",S2061)</f>
        <v>U0#11</v>
      </c>
      <c r="U2061" t="s">
        <v>202</v>
      </c>
      <c r="W2061" t="str">
        <f t="shared" ref="W2061" si="3366">_xlfn.CONCAT(S2061,T2061,U2061,V2061,)</f>
        <v>11U0#11 POS     SW</v>
      </c>
    </row>
    <row r="2062" spans="19:23">
      <c r="S2062" s="33"/>
    </row>
    <row r="2063" spans="19:23">
      <c r="S2063" s="33" t="str">
        <f t="shared" ref="S2063" si="3367">S2061</f>
        <v>11</v>
      </c>
      <c r="T2063" t="str">
        <f t="shared" ref="T2063" si="3368">_xlfn.CONCAT("U0#",S2063)</f>
        <v>U0#11</v>
      </c>
      <c r="U2063" t="s">
        <v>202</v>
      </c>
      <c r="W2063" t="str">
        <f t="shared" ref="W2063" si="3369">_xlfn.CONCAT(S2063,T2063,U2063,V2063,)</f>
        <v>11U0#11 POS     SW</v>
      </c>
    </row>
    <row r="2064" spans="19:23">
      <c r="S2064" s="33"/>
    </row>
    <row r="2065" spans="19:23">
      <c r="S2065" s="33" t="str">
        <f t="shared" ref="S2065" si="3370">S2063</f>
        <v>11</v>
      </c>
      <c r="T2065" t="str">
        <f t="shared" ref="T2065" si="3371">_xlfn.CONCAT("U0#",S2065)</f>
        <v>U0#11</v>
      </c>
      <c r="U2065" t="s">
        <v>202</v>
      </c>
      <c r="W2065" t="str">
        <f t="shared" ref="W2065" si="3372">_xlfn.CONCAT(S2065,T2065,U2065,V2065,)</f>
        <v>11U0#11 POS     SW</v>
      </c>
    </row>
    <row r="2066" spans="19:23">
      <c r="S2066" s="33"/>
    </row>
    <row r="2067" spans="19:23">
      <c r="S2067" s="33" t="str">
        <f t="shared" ref="S2067" si="3373">S2065</f>
        <v>11</v>
      </c>
      <c r="T2067" t="str">
        <f t="shared" ref="T2067" si="3374">_xlfn.CONCAT("U0#",S2067)</f>
        <v>U0#11</v>
      </c>
      <c r="U2067" t="s">
        <v>202</v>
      </c>
      <c r="W2067" t="str">
        <f t="shared" ref="W2067" si="3375">_xlfn.CONCAT(S2067,T2067,U2067,V2067,)</f>
        <v>11U0#11 POS     SW</v>
      </c>
    </row>
    <row r="2068" spans="19:23">
      <c r="S2068" s="33"/>
    </row>
    <row r="2069" spans="19:23">
      <c r="S2069" s="33" t="str">
        <f t="shared" ref="S2069" si="3376">S2067</f>
        <v>11</v>
      </c>
      <c r="T2069" t="str">
        <f t="shared" ref="T2069" si="3377">_xlfn.CONCAT("U0#",S2069)</f>
        <v>U0#11</v>
      </c>
      <c r="U2069" t="s">
        <v>202</v>
      </c>
      <c r="W2069" t="str">
        <f t="shared" ref="W2069" si="3378">_xlfn.CONCAT(S2069,T2069,U2069,V2069,)</f>
        <v>11U0#11 POS     SW</v>
      </c>
    </row>
    <row r="2070" spans="19:23">
      <c r="S2070" s="33"/>
    </row>
    <row r="2071" spans="19:23">
      <c r="S2071" s="33" t="str">
        <f t="shared" ref="S2071" si="3379">S2069</f>
        <v>11</v>
      </c>
      <c r="T2071" t="str">
        <f t="shared" ref="T2071" si="3380">_xlfn.CONCAT("U0#",S2071)</f>
        <v>U0#11</v>
      </c>
      <c r="U2071" t="s">
        <v>202</v>
      </c>
      <c r="W2071" t="str">
        <f t="shared" ref="W2071" si="3381">_xlfn.CONCAT(S2071,T2071,U2071,V2071,)</f>
        <v>11U0#11 POS     SW</v>
      </c>
    </row>
    <row r="2072" spans="19:23">
      <c r="S2072" s="33"/>
    </row>
    <row r="2073" spans="19:23">
      <c r="S2073" s="33" t="str">
        <f t="shared" ref="S2073" si="3382">S2071</f>
        <v>11</v>
      </c>
      <c r="T2073" t="str">
        <f t="shared" ref="T2073" si="3383">_xlfn.CONCAT("U0#",S2073)</f>
        <v>U0#11</v>
      </c>
      <c r="U2073" t="s">
        <v>202</v>
      </c>
      <c r="W2073" t="str">
        <f t="shared" ref="W2073" si="3384">_xlfn.CONCAT(S2073,T2073,U2073,V2073,)</f>
        <v>11U0#11 POS     SW</v>
      </c>
    </row>
    <row r="2074" spans="19:23">
      <c r="S2074" s="33"/>
    </row>
    <row r="2075" spans="19:23">
      <c r="S2075" s="33" t="str">
        <f t="shared" ref="S2075" si="3385">S2073</f>
        <v>11</v>
      </c>
      <c r="T2075" t="str">
        <f t="shared" ref="T2075" si="3386">_xlfn.CONCAT("U0#",S2075)</f>
        <v>U0#11</v>
      </c>
      <c r="U2075" t="s">
        <v>202</v>
      </c>
      <c r="W2075" t="str">
        <f t="shared" ref="W2075" si="3387">_xlfn.CONCAT(S2075,T2075,U2075,V2075,)</f>
        <v>11U0#11 POS     SW</v>
      </c>
    </row>
    <row r="2076" spans="19:23">
      <c r="S2076" s="33"/>
    </row>
    <row r="2077" spans="19:23">
      <c r="S2077" s="33" t="str">
        <f t="shared" ref="S2077" si="3388">S2075</f>
        <v>11</v>
      </c>
      <c r="T2077" t="str">
        <f t="shared" ref="T2077" si="3389">_xlfn.CONCAT("U0#",S2077)</f>
        <v>U0#11</v>
      </c>
      <c r="U2077" t="s">
        <v>202</v>
      </c>
      <c r="W2077" t="str">
        <f t="shared" ref="W2077" si="3390">_xlfn.CONCAT(S2077,T2077,U2077,V2077,)</f>
        <v>11U0#11 POS     SW</v>
      </c>
    </row>
    <row r="2078" spans="19:23">
      <c r="S2078" s="33"/>
    </row>
    <row r="2079" spans="19:23">
      <c r="S2079" s="33" t="str">
        <f t="shared" ref="S2079" si="3391">S2077</f>
        <v>11</v>
      </c>
      <c r="T2079" t="str">
        <f t="shared" ref="T2079" si="3392">_xlfn.CONCAT("U0#",S2079)</f>
        <v>U0#11</v>
      </c>
      <c r="U2079" t="s">
        <v>202</v>
      </c>
      <c r="W2079" t="str">
        <f t="shared" ref="W2079" si="3393">_xlfn.CONCAT(S2079,T2079,U2079,V2079,)</f>
        <v>11U0#11 POS     SW</v>
      </c>
    </row>
    <row r="2080" spans="19:23">
      <c r="S2080" s="33"/>
    </row>
    <row r="2081" spans="19:23">
      <c r="S2081" s="33" t="str">
        <f t="shared" ref="S2081" si="3394">S2079</f>
        <v>11</v>
      </c>
      <c r="T2081" t="str">
        <f t="shared" ref="T2081" si="3395">_xlfn.CONCAT("U0#",S2081)</f>
        <v>U0#11</v>
      </c>
      <c r="U2081" t="s">
        <v>202</v>
      </c>
      <c r="W2081" t="str">
        <f t="shared" ref="W2081" si="3396">_xlfn.CONCAT(S2081,T2081,U2081,V2081,)</f>
        <v>11U0#11 POS     SW</v>
      </c>
    </row>
    <row r="2082" spans="19:23">
      <c r="S2082" s="33"/>
    </row>
    <row r="2083" spans="19:23">
      <c r="S2083" s="33" t="str">
        <f t="shared" ref="S2083" si="3397">S2081</f>
        <v>11</v>
      </c>
      <c r="T2083" t="str">
        <f t="shared" ref="T2083" si="3398">_xlfn.CONCAT("U0#",S2083)</f>
        <v>U0#11</v>
      </c>
      <c r="U2083" t="s">
        <v>202</v>
      </c>
      <c r="W2083" t="str">
        <f t="shared" ref="W2083" si="3399">_xlfn.CONCAT(S2083,T2083,U2083,V2083,)</f>
        <v>11U0#11 POS     SW</v>
      </c>
    </row>
    <row r="2084" spans="19:23">
      <c r="S2084" s="33"/>
    </row>
    <row r="2085" spans="19:23">
      <c r="S2085" s="33" t="str">
        <f t="shared" ref="S2085" si="3400">S2083</f>
        <v>11</v>
      </c>
      <c r="T2085" t="str">
        <f t="shared" ref="T2085" si="3401">_xlfn.CONCAT("U0#",S2085)</f>
        <v>U0#11</v>
      </c>
      <c r="U2085" t="s">
        <v>202</v>
      </c>
      <c r="W2085" t="str">
        <f t="shared" ref="W2085" si="3402">_xlfn.CONCAT(S2085,T2085,U2085,V2085,)</f>
        <v>11U0#11 POS     SW</v>
      </c>
    </row>
    <row r="2086" spans="19:23">
      <c r="S2086" s="33"/>
    </row>
    <row r="2087" spans="19:23">
      <c r="S2087" s="33" t="str">
        <f t="shared" ref="S2087" si="3403">S2085</f>
        <v>11</v>
      </c>
      <c r="T2087" t="str">
        <f t="shared" ref="T2087" si="3404">_xlfn.CONCAT("U0#",S2087)</f>
        <v>U0#11</v>
      </c>
      <c r="U2087" t="s">
        <v>202</v>
      </c>
      <c r="W2087" t="str">
        <f t="shared" ref="W2087" si="3405">_xlfn.CONCAT(S2087,T2087,U2087,V2087,)</f>
        <v>11U0#11 POS     SW</v>
      </c>
    </row>
    <row r="2088" spans="19:23">
      <c r="S2088" s="33"/>
    </row>
    <row r="2089" spans="19:23">
      <c r="S2089" s="33" t="str">
        <f t="shared" ref="S2089" si="3406">S2087</f>
        <v>11</v>
      </c>
      <c r="T2089" t="str">
        <f t="shared" ref="T2089" si="3407">_xlfn.CONCAT("U0#",S2089)</f>
        <v>U0#11</v>
      </c>
      <c r="U2089" t="s">
        <v>202</v>
      </c>
      <c r="W2089" t="str">
        <f t="shared" ref="W2089" si="3408">_xlfn.CONCAT(S2089,T2089,U2089,V2089,)</f>
        <v>11U0#11 POS     SW</v>
      </c>
    </row>
    <row r="2090" spans="19:23">
      <c r="S2090" s="33"/>
    </row>
    <row r="2091" spans="19:23">
      <c r="S2091" s="33" t="str">
        <f t="shared" ref="S2091" si="3409">S2089</f>
        <v>11</v>
      </c>
      <c r="T2091" t="str">
        <f t="shared" ref="T2091" si="3410">_xlfn.CONCAT("U0#",S2091)</f>
        <v>U0#11</v>
      </c>
      <c r="U2091" t="s">
        <v>202</v>
      </c>
      <c r="W2091" t="str">
        <f t="shared" ref="W2091" si="3411">_xlfn.CONCAT(S2091,T2091,U2091,V2091,)</f>
        <v>11U0#11 POS     SW</v>
      </c>
    </row>
    <row r="2092" spans="19:23">
      <c r="S2092" s="33"/>
    </row>
    <row r="2093" spans="19:23">
      <c r="S2093" s="33" t="str">
        <f t="shared" ref="S2093" si="3412">S2091</f>
        <v>11</v>
      </c>
      <c r="T2093" t="str">
        <f t="shared" ref="T2093" si="3413">_xlfn.CONCAT("U0#",S2093)</f>
        <v>U0#11</v>
      </c>
      <c r="U2093" t="s">
        <v>202</v>
      </c>
      <c r="W2093" t="str">
        <f t="shared" ref="W2093" si="3414">_xlfn.CONCAT(S2093,T2093,U2093,V2093,)</f>
        <v>11U0#11 POS     SW</v>
      </c>
    </row>
    <row r="2094" spans="19:23">
      <c r="S2094" s="33"/>
    </row>
    <row r="2095" spans="19:23">
      <c r="S2095" s="33" t="str">
        <f t="shared" ref="S2095" si="3415">S2093</f>
        <v>11</v>
      </c>
      <c r="T2095" t="str">
        <f t="shared" ref="T2095" si="3416">_xlfn.CONCAT("U0#",S2095)</f>
        <v>U0#11</v>
      </c>
      <c r="U2095" t="s">
        <v>202</v>
      </c>
      <c r="W2095" t="str">
        <f t="shared" ref="W2095" si="3417">_xlfn.CONCAT(S2095,T2095,U2095,V2095,)</f>
        <v>11U0#11 POS     SW</v>
      </c>
    </row>
    <row r="2096" spans="19:23">
      <c r="S2096" s="33"/>
    </row>
    <row r="2097" spans="19:23">
      <c r="S2097" s="33" t="str">
        <f t="shared" ref="S2097" si="3418">S2095</f>
        <v>11</v>
      </c>
      <c r="T2097" t="str">
        <f t="shared" ref="T2097" si="3419">_xlfn.CONCAT("U0#",S2097)</f>
        <v>U0#11</v>
      </c>
      <c r="U2097" t="s">
        <v>202</v>
      </c>
      <c r="W2097" t="str">
        <f t="shared" ref="W2097" si="3420">_xlfn.CONCAT(S2097,T2097,U2097,V2097,)</f>
        <v>11U0#11 POS     SW</v>
      </c>
    </row>
    <row r="2098" spans="19:23">
      <c r="S2098" s="33"/>
    </row>
    <row r="2099" spans="19:23">
      <c r="S2099" s="33" t="str">
        <f t="shared" ref="S2099" si="3421">S2097</f>
        <v>11</v>
      </c>
      <c r="T2099" t="str">
        <f t="shared" ref="T2099" si="3422">_xlfn.CONCAT("U0#",S2099)</f>
        <v>U0#11</v>
      </c>
      <c r="U2099" t="s">
        <v>202</v>
      </c>
      <c r="W2099" t="str">
        <f t="shared" ref="W2099" si="3423">_xlfn.CONCAT(S2099,T2099,U2099,V2099,)</f>
        <v>11U0#11 POS     SW</v>
      </c>
    </row>
    <row r="2100" spans="19:23">
      <c r="S2100" s="33"/>
    </row>
    <row r="2101" spans="19:23">
      <c r="S2101" s="33" t="str">
        <f t="shared" ref="S2101" si="3424">S2099</f>
        <v>11</v>
      </c>
      <c r="T2101" t="str">
        <f t="shared" ref="T2101" si="3425">_xlfn.CONCAT("U0#",S2101)</f>
        <v>U0#11</v>
      </c>
      <c r="U2101" t="s">
        <v>202</v>
      </c>
      <c r="W2101" t="str">
        <f t="shared" ref="W2101" si="3426">_xlfn.CONCAT(S2101,T2101,U2101,V2101,)</f>
        <v>11U0#11 POS     SW</v>
      </c>
    </row>
    <row r="2102" spans="19:23">
      <c r="S2102" s="33"/>
    </row>
    <row r="2103" spans="19:23">
      <c r="S2103" s="33" t="str">
        <f t="shared" ref="S2103" si="3427">S2101</f>
        <v>11</v>
      </c>
      <c r="T2103" t="str">
        <f t="shared" ref="T2103" si="3428">_xlfn.CONCAT("U0#",S2103)</f>
        <v>U0#11</v>
      </c>
      <c r="U2103" t="s">
        <v>202</v>
      </c>
      <c r="W2103" t="str">
        <f t="shared" ref="W2103" si="3429">_xlfn.CONCAT(S2103,T2103,U2103,V2103,)</f>
        <v>11U0#11 POS     SW</v>
      </c>
    </row>
    <row r="2104" spans="19:23">
      <c r="S2104" s="33"/>
    </row>
    <row r="2105" spans="19:23">
      <c r="S2105" s="33" t="str">
        <f t="shared" ref="S2105" si="3430">S2103</f>
        <v>11</v>
      </c>
      <c r="T2105" t="str">
        <f t="shared" ref="T2105" si="3431">_xlfn.CONCAT("U0#",S2105)</f>
        <v>U0#11</v>
      </c>
      <c r="U2105" t="s">
        <v>202</v>
      </c>
      <c r="W2105" t="str">
        <f t="shared" ref="W2105" si="3432">_xlfn.CONCAT(S2105,T2105,U2105,V2105,)</f>
        <v>11U0#11 POS     SW</v>
      </c>
    </row>
    <row r="2106" spans="19:23">
      <c r="S2106" s="33"/>
    </row>
    <row r="2107" spans="19:23">
      <c r="S2107" s="33" t="str">
        <f t="shared" ref="S2107" si="3433">S2105</f>
        <v>11</v>
      </c>
      <c r="T2107" t="str">
        <f t="shared" ref="T2107" si="3434">_xlfn.CONCAT("U0#",S2107)</f>
        <v>U0#11</v>
      </c>
      <c r="U2107" t="s">
        <v>202</v>
      </c>
      <c r="W2107" t="str">
        <f t="shared" ref="W2107" si="3435">_xlfn.CONCAT(S2107,T2107,U2107,V2107,)</f>
        <v>11U0#11 POS     SW</v>
      </c>
    </row>
    <row r="2108" spans="19:23">
      <c r="S2108" s="33"/>
    </row>
    <row r="2109" spans="19:23">
      <c r="S2109" s="33" t="str">
        <f t="shared" ref="S2109" si="3436">S2107</f>
        <v>11</v>
      </c>
      <c r="T2109" t="str">
        <f t="shared" ref="T2109" si="3437">_xlfn.CONCAT("U0#",S2109)</f>
        <v>U0#11</v>
      </c>
      <c r="U2109" t="s">
        <v>202</v>
      </c>
      <c r="W2109" t="str">
        <f t="shared" ref="W2109" si="3438">_xlfn.CONCAT(S2109,T2109,U2109,V2109,)</f>
        <v>11U0#11 POS     SW</v>
      </c>
    </row>
    <row r="2110" spans="19:23">
      <c r="S2110" s="33"/>
    </row>
    <row r="2111" spans="19:23">
      <c r="S2111" s="33" t="str">
        <f t="shared" ref="S2111" si="3439">S2109</f>
        <v>11</v>
      </c>
      <c r="T2111" t="str">
        <f t="shared" ref="T2111" si="3440">_xlfn.CONCAT("U0#",S2111)</f>
        <v>U0#11</v>
      </c>
      <c r="U2111" t="s">
        <v>202</v>
      </c>
      <c r="W2111" t="str">
        <f t="shared" ref="W2111" si="3441">_xlfn.CONCAT(S2111,T2111,U2111,V2111,)</f>
        <v>11U0#11 POS     SW</v>
      </c>
    </row>
    <row r="2112" spans="19:23">
      <c r="S2112" s="33"/>
    </row>
    <row r="2113" spans="19:23">
      <c r="S2113" s="33" t="str">
        <f t="shared" ref="S2113" si="3442">S2111</f>
        <v>11</v>
      </c>
      <c r="T2113" t="str">
        <f t="shared" ref="T2113" si="3443">_xlfn.CONCAT("U0#",S2113)</f>
        <v>U0#11</v>
      </c>
      <c r="U2113" t="s">
        <v>202</v>
      </c>
      <c r="W2113" t="str">
        <f t="shared" ref="W2113" si="3444">_xlfn.CONCAT(S2113,T2113,U2113,V2113,)</f>
        <v>11U0#11 POS     SW</v>
      </c>
    </row>
    <row r="2114" spans="19:23">
      <c r="S2114" s="33"/>
    </row>
    <row r="2115" spans="19:23">
      <c r="S2115" s="33" t="str">
        <f t="shared" ref="S2115" si="3445">S2113</f>
        <v>11</v>
      </c>
      <c r="T2115" t="str">
        <f t="shared" ref="T2115" si="3446">_xlfn.CONCAT("U0#",S2115)</f>
        <v>U0#11</v>
      </c>
      <c r="U2115" t="s">
        <v>202</v>
      </c>
      <c r="W2115" t="str">
        <f t="shared" ref="W2115" si="3447">_xlfn.CONCAT(S2115,T2115,U2115,V2115,)</f>
        <v>11U0#11 POS     SW</v>
      </c>
    </row>
    <row r="2116" spans="19:23">
      <c r="S2116" s="33"/>
    </row>
    <row r="2117" spans="19:23">
      <c r="S2117" s="33" t="str">
        <f t="shared" ref="S2117" si="3448">S2115</f>
        <v>11</v>
      </c>
      <c r="T2117" t="str">
        <f t="shared" ref="T2117" si="3449">_xlfn.CONCAT("U0#",S2117)</f>
        <v>U0#11</v>
      </c>
      <c r="U2117" t="s">
        <v>202</v>
      </c>
      <c r="W2117" t="str">
        <f t="shared" ref="W2117" si="3450">_xlfn.CONCAT(S2117,T2117,U2117,V2117,)</f>
        <v>11U0#11 POS     SW</v>
      </c>
    </row>
    <row r="2118" spans="19:23">
      <c r="S2118" s="33"/>
    </row>
    <row r="2119" spans="19:23">
      <c r="S2119" s="33" t="str">
        <f t="shared" ref="S2119" si="3451">S2117</f>
        <v>11</v>
      </c>
      <c r="T2119" t="str">
        <f t="shared" ref="T2119" si="3452">_xlfn.CONCAT("U0#",S2119)</f>
        <v>U0#11</v>
      </c>
      <c r="U2119" t="s">
        <v>202</v>
      </c>
      <c r="W2119" t="str">
        <f t="shared" ref="W2119" si="3453">_xlfn.CONCAT(S2119,T2119,U2119,V2119,)</f>
        <v>11U0#11 POS     SW</v>
      </c>
    </row>
    <row r="2120" spans="19:23">
      <c r="S2120" s="33"/>
    </row>
    <row r="2121" spans="19:23">
      <c r="S2121" s="33" t="str">
        <f t="shared" ref="S2121" si="3454">S2119</f>
        <v>11</v>
      </c>
      <c r="T2121" t="str">
        <f t="shared" ref="T2121" si="3455">_xlfn.CONCAT("U0#",S2121)</f>
        <v>U0#11</v>
      </c>
      <c r="U2121" t="s">
        <v>202</v>
      </c>
      <c r="W2121" t="str">
        <f t="shared" ref="W2121" si="3456">_xlfn.CONCAT(S2121,T2121,U2121,V2121,)</f>
        <v>11U0#11 POS     SW</v>
      </c>
    </row>
    <row r="2122" spans="19:23">
      <c r="S2122" s="33"/>
    </row>
    <row r="2123" spans="19:23">
      <c r="S2123" s="33" t="str">
        <f t="shared" ref="S2123" si="3457">S2121</f>
        <v>11</v>
      </c>
      <c r="T2123" t="str">
        <f t="shared" ref="T2123" si="3458">_xlfn.CONCAT("U0#",S2123)</f>
        <v>U0#11</v>
      </c>
      <c r="U2123" t="s">
        <v>202</v>
      </c>
      <c r="W2123" t="str">
        <f t="shared" ref="W2123" si="3459">_xlfn.CONCAT(S2123,T2123,U2123,V2123,)</f>
        <v>11U0#11 POS     SW</v>
      </c>
    </row>
    <row r="2124" spans="19:23">
      <c r="S2124" s="33"/>
    </row>
    <row r="2125" spans="19:23">
      <c r="S2125" s="33" t="str">
        <f t="shared" ref="S2125" si="3460">S2123</f>
        <v>11</v>
      </c>
      <c r="T2125" t="str">
        <f t="shared" ref="T2125" si="3461">_xlfn.CONCAT("U0#",S2125)</f>
        <v>U0#11</v>
      </c>
      <c r="U2125" t="s">
        <v>202</v>
      </c>
      <c r="W2125" t="str">
        <f t="shared" ref="W2125" si="3462">_xlfn.CONCAT(S2125,T2125,U2125,V2125,)</f>
        <v>11U0#11 POS     SW</v>
      </c>
    </row>
    <row r="2126" spans="19:23">
      <c r="S2126" s="33"/>
    </row>
    <row r="2127" spans="19:23">
      <c r="S2127" s="33" t="str">
        <f t="shared" ref="S2127" si="3463">S2125</f>
        <v>11</v>
      </c>
      <c r="T2127" t="str">
        <f t="shared" ref="T2127" si="3464">_xlfn.CONCAT("U0#",S2127)</f>
        <v>U0#11</v>
      </c>
      <c r="U2127" t="s">
        <v>202</v>
      </c>
      <c r="W2127" t="str">
        <f t="shared" ref="W2127" si="3465">_xlfn.CONCAT(S2127,T2127,U2127,V2127,)</f>
        <v>11U0#11 POS     SW</v>
      </c>
    </row>
    <row r="2128" spans="19:23">
      <c r="S2128" s="33"/>
    </row>
    <row r="2129" spans="19:23">
      <c r="S2129" s="33" t="str">
        <f t="shared" ref="S2129" si="3466">S2127</f>
        <v>11</v>
      </c>
      <c r="T2129" t="str">
        <f t="shared" ref="T2129" si="3467">_xlfn.CONCAT("U0#",S2129)</f>
        <v>U0#11</v>
      </c>
      <c r="U2129" t="s">
        <v>202</v>
      </c>
      <c r="W2129" t="str">
        <f t="shared" ref="W2129" si="3468">_xlfn.CONCAT(S2129,T2129,U2129,V2129,)</f>
        <v>11U0#11 POS     SW</v>
      </c>
    </row>
    <row r="2130" spans="19:23">
      <c r="S2130" s="33"/>
    </row>
    <row r="2131" spans="19:23">
      <c r="S2131" s="33" t="str">
        <f t="shared" ref="S2131" si="3469">S2129</f>
        <v>11</v>
      </c>
      <c r="T2131" t="str">
        <f t="shared" ref="T2131" si="3470">_xlfn.CONCAT("U0#",S2131)</f>
        <v>U0#11</v>
      </c>
      <c r="U2131" t="s">
        <v>202</v>
      </c>
      <c r="W2131" t="str">
        <f t="shared" ref="W2131" si="3471">_xlfn.CONCAT(S2131,T2131,U2131,V2131,)</f>
        <v>11U0#11 POS     SW</v>
      </c>
    </row>
    <row r="2132" spans="19:23">
      <c r="S2132" s="33"/>
    </row>
    <row r="2133" spans="19:23">
      <c r="S2133" s="33" t="str">
        <f t="shared" ref="S2133" si="3472">S2131</f>
        <v>11</v>
      </c>
      <c r="T2133" t="str">
        <f t="shared" ref="T2133" si="3473">_xlfn.CONCAT("U0#",S2133)</f>
        <v>U0#11</v>
      </c>
      <c r="U2133" t="s">
        <v>202</v>
      </c>
      <c r="W2133" t="str">
        <f t="shared" ref="W2133" si="3474">_xlfn.CONCAT(S2133,T2133,U2133,V2133,)</f>
        <v>11U0#11 POS     SW</v>
      </c>
    </row>
    <row r="2134" spans="19:23">
      <c r="S2134" s="33"/>
    </row>
    <row r="2135" spans="19:23">
      <c r="S2135" s="33" t="str">
        <f t="shared" ref="S2135" si="3475">S2133</f>
        <v>11</v>
      </c>
      <c r="T2135" t="str">
        <f t="shared" ref="T2135" si="3476">_xlfn.CONCAT("U0#",S2135)</f>
        <v>U0#11</v>
      </c>
      <c r="U2135" t="s">
        <v>202</v>
      </c>
      <c r="W2135" t="str">
        <f t="shared" ref="W2135" si="3477">_xlfn.CONCAT(S2135,T2135,U2135,V2135,)</f>
        <v>11U0#11 POS     SW</v>
      </c>
    </row>
    <row r="2136" spans="19:23">
      <c r="S2136" s="33"/>
    </row>
    <row r="2137" spans="19:23">
      <c r="S2137" s="33" t="str">
        <f t="shared" ref="S2137" si="3478">S2135</f>
        <v>11</v>
      </c>
      <c r="T2137" t="str">
        <f t="shared" ref="T2137" si="3479">_xlfn.CONCAT("U0#",S2137)</f>
        <v>U0#11</v>
      </c>
      <c r="U2137" t="s">
        <v>202</v>
      </c>
      <c r="W2137" t="str">
        <f t="shared" ref="W2137" si="3480">_xlfn.CONCAT(S2137,T2137,U2137,V2137,)</f>
        <v>11U0#11 POS     SW</v>
      </c>
    </row>
    <row r="2138" spans="19:23">
      <c r="S2138" s="33"/>
    </row>
    <row r="2139" spans="19:23">
      <c r="S2139" s="33" t="str">
        <f t="shared" ref="S2139" si="3481">S2137</f>
        <v>11</v>
      </c>
      <c r="T2139" t="str">
        <f t="shared" ref="T2139" si="3482">_xlfn.CONCAT("U0#",S2139)</f>
        <v>U0#11</v>
      </c>
      <c r="U2139" t="s">
        <v>202</v>
      </c>
      <c r="W2139" t="str">
        <f t="shared" ref="W2139" si="3483">_xlfn.CONCAT(S2139,T2139,U2139,V2139,)</f>
        <v>11U0#11 POS     SW</v>
      </c>
    </row>
    <row r="2140" spans="19:23">
      <c r="S2140" s="33"/>
    </row>
    <row r="2141" spans="19:23">
      <c r="S2141" s="33" t="str">
        <f t="shared" ref="S2141" si="3484">S2139</f>
        <v>11</v>
      </c>
      <c r="T2141" t="str">
        <f t="shared" ref="T2141" si="3485">_xlfn.CONCAT("U0#",S2141)</f>
        <v>U0#11</v>
      </c>
      <c r="U2141" t="s">
        <v>202</v>
      </c>
      <c r="W2141" t="str">
        <f t="shared" ref="W2141" si="3486">_xlfn.CONCAT(S2141,T2141,U2141,V2141,)</f>
        <v>11U0#11 POS     SW</v>
      </c>
    </row>
    <row r="2142" spans="19:23">
      <c r="S2142" s="33"/>
    </row>
    <row r="2143" spans="19:23">
      <c r="S2143" s="33" t="str">
        <f t="shared" ref="S2143" si="3487">S2141</f>
        <v>11</v>
      </c>
      <c r="T2143" t="str">
        <f t="shared" ref="T2143" si="3488">_xlfn.CONCAT("U0#",S2143)</f>
        <v>U0#11</v>
      </c>
      <c r="U2143" t="s">
        <v>202</v>
      </c>
      <c r="W2143" t="str">
        <f t="shared" ref="W2143" si="3489">_xlfn.CONCAT(S2143,T2143,U2143,V2143,)</f>
        <v>11U0#11 POS     SW</v>
      </c>
    </row>
    <row r="2144" spans="19:23">
      <c r="S2144" s="33"/>
    </row>
    <row r="2145" spans="19:23">
      <c r="S2145" s="33" t="str">
        <f t="shared" ref="S2145" si="3490">S2143</f>
        <v>11</v>
      </c>
      <c r="T2145" t="str">
        <f t="shared" ref="T2145" si="3491">_xlfn.CONCAT("U0#",S2145)</f>
        <v>U0#11</v>
      </c>
      <c r="U2145" t="s">
        <v>202</v>
      </c>
      <c r="W2145" t="str">
        <f t="shared" ref="W2145" si="3492">_xlfn.CONCAT(S2145,T2145,U2145,V2145,)</f>
        <v>11U0#11 POS     SW</v>
      </c>
    </row>
    <row r="2146" spans="19:23">
      <c r="S2146" s="33"/>
    </row>
    <row r="2147" spans="19:23">
      <c r="S2147" s="33" t="str">
        <f t="shared" ref="S2147" si="3493">S2145</f>
        <v>11</v>
      </c>
      <c r="T2147" t="str">
        <f t="shared" ref="T2147" si="3494">_xlfn.CONCAT("U0#",S2147)</f>
        <v>U0#11</v>
      </c>
      <c r="U2147" t="s">
        <v>202</v>
      </c>
      <c r="W2147" t="str">
        <f t="shared" ref="W2147" si="3495">_xlfn.CONCAT(S2147,T2147,U2147,V2147,)</f>
        <v>11U0#11 POS     SW</v>
      </c>
    </row>
    <row r="2148" spans="19:23">
      <c r="S2148" s="33"/>
    </row>
    <row r="2149" spans="19:23">
      <c r="S2149" s="33" t="str">
        <f t="shared" ref="S2149" si="3496">S2147</f>
        <v>11</v>
      </c>
      <c r="T2149" t="str">
        <f t="shared" ref="T2149" si="3497">_xlfn.CONCAT("U0#",S2149)</f>
        <v>U0#11</v>
      </c>
      <c r="U2149" t="s">
        <v>202</v>
      </c>
      <c r="W2149" t="str">
        <f t="shared" ref="W2149" si="3498">_xlfn.CONCAT(S2149,T2149,U2149,V2149,)</f>
        <v>11U0#11 POS     SW</v>
      </c>
    </row>
    <row r="2150" spans="19:23">
      <c r="S2150" s="33"/>
    </row>
    <row r="2151" spans="19:23">
      <c r="S2151" s="33" t="str">
        <f t="shared" ref="S2151" si="3499">S2149</f>
        <v>11</v>
      </c>
      <c r="T2151" t="str">
        <f t="shared" ref="T2151" si="3500">_xlfn.CONCAT("U0#",S2151)</f>
        <v>U0#11</v>
      </c>
      <c r="U2151" t="s">
        <v>202</v>
      </c>
      <c r="W2151" t="str">
        <f t="shared" ref="W2151" si="3501">_xlfn.CONCAT(S2151,T2151,U2151,V2151,)</f>
        <v>11U0#11 POS     SW</v>
      </c>
    </row>
    <row r="2152" spans="19:23">
      <c r="S2152" s="33"/>
    </row>
    <row r="2153" spans="19:23">
      <c r="S2153" s="33" t="str">
        <f t="shared" ref="S2153" si="3502">S2151</f>
        <v>11</v>
      </c>
      <c r="T2153" t="str">
        <f t="shared" ref="T2153" si="3503">_xlfn.CONCAT("U0#",S2153)</f>
        <v>U0#11</v>
      </c>
      <c r="U2153" t="s">
        <v>202</v>
      </c>
      <c r="W2153" t="str">
        <f t="shared" ref="W2153" si="3504">_xlfn.CONCAT(S2153,T2153,U2153,V2153,)</f>
        <v>11U0#11 POS     SW</v>
      </c>
    </row>
    <row r="2154" spans="19:23">
      <c r="S2154" s="33"/>
    </row>
    <row r="2155" spans="19:23">
      <c r="S2155" s="33" t="str">
        <f t="shared" ref="S2155" si="3505">S2153</f>
        <v>11</v>
      </c>
      <c r="T2155" t="str">
        <f t="shared" ref="T2155" si="3506">_xlfn.CONCAT("U0#",S2155)</f>
        <v>U0#11</v>
      </c>
      <c r="U2155" t="s">
        <v>202</v>
      </c>
      <c r="W2155" t="str">
        <f t="shared" ref="W2155" si="3507">_xlfn.CONCAT(S2155,T2155,U2155,V2155,)</f>
        <v>11U0#11 POS     SW</v>
      </c>
    </row>
    <row r="2156" spans="19:23">
      <c r="S2156" s="33"/>
    </row>
    <row r="2157" spans="19:23">
      <c r="S2157" s="33" t="str">
        <f t="shared" ref="S2157" si="3508">S2155</f>
        <v>11</v>
      </c>
      <c r="T2157" t="str">
        <f t="shared" ref="T2157" si="3509">_xlfn.CONCAT("U0#",S2157)</f>
        <v>U0#11</v>
      </c>
      <c r="U2157" t="s">
        <v>202</v>
      </c>
      <c r="W2157" t="str">
        <f t="shared" ref="W2157" si="3510">_xlfn.CONCAT(S2157,T2157,U2157,V2157,)</f>
        <v>11U0#11 POS     SW</v>
      </c>
    </row>
    <row r="2158" spans="19:23">
      <c r="S2158" s="33"/>
    </row>
    <row r="2159" spans="19:23">
      <c r="S2159" s="33" t="str">
        <f t="shared" ref="S2159" si="3511">S2157</f>
        <v>11</v>
      </c>
      <c r="T2159" t="str">
        <f t="shared" ref="T2159" si="3512">_xlfn.CONCAT("U0#",S2159)</f>
        <v>U0#11</v>
      </c>
      <c r="U2159" t="s">
        <v>202</v>
      </c>
      <c r="W2159" t="str">
        <f t="shared" ref="W2159" si="3513">_xlfn.CONCAT(S2159,T2159,U2159,V2159,)</f>
        <v>11U0#11 POS     SW</v>
      </c>
    </row>
    <row r="2160" spans="19:23">
      <c r="S2160" s="33"/>
    </row>
    <row r="2161" spans="19:23">
      <c r="S2161" s="33" t="str">
        <f t="shared" ref="S2161" si="3514">S2159</f>
        <v>11</v>
      </c>
      <c r="T2161" t="str">
        <f t="shared" ref="T2161" si="3515">_xlfn.CONCAT("U0#",S2161)</f>
        <v>U0#11</v>
      </c>
      <c r="U2161" t="s">
        <v>202</v>
      </c>
      <c r="W2161" t="str">
        <f t="shared" ref="W2161" si="3516">_xlfn.CONCAT(S2161,T2161,U2161,V2161,)</f>
        <v>11U0#11 POS     SW</v>
      </c>
    </row>
    <row r="2162" spans="19:23">
      <c r="S2162" s="33"/>
    </row>
    <row r="2163" spans="19:23">
      <c r="S2163" s="33" t="str">
        <f t="shared" ref="S2163" si="3517">S2161</f>
        <v>11</v>
      </c>
      <c r="T2163" t="str">
        <f t="shared" ref="T2163" si="3518">_xlfn.CONCAT("U0#",S2163)</f>
        <v>U0#11</v>
      </c>
      <c r="U2163" t="s">
        <v>202</v>
      </c>
      <c r="W2163" t="str">
        <f t="shared" ref="W2163" si="3519">_xlfn.CONCAT(S2163,T2163,U2163,V2163,)</f>
        <v>11U0#11 POS     SW</v>
      </c>
    </row>
    <row r="2164" spans="19:23">
      <c r="S2164" s="33"/>
    </row>
    <row r="2165" spans="19:23">
      <c r="S2165" s="33" t="str">
        <f t="shared" ref="S2165" si="3520">S2163</f>
        <v>11</v>
      </c>
      <c r="T2165" t="str">
        <f t="shared" ref="T2165" si="3521">_xlfn.CONCAT("U0#",S2165)</f>
        <v>U0#11</v>
      </c>
      <c r="U2165" t="s">
        <v>202</v>
      </c>
      <c r="W2165" t="str">
        <f t="shared" ref="W2165" si="3522">_xlfn.CONCAT(S2165,T2165,U2165,V2165,)</f>
        <v>11U0#11 POS     SW</v>
      </c>
    </row>
    <row r="2166" spans="19:23">
      <c r="S2166" s="33"/>
    </row>
    <row r="2167" spans="19:23">
      <c r="S2167" s="33" t="str">
        <f t="shared" ref="S2167" si="3523">S2165</f>
        <v>11</v>
      </c>
      <c r="T2167" t="str">
        <f t="shared" ref="T2167" si="3524">_xlfn.CONCAT("U0#",S2167)</f>
        <v>U0#11</v>
      </c>
      <c r="U2167" t="s">
        <v>202</v>
      </c>
      <c r="W2167" t="str">
        <f t="shared" ref="W2167" si="3525">_xlfn.CONCAT(S2167,T2167,U2167,V2167,)</f>
        <v>11U0#11 POS     SW</v>
      </c>
    </row>
    <row r="2168" spans="19:23">
      <c r="S2168" s="33"/>
    </row>
    <row r="2169" spans="19:23">
      <c r="S2169" s="33" t="str">
        <f t="shared" ref="S2169" si="3526">S2167</f>
        <v>11</v>
      </c>
      <c r="T2169" t="str">
        <f t="shared" ref="T2169" si="3527">_xlfn.CONCAT("U0#",S2169)</f>
        <v>U0#11</v>
      </c>
      <c r="U2169" t="s">
        <v>202</v>
      </c>
      <c r="W2169" t="str">
        <f t="shared" ref="W2169" si="3528">_xlfn.CONCAT(S2169,T2169,U2169,V2169,)</f>
        <v>11U0#11 POS     SW</v>
      </c>
    </row>
    <row r="2170" spans="19:23">
      <c r="S2170" s="33"/>
    </row>
    <row r="2171" spans="19:23">
      <c r="S2171" s="33" t="str">
        <f t="shared" ref="S2171" si="3529">S2169</f>
        <v>11</v>
      </c>
      <c r="T2171" t="str">
        <f t="shared" ref="T2171" si="3530">_xlfn.CONCAT("U0#",S2171)</f>
        <v>U0#11</v>
      </c>
      <c r="U2171" t="s">
        <v>202</v>
      </c>
      <c r="W2171" t="str">
        <f t="shared" ref="W2171" si="3531">_xlfn.CONCAT(S2171,T2171,U2171,V2171,)</f>
        <v>11U0#11 POS     SW</v>
      </c>
    </row>
    <row r="2172" spans="19:23">
      <c r="S2172" s="33"/>
    </row>
    <row r="2173" spans="19:23">
      <c r="S2173" s="33" t="str">
        <f t="shared" ref="S2173" si="3532">S2171</f>
        <v>11</v>
      </c>
      <c r="T2173" t="str">
        <f t="shared" ref="T2173" si="3533">_xlfn.CONCAT("U0#",S2173)</f>
        <v>U0#11</v>
      </c>
      <c r="U2173" t="s">
        <v>202</v>
      </c>
      <c r="W2173" t="str">
        <f t="shared" ref="W2173" si="3534">_xlfn.CONCAT(S2173,T2173,U2173,V2173,)</f>
        <v>11U0#11 POS     SW</v>
      </c>
    </row>
    <row r="2174" spans="19:23">
      <c r="S2174" s="33"/>
    </row>
    <row r="2175" spans="19:23">
      <c r="S2175" s="33" t="str">
        <f t="shared" ref="S2175" si="3535">S2173</f>
        <v>11</v>
      </c>
      <c r="T2175" t="str">
        <f t="shared" ref="T2175" si="3536">_xlfn.CONCAT("U0#",S2175)</f>
        <v>U0#11</v>
      </c>
      <c r="U2175" t="s">
        <v>202</v>
      </c>
      <c r="W2175" t="str">
        <f t="shared" ref="W2175" si="3537">_xlfn.CONCAT(S2175,T2175,U2175,V2175,)</f>
        <v>11U0#11 POS     SW</v>
      </c>
    </row>
    <row r="2176" spans="19:23">
      <c r="S2176" s="33"/>
    </row>
    <row r="2177" spans="19:23">
      <c r="S2177" s="33" t="str">
        <f t="shared" ref="S2177" si="3538">S2175</f>
        <v>11</v>
      </c>
      <c r="T2177" t="str">
        <f t="shared" ref="T2177" si="3539">_xlfn.CONCAT("U0#",S2177)</f>
        <v>U0#11</v>
      </c>
      <c r="U2177" t="s">
        <v>202</v>
      </c>
      <c r="W2177" t="str">
        <f t="shared" ref="W2177" si="3540">_xlfn.CONCAT(S2177,T2177,U2177,V2177,)</f>
        <v>11U0#11 POS     SW</v>
      </c>
    </row>
    <row r="2178" spans="19:23">
      <c r="S2178" s="33"/>
    </row>
    <row r="2179" spans="19:23">
      <c r="S2179" s="33" t="str">
        <f t="shared" ref="S2179" si="3541">S2177</f>
        <v>11</v>
      </c>
      <c r="T2179" t="str">
        <f t="shared" ref="T2179" si="3542">_xlfn.CONCAT("U0#",S2179)</f>
        <v>U0#11</v>
      </c>
      <c r="U2179" t="s">
        <v>202</v>
      </c>
      <c r="W2179" t="str">
        <f t="shared" ref="W2179" si="3543">_xlfn.CONCAT(S2179,T2179,U2179,V2179,)</f>
        <v>11U0#11 POS     SW</v>
      </c>
    </row>
    <row r="2180" spans="19:23">
      <c r="S2180" s="33"/>
    </row>
    <row r="2181" spans="19:23">
      <c r="S2181" s="33" t="str">
        <f t="shared" ref="S2181" si="3544">S2179</f>
        <v>11</v>
      </c>
      <c r="T2181" t="str">
        <f t="shared" ref="T2181" si="3545">_xlfn.CONCAT("U0#",S2181)</f>
        <v>U0#11</v>
      </c>
      <c r="U2181" t="s">
        <v>202</v>
      </c>
      <c r="W2181" t="str">
        <f t="shared" ref="W2181" si="3546">_xlfn.CONCAT(S2181,T2181,U2181,V2181,)</f>
        <v>11U0#11 POS     SW</v>
      </c>
    </row>
    <row r="2182" spans="19:23">
      <c r="S2182" s="33"/>
    </row>
    <row r="2183" spans="19:23">
      <c r="S2183" s="33" t="str">
        <f t="shared" ref="S2183" si="3547">S2181</f>
        <v>11</v>
      </c>
      <c r="T2183" t="str">
        <f t="shared" ref="T2183" si="3548">_xlfn.CONCAT("U0#",S2183)</f>
        <v>U0#11</v>
      </c>
      <c r="U2183" t="s">
        <v>202</v>
      </c>
      <c r="W2183" t="str">
        <f t="shared" ref="W2183" si="3549">_xlfn.CONCAT(S2183,T2183,U2183,V2183,)</f>
        <v>11U0#11 POS     SW</v>
      </c>
    </row>
    <row r="2184" spans="19:23">
      <c r="S2184" s="33"/>
    </row>
    <row r="2185" spans="19:23">
      <c r="S2185" s="33" t="str">
        <f t="shared" ref="S2185" si="3550">S2183</f>
        <v>11</v>
      </c>
      <c r="T2185" t="str">
        <f t="shared" ref="T2185" si="3551">_xlfn.CONCAT("U0#",S2185)</f>
        <v>U0#11</v>
      </c>
      <c r="U2185" t="s">
        <v>202</v>
      </c>
      <c r="W2185" t="str">
        <f t="shared" ref="W2185" si="3552">_xlfn.CONCAT(S2185,T2185,U2185,V2185,)</f>
        <v>11U0#11 POS     SW</v>
      </c>
    </row>
    <row r="2186" spans="19:23">
      <c r="S2186" s="33"/>
    </row>
    <row r="2187" spans="19:23">
      <c r="S2187" s="33" t="str">
        <f t="shared" ref="S2187" si="3553">S2185</f>
        <v>11</v>
      </c>
      <c r="T2187" t="str">
        <f t="shared" ref="T2187" si="3554">_xlfn.CONCAT("U0#",S2187)</f>
        <v>U0#11</v>
      </c>
      <c r="U2187" t="s">
        <v>202</v>
      </c>
      <c r="W2187" t="str">
        <f t="shared" ref="W2187" si="3555">_xlfn.CONCAT(S2187,T2187,U2187,V2187,)</f>
        <v>11U0#11 POS     SW</v>
      </c>
    </row>
    <row r="2188" spans="19:23">
      <c r="S2188" s="33"/>
    </row>
    <row r="2189" spans="19:23">
      <c r="S2189" s="33" t="str">
        <f t="shared" ref="S2189" si="3556">S2187</f>
        <v>11</v>
      </c>
      <c r="T2189" t="str">
        <f t="shared" ref="T2189" si="3557">_xlfn.CONCAT("U0#",S2189)</f>
        <v>U0#11</v>
      </c>
      <c r="U2189" t="s">
        <v>202</v>
      </c>
      <c r="W2189" t="str">
        <f t="shared" ref="W2189" si="3558">_xlfn.CONCAT(S2189,T2189,U2189,V2189,)</f>
        <v>11U0#11 POS     SW</v>
      </c>
    </row>
    <row r="2190" spans="19:23">
      <c r="S2190" s="33"/>
    </row>
    <row r="2191" spans="19:23">
      <c r="S2191" s="33" t="str">
        <f t="shared" ref="S2191" si="3559">S2189</f>
        <v>11</v>
      </c>
      <c r="T2191" t="str">
        <f t="shared" ref="T2191" si="3560">_xlfn.CONCAT("U0#",S2191)</f>
        <v>U0#11</v>
      </c>
      <c r="U2191" t="s">
        <v>202</v>
      </c>
      <c r="W2191" t="str">
        <f t="shared" ref="W2191" si="3561">_xlfn.CONCAT(S2191,T2191,U2191,V2191,)</f>
        <v>11U0#11 POS     SW</v>
      </c>
    </row>
    <row r="2192" spans="19:23">
      <c r="S2192" s="33"/>
    </row>
    <row r="2193" spans="17:23">
      <c r="S2193" s="33" t="str">
        <f t="shared" ref="S2193" si="3562">S2191</f>
        <v>11</v>
      </c>
      <c r="T2193" t="str">
        <f t="shared" ref="T2193" si="3563">_xlfn.CONCAT("U0#",S2193)</f>
        <v>U0#11</v>
      </c>
      <c r="U2193" t="s">
        <v>202</v>
      </c>
      <c r="W2193" t="str">
        <f t="shared" ref="W2193" si="3564">_xlfn.CONCAT(S2193,T2193,U2193,V2193,)</f>
        <v>11U0#11 POS     SW</v>
      </c>
    </row>
    <row r="2194" spans="17:23">
      <c r="S2194" s="33"/>
    </row>
    <row r="2195" spans="17:23">
      <c r="S2195" s="33" t="str">
        <f t="shared" ref="S2195" si="3565">S2193</f>
        <v>11</v>
      </c>
      <c r="T2195" t="str">
        <f t="shared" ref="T2195" si="3566">_xlfn.CONCAT("U0#",S2195)</f>
        <v>U0#11</v>
      </c>
      <c r="U2195" t="s">
        <v>202</v>
      </c>
      <c r="W2195" t="str">
        <f t="shared" ref="W2195" si="3567">_xlfn.CONCAT(S2195,T2195,U2195,V2195,)</f>
        <v>11U0#11 POS     SW</v>
      </c>
    </row>
    <row r="2196" spans="17:23">
      <c r="S2196" s="33"/>
    </row>
    <row r="2197" spans="17:23">
      <c r="S2197" s="33" t="str">
        <f t="shared" ref="S2197" si="3568">S2195</f>
        <v>11</v>
      </c>
      <c r="T2197" t="str">
        <f t="shared" ref="T2197" si="3569">_xlfn.CONCAT("U0#",S2197)</f>
        <v>U0#11</v>
      </c>
      <c r="U2197" t="s">
        <v>202</v>
      </c>
      <c r="W2197" t="str">
        <f t="shared" ref="W2197" si="3570">_xlfn.CONCAT(S2197,T2197,U2197,V2197,)</f>
        <v>11U0#11 POS     SW</v>
      </c>
    </row>
    <row r="2198" spans="17:23">
      <c r="S2198" s="33"/>
    </row>
    <row r="2199" spans="17:23">
      <c r="S2199" s="33" t="str">
        <f t="shared" ref="S2199" si="3571">S2197</f>
        <v>11</v>
      </c>
      <c r="T2199" t="str">
        <f t="shared" ref="T2199" si="3572">_xlfn.CONCAT("U0#",S2199)</f>
        <v>U0#11</v>
      </c>
      <c r="U2199" t="s">
        <v>202</v>
      </c>
      <c r="W2199" t="str">
        <f t="shared" ref="W2199" si="3573">_xlfn.CONCAT(S2199,T2199,U2199,V2199,)</f>
        <v>11U0#11 POS     SW</v>
      </c>
    </row>
    <row r="2200" spans="17:23">
      <c r="S2200" s="33"/>
    </row>
    <row r="2201" spans="17:23">
      <c r="Q2201">
        <v>12</v>
      </c>
      <c r="S2201" s="33" t="str">
        <f t="shared" ref="S2201" si="3574">_xlfn.CONCAT("",Q2201)</f>
        <v>12</v>
      </c>
      <c r="T2201" t="str">
        <f t="shared" ref="T2201" si="3575">_xlfn.CONCAT("U0#",S2201)</f>
        <v>U0#12</v>
      </c>
      <c r="U2201" t="s">
        <v>202</v>
      </c>
      <c r="W2201" t="str">
        <f t="shared" ref="W2201" si="3576">_xlfn.CONCAT(S2201,T2201,U2201,V2201,)</f>
        <v>12U0#12 POS     SW</v>
      </c>
    </row>
    <row r="2202" spans="17:23">
      <c r="S2202" s="33"/>
    </row>
    <row r="2203" spans="17:23">
      <c r="S2203" s="33" t="str">
        <f t="shared" ref="S2203" si="3577">S2201</f>
        <v>12</v>
      </c>
      <c r="T2203" t="str">
        <f t="shared" ref="T2203" si="3578">_xlfn.CONCAT("U0#",S2203)</f>
        <v>U0#12</v>
      </c>
      <c r="U2203" t="s">
        <v>202</v>
      </c>
      <c r="W2203" t="str">
        <f t="shared" ref="W2203" si="3579">_xlfn.CONCAT(S2203,T2203,U2203,V2203,)</f>
        <v>12U0#12 POS     SW</v>
      </c>
    </row>
    <row r="2204" spans="17:23">
      <c r="S2204" s="33"/>
    </row>
    <row r="2205" spans="17:23">
      <c r="S2205" s="33" t="str">
        <f t="shared" ref="S2205" si="3580">S2203</f>
        <v>12</v>
      </c>
      <c r="T2205" t="str">
        <f t="shared" ref="T2205" si="3581">_xlfn.CONCAT("U0#",S2205)</f>
        <v>U0#12</v>
      </c>
      <c r="U2205" t="s">
        <v>202</v>
      </c>
      <c r="W2205" t="str">
        <f t="shared" ref="W2205" si="3582">_xlfn.CONCAT(S2205,T2205,U2205,V2205,)</f>
        <v>12U0#12 POS     SW</v>
      </c>
    </row>
    <row r="2206" spans="17:23">
      <c r="S2206" s="33"/>
    </row>
    <row r="2207" spans="17:23">
      <c r="S2207" s="33" t="str">
        <f t="shared" ref="S2207" si="3583">S2205</f>
        <v>12</v>
      </c>
      <c r="T2207" t="str">
        <f t="shared" ref="T2207" si="3584">_xlfn.CONCAT("U0#",S2207)</f>
        <v>U0#12</v>
      </c>
      <c r="U2207" t="s">
        <v>202</v>
      </c>
      <c r="W2207" t="str">
        <f t="shared" ref="W2207" si="3585">_xlfn.CONCAT(S2207,T2207,U2207,V2207,)</f>
        <v>12U0#12 POS     SW</v>
      </c>
    </row>
    <row r="2208" spans="17:23">
      <c r="S2208" s="33"/>
    </row>
    <row r="2209" spans="19:23">
      <c r="S2209" s="33" t="str">
        <f t="shared" ref="S2209" si="3586">S2207</f>
        <v>12</v>
      </c>
      <c r="T2209" t="str">
        <f t="shared" ref="T2209" si="3587">_xlfn.CONCAT("U0#",S2209)</f>
        <v>U0#12</v>
      </c>
      <c r="U2209" t="s">
        <v>202</v>
      </c>
      <c r="W2209" t="str">
        <f t="shared" ref="W2209" si="3588">_xlfn.CONCAT(S2209,T2209,U2209,V2209,)</f>
        <v>12U0#12 POS     SW</v>
      </c>
    </row>
    <row r="2210" spans="19:23">
      <c r="S2210" s="33"/>
    </row>
    <row r="2211" spans="19:23">
      <c r="S2211" s="33" t="str">
        <f t="shared" ref="S2211" si="3589">S2209</f>
        <v>12</v>
      </c>
      <c r="T2211" t="str">
        <f t="shared" ref="T2211" si="3590">_xlfn.CONCAT("U0#",S2211)</f>
        <v>U0#12</v>
      </c>
      <c r="U2211" t="s">
        <v>202</v>
      </c>
      <c r="W2211" t="str">
        <f t="shared" ref="W2211" si="3591">_xlfn.CONCAT(S2211,T2211,U2211,V2211,)</f>
        <v>12U0#12 POS     SW</v>
      </c>
    </row>
    <row r="2212" spans="19:23">
      <c r="S2212" s="33"/>
    </row>
    <row r="2213" spans="19:23">
      <c r="S2213" s="33" t="str">
        <f t="shared" ref="S2213" si="3592">S2211</f>
        <v>12</v>
      </c>
      <c r="T2213" t="str">
        <f t="shared" ref="T2213" si="3593">_xlfn.CONCAT("U0#",S2213)</f>
        <v>U0#12</v>
      </c>
      <c r="U2213" t="s">
        <v>202</v>
      </c>
      <c r="W2213" t="str">
        <f t="shared" ref="W2213" si="3594">_xlfn.CONCAT(S2213,T2213,U2213,V2213,)</f>
        <v>12U0#12 POS     SW</v>
      </c>
    </row>
    <row r="2214" spans="19:23">
      <c r="S2214" s="33"/>
    </row>
    <row r="2215" spans="19:23">
      <c r="S2215" s="33" t="str">
        <f t="shared" ref="S2215" si="3595">S2213</f>
        <v>12</v>
      </c>
      <c r="T2215" t="str">
        <f t="shared" ref="T2215" si="3596">_xlfn.CONCAT("U0#",S2215)</f>
        <v>U0#12</v>
      </c>
      <c r="U2215" t="s">
        <v>202</v>
      </c>
      <c r="W2215" t="str">
        <f t="shared" ref="W2215" si="3597">_xlfn.CONCAT(S2215,T2215,U2215,V2215,)</f>
        <v>12U0#12 POS     SW</v>
      </c>
    </row>
    <row r="2216" spans="19:23">
      <c r="S2216" s="33"/>
    </row>
    <row r="2217" spans="19:23">
      <c r="S2217" s="33" t="str">
        <f t="shared" ref="S2217" si="3598">S2215</f>
        <v>12</v>
      </c>
      <c r="T2217" t="str">
        <f t="shared" ref="T2217" si="3599">_xlfn.CONCAT("U0#",S2217)</f>
        <v>U0#12</v>
      </c>
      <c r="U2217" t="s">
        <v>202</v>
      </c>
      <c r="W2217" t="str">
        <f t="shared" ref="W2217" si="3600">_xlfn.CONCAT(S2217,T2217,U2217,V2217,)</f>
        <v>12U0#12 POS     SW</v>
      </c>
    </row>
    <row r="2218" spans="19:23">
      <c r="S2218" s="33"/>
    </row>
    <row r="2219" spans="19:23">
      <c r="S2219" s="33" t="str">
        <f t="shared" ref="S2219" si="3601">S2217</f>
        <v>12</v>
      </c>
      <c r="T2219" t="str">
        <f t="shared" ref="T2219" si="3602">_xlfn.CONCAT("U0#",S2219)</f>
        <v>U0#12</v>
      </c>
      <c r="U2219" t="s">
        <v>202</v>
      </c>
      <c r="W2219" t="str">
        <f t="shared" ref="W2219" si="3603">_xlfn.CONCAT(S2219,T2219,U2219,V2219,)</f>
        <v>12U0#12 POS     SW</v>
      </c>
    </row>
    <row r="2220" spans="19:23">
      <c r="S2220" s="33"/>
    </row>
    <row r="2221" spans="19:23">
      <c r="S2221" s="33" t="str">
        <f t="shared" ref="S2221" si="3604">S2219</f>
        <v>12</v>
      </c>
      <c r="T2221" t="str">
        <f t="shared" ref="T2221" si="3605">_xlfn.CONCAT("U0#",S2221)</f>
        <v>U0#12</v>
      </c>
      <c r="U2221" t="s">
        <v>202</v>
      </c>
      <c r="W2221" t="str">
        <f t="shared" ref="W2221" si="3606">_xlfn.CONCAT(S2221,T2221,U2221,V2221,)</f>
        <v>12U0#12 POS     SW</v>
      </c>
    </row>
    <row r="2222" spans="19:23">
      <c r="S2222" s="33"/>
    </row>
    <row r="2223" spans="19:23">
      <c r="S2223" s="33" t="str">
        <f t="shared" ref="S2223" si="3607">S2221</f>
        <v>12</v>
      </c>
      <c r="T2223" t="str">
        <f t="shared" ref="T2223" si="3608">_xlfn.CONCAT("U0#",S2223)</f>
        <v>U0#12</v>
      </c>
      <c r="U2223" t="s">
        <v>202</v>
      </c>
      <c r="W2223" t="str">
        <f t="shared" ref="W2223" si="3609">_xlfn.CONCAT(S2223,T2223,U2223,V2223,)</f>
        <v>12U0#12 POS     SW</v>
      </c>
    </row>
    <row r="2224" spans="19:23">
      <c r="S2224" s="33"/>
    </row>
    <row r="2225" spans="19:23">
      <c r="S2225" s="33" t="str">
        <f t="shared" ref="S2225" si="3610">S2223</f>
        <v>12</v>
      </c>
      <c r="T2225" t="str">
        <f t="shared" ref="T2225" si="3611">_xlfn.CONCAT("U0#",S2225)</f>
        <v>U0#12</v>
      </c>
      <c r="U2225" t="s">
        <v>202</v>
      </c>
      <c r="W2225" t="str">
        <f t="shared" ref="W2225" si="3612">_xlfn.CONCAT(S2225,T2225,U2225,V2225,)</f>
        <v>12U0#12 POS     SW</v>
      </c>
    </row>
    <row r="2226" spans="19:23">
      <c r="S2226" s="33"/>
    </row>
    <row r="2227" spans="19:23">
      <c r="S2227" s="33" t="str">
        <f t="shared" ref="S2227" si="3613">S2225</f>
        <v>12</v>
      </c>
      <c r="T2227" t="str">
        <f t="shared" ref="T2227" si="3614">_xlfn.CONCAT("U0#",S2227)</f>
        <v>U0#12</v>
      </c>
      <c r="U2227" t="s">
        <v>202</v>
      </c>
      <c r="W2227" t="str">
        <f t="shared" ref="W2227" si="3615">_xlfn.CONCAT(S2227,T2227,U2227,V2227,)</f>
        <v>12U0#12 POS     SW</v>
      </c>
    </row>
    <row r="2228" spans="19:23">
      <c r="S2228" s="33"/>
    </row>
    <row r="2229" spans="19:23">
      <c r="S2229" s="33" t="str">
        <f t="shared" ref="S2229" si="3616">S2227</f>
        <v>12</v>
      </c>
      <c r="T2229" t="str">
        <f t="shared" ref="T2229" si="3617">_xlfn.CONCAT("U0#",S2229)</f>
        <v>U0#12</v>
      </c>
      <c r="U2229" t="s">
        <v>202</v>
      </c>
      <c r="W2229" t="str">
        <f t="shared" ref="W2229" si="3618">_xlfn.CONCAT(S2229,T2229,U2229,V2229,)</f>
        <v>12U0#12 POS     SW</v>
      </c>
    </row>
    <row r="2230" spans="19:23">
      <c r="S2230" s="33"/>
    </row>
    <row r="2231" spans="19:23">
      <c r="S2231" s="33" t="str">
        <f t="shared" ref="S2231" si="3619">S2229</f>
        <v>12</v>
      </c>
      <c r="T2231" t="str">
        <f t="shared" ref="T2231" si="3620">_xlfn.CONCAT("U0#",S2231)</f>
        <v>U0#12</v>
      </c>
      <c r="U2231" t="s">
        <v>202</v>
      </c>
      <c r="W2231" t="str">
        <f t="shared" ref="W2231" si="3621">_xlfn.CONCAT(S2231,T2231,U2231,V2231,)</f>
        <v>12U0#12 POS     SW</v>
      </c>
    </row>
    <row r="2232" spans="19:23">
      <c r="S2232" s="33"/>
    </row>
    <row r="2233" spans="19:23">
      <c r="S2233" s="33" t="str">
        <f t="shared" ref="S2233" si="3622">S2231</f>
        <v>12</v>
      </c>
      <c r="T2233" t="str">
        <f t="shared" ref="T2233" si="3623">_xlfn.CONCAT("U0#",S2233)</f>
        <v>U0#12</v>
      </c>
      <c r="U2233" t="s">
        <v>202</v>
      </c>
      <c r="W2233" t="str">
        <f t="shared" ref="W2233" si="3624">_xlfn.CONCAT(S2233,T2233,U2233,V2233,)</f>
        <v>12U0#12 POS     SW</v>
      </c>
    </row>
    <row r="2234" spans="19:23">
      <c r="S2234" s="33"/>
    </row>
    <row r="2235" spans="19:23">
      <c r="S2235" s="33" t="str">
        <f t="shared" ref="S2235" si="3625">S2233</f>
        <v>12</v>
      </c>
      <c r="T2235" t="str">
        <f t="shared" ref="T2235" si="3626">_xlfn.CONCAT("U0#",S2235)</f>
        <v>U0#12</v>
      </c>
      <c r="U2235" t="s">
        <v>202</v>
      </c>
      <c r="W2235" t="str">
        <f t="shared" ref="W2235" si="3627">_xlfn.CONCAT(S2235,T2235,U2235,V2235,)</f>
        <v>12U0#12 POS     SW</v>
      </c>
    </row>
    <row r="2236" spans="19:23">
      <c r="S2236" s="33"/>
    </row>
    <row r="2237" spans="19:23">
      <c r="S2237" s="33" t="str">
        <f t="shared" ref="S2237" si="3628">S2235</f>
        <v>12</v>
      </c>
      <c r="T2237" t="str">
        <f t="shared" ref="T2237" si="3629">_xlfn.CONCAT("U0#",S2237)</f>
        <v>U0#12</v>
      </c>
      <c r="U2237" t="s">
        <v>202</v>
      </c>
      <c r="W2237" t="str">
        <f t="shared" ref="W2237" si="3630">_xlfn.CONCAT(S2237,T2237,U2237,V2237,)</f>
        <v>12U0#12 POS     SW</v>
      </c>
    </row>
    <row r="2238" spans="19:23">
      <c r="S2238" s="33"/>
    </row>
    <row r="2239" spans="19:23">
      <c r="S2239" s="33" t="str">
        <f t="shared" ref="S2239" si="3631">S2237</f>
        <v>12</v>
      </c>
      <c r="T2239" t="str">
        <f t="shared" ref="T2239" si="3632">_xlfn.CONCAT("U0#",S2239)</f>
        <v>U0#12</v>
      </c>
      <c r="U2239" t="s">
        <v>202</v>
      </c>
      <c r="W2239" t="str">
        <f t="shared" ref="W2239" si="3633">_xlfn.CONCAT(S2239,T2239,U2239,V2239,)</f>
        <v>12U0#12 POS     SW</v>
      </c>
    </row>
    <row r="2240" spans="19:23">
      <c r="S2240" s="33"/>
    </row>
    <row r="2241" spans="19:23">
      <c r="S2241" s="33" t="str">
        <f t="shared" ref="S2241" si="3634">S2239</f>
        <v>12</v>
      </c>
      <c r="T2241" t="str">
        <f t="shared" ref="T2241" si="3635">_xlfn.CONCAT("U0#",S2241)</f>
        <v>U0#12</v>
      </c>
      <c r="U2241" t="s">
        <v>202</v>
      </c>
      <c r="W2241" t="str">
        <f t="shared" ref="W2241" si="3636">_xlfn.CONCAT(S2241,T2241,U2241,V2241,)</f>
        <v>12U0#12 POS     SW</v>
      </c>
    </row>
    <row r="2242" spans="19:23">
      <c r="S2242" s="33"/>
    </row>
    <row r="2243" spans="19:23">
      <c r="S2243" s="33" t="str">
        <f t="shared" ref="S2243" si="3637">S2241</f>
        <v>12</v>
      </c>
      <c r="T2243" t="str">
        <f t="shared" ref="T2243" si="3638">_xlfn.CONCAT("U0#",S2243)</f>
        <v>U0#12</v>
      </c>
      <c r="U2243" t="s">
        <v>202</v>
      </c>
      <c r="W2243" t="str">
        <f t="shared" ref="W2243" si="3639">_xlfn.CONCAT(S2243,T2243,U2243,V2243,)</f>
        <v>12U0#12 POS     SW</v>
      </c>
    </row>
    <row r="2244" spans="19:23">
      <c r="S2244" s="33"/>
    </row>
    <row r="2245" spans="19:23">
      <c r="S2245" s="33" t="str">
        <f t="shared" ref="S2245" si="3640">S2243</f>
        <v>12</v>
      </c>
      <c r="T2245" t="str">
        <f t="shared" ref="T2245" si="3641">_xlfn.CONCAT("U0#",S2245)</f>
        <v>U0#12</v>
      </c>
      <c r="U2245" t="s">
        <v>202</v>
      </c>
      <c r="W2245" t="str">
        <f t="shared" ref="W2245" si="3642">_xlfn.CONCAT(S2245,T2245,U2245,V2245,)</f>
        <v>12U0#12 POS     SW</v>
      </c>
    </row>
    <row r="2246" spans="19:23">
      <c r="S2246" s="33"/>
    </row>
    <row r="2247" spans="19:23">
      <c r="S2247" s="33" t="str">
        <f t="shared" ref="S2247" si="3643">S2245</f>
        <v>12</v>
      </c>
      <c r="T2247" t="str">
        <f t="shared" ref="T2247" si="3644">_xlfn.CONCAT("U0#",S2247)</f>
        <v>U0#12</v>
      </c>
      <c r="U2247" t="s">
        <v>202</v>
      </c>
      <c r="W2247" t="str">
        <f t="shared" ref="W2247" si="3645">_xlfn.CONCAT(S2247,T2247,U2247,V2247,)</f>
        <v>12U0#12 POS     SW</v>
      </c>
    </row>
    <row r="2248" spans="19:23">
      <c r="S2248" s="33"/>
    </row>
    <row r="2249" spans="19:23">
      <c r="S2249" s="33" t="str">
        <f t="shared" ref="S2249" si="3646">S2247</f>
        <v>12</v>
      </c>
      <c r="T2249" t="str">
        <f t="shared" ref="T2249" si="3647">_xlfn.CONCAT("U0#",S2249)</f>
        <v>U0#12</v>
      </c>
      <c r="U2249" t="s">
        <v>202</v>
      </c>
      <c r="W2249" t="str">
        <f t="shared" ref="W2249" si="3648">_xlfn.CONCAT(S2249,T2249,U2249,V2249,)</f>
        <v>12U0#12 POS     SW</v>
      </c>
    </row>
    <row r="2250" spans="19:23">
      <c r="S2250" s="33"/>
    </row>
    <row r="2251" spans="19:23">
      <c r="S2251" s="33" t="str">
        <f t="shared" ref="S2251" si="3649">S2249</f>
        <v>12</v>
      </c>
      <c r="T2251" t="str">
        <f t="shared" ref="T2251" si="3650">_xlfn.CONCAT("U0#",S2251)</f>
        <v>U0#12</v>
      </c>
      <c r="U2251" t="s">
        <v>202</v>
      </c>
      <c r="W2251" t="str">
        <f t="shared" ref="W2251" si="3651">_xlfn.CONCAT(S2251,T2251,U2251,V2251,)</f>
        <v>12U0#12 POS     SW</v>
      </c>
    </row>
    <row r="2252" spans="19:23">
      <c r="S2252" s="33"/>
    </row>
    <row r="2253" spans="19:23">
      <c r="S2253" s="33" t="str">
        <f t="shared" ref="S2253" si="3652">S2251</f>
        <v>12</v>
      </c>
      <c r="T2253" t="str">
        <f t="shared" ref="T2253" si="3653">_xlfn.CONCAT("U0#",S2253)</f>
        <v>U0#12</v>
      </c>
      <c r="U2253" t="s">
        <v>202</v>
      </c>
      <c r="W2253" t="str">
        <f t="shared" ref="W2253" si="3654">_xlfn.CONCAT(S2253,T2253,U2253,V2253,)</f>
        <v>12U0#12 POS     SW</v>
      </c>
    </row>
    <row r="2254" spans="19:23">
      <c r="S2254" s="33"/>
    </row>
    <row r="2255" spans="19:23">
      <c r="S2255" s="33" t="str">
        <f t="shared" ref="S2255" si="3655">S2253</f>
        <v>12</v>
      </c>
      <c r="T2255" t="str">
        <f t="shared" ref="T2255" si="3656">_xlfn.CONCAT("U0#",S2255)</f>
        <v>U0#12</v>
      </c>
      <c r="U2255" t="s">
        <v>202</v>
      </c>
      <c r="W2255" t="str">
        <f t="shared" ref="W2255" si="3657">_xlfn.CONCAT(S2255,T2255,U2255,V2255,)</f>
        <v>12U0#12 POS     SW</v>
      </c>
    </row>
    <row r="2256" spans="19:23">
      <c r="S2256" s="33"/>
    </row>
    <row r="2257" spans="19:23">
      <c r="S2257" s="33" t="str">
        <f t="shared" ref="S2257" si="3658">S2255</f>
        <v>12</v>
      </c>
      <c r="T2257" t="str">
        <f t="shared" ref="T2257" si="3659">_xlfn.CONCAT("U0#",S2257)</f>
        <v>U0#12</v>
      </c>
      <c r="U2257" t="s">
        <v>202</v>
      </c>
      <c r="W2257" t="str">
        <f t="shared" ref="W2257" si="3660">_xlfn.CONCAT(S2257,T2257,U2257,V2257,)</f>
        <v>12U0#12 POS     SW</v>
      </c>
    </row>
    <row r="2258" spans="19:23">
      <c r="S2258" s="33"/>
    </row>
    <row r="2259" spans="19:23">
      <c r="S2259" s="33" t="str">
        <f t="shared" ref="S2259" si="3661">S2257</f>
        <v>12</v>
      </c>
      <c r="T2259" t="str">
        <f t="shared" ref="T2259" si="3662">_xlfn.CONCAT("U0#",S2259)</f>
        <v>U0#12</v>
      </c>
      <c r="U2259" t="s">
        <v>202</v>
      </c>
      <c r="W2259" t="str">
        <f t="shared" ref="W2259" si="3663">_xlfn.CONCAT(S2259,T2259,U2259,V2259,)</f>
        <v>12U0#12 POS     SW</v>
      </c>
    </row>
    <row r="2260" spans="19:23">
      <c r="S2260" s="33"/>
    </row>
    <row r="2261" spans="19:23">
      <c r="S2261" s="33" t="str">
        <f t="shared" ref="S2261" si="3664">S2259</f>
        <v>12</v>
      </c>
      <c r="T2261" t="str">
        <f t="shared" ref="T2261" si="3665">_xlfn.CONCAT("U0#",S2261)</f>
        <v>U0#12</v>
      </c>
      <c r="U2261" t="s">
        <v>202</v>
      </c>
      <c r="W2261" t="str">
        <f t="shared" ref="W2261" si="3666">_xlfn.CONCAT(S2261,T2261,U2261,V2261,)</f>
        <v>12U0#12 POS     SW</v>
      </c>
    </row>
    <row r="2262" spans="19:23">
      <c r="S2262" s="33"/>
    </row>
    <row r="2263" spans="19:23">
      <c r="S2263" s="33" t="str">
        <f t="shared" ref="S2263" si="3667">S2261</f>
        <v>12</v>
      </c>
      <c r="T2263" t="str">
        <f t="shared" ref="T2263" si="3668">_xlfn.CONCAT("U0#",S2263)</f>
        <v>U0#12</v>
      </c>
      <c r="U2263" t="s">
        <v>202</v>
      </c>
      <c r="W2263" t="str">
        <f t="shared" ref="W2263" si="3669">_xlfn.CONCAT(S2263,T2263,U2263,V2263,)</f>
        <v>12U0#12 POS     SW</v>
      </c>
    </row>
    <row r="2264" spans="19:23">
      <c r="S2264" s="33"/>
    </row>
    <row r="2265" spans="19:23">
      <c r="S2265" s="33" t="str">
        <f t="shared" ref="S2265" si="3670">S2263</f>
        <v>12</v>
      </c>
      <c r="T2265" t="str">
        <f t="shared" ref="T2265" si="3671">_xlfn.CONCAT("U0#",S2265)</f>
        <v>U0#12</v>
      </c>
      <c r="U2265" t="s">
        <v>202</v>
      </c>
      <c r="W2265" t="str">
        <f t="shared" ref="W2265" si="3672">_xlfn.CONCAT(S2265,T2265,U2265,V2265,)</f>
        <v>12U0#12 POS     SW</v>
      </c>
    </row>
    <row r="2266" spans="19:23">
      <c r="S2266" s="33"/>
    </row>
    <row r="2267" spans="19:23">
      <c r="S2267" s="33" t="str">
        <f t="shared" ref="S2267" si="3673">S2265</f>
        <v>12</v>
      </c>
      <c r="T2267" t="str">
        <f t="shared" ref="T2267" si="3674">_xlfn.CONCAT("U0#",S2267)</f>
        <v>U0#12</v>
      </c>
      <c r="U2267" t="s">
        <v>202</v>
      </c>
      <c r="W2267" t="str">
        <f t="shared" ref="W2267" si="3675">_xlfn.CONCAT(S2267,T2267,U2267,V2267,)</f>
        <v>12U0#12 POS     SW</v>
      </c>
    </row>
    <row r="2268" spans="19:23">
      <c r="S2268" s="33"/>
    </row>
    <row r="2269" spans="19:23">
      <c r="S2269" s="33" t="str">
        <f t="shared" ref="S2269" si="3676">S2267</f>
        <v>12</v>
      </c>
      <c r="T2269" t="str">
        <f t="shared" ref="T2269" si="3677">_xlfn.CONCAT("U0#",S2269)</f>
        <v>U0#12</v>
      </c>
      <c r="U2269" t="s">
        <v>202</v>
      </c>
      <c r="W2269" t="str">
        <f t="shared" ref="W2269" si="3678">_xlfn.CONCAT(S2269,T2269,U2269,V2269,)</f>
        <v>12U0#12 POS     SW</v>
      </c>
    </row>
    <row r="2270" spans="19:23">
      <c r="S2270" s="33"/>
    </row>
    <row r="2271" spans="19:23">
      <c r="S2271" s="33" t="str">
        <f t="shared" ref="S2271" si="3679">S2269</f>
        <v>12</v>
      </c>
      <c r="T2271" t="str">
        <f t="shared" ref="T2271" si="3680">_xlfn.CONCAT("U0#",S2271)</f>
        <v>U0#12</v>
      </c>
      <c r="U2271" t="s">
        <v>202</v>
      </c>
      <c r="W2271" t="str">
        <f t="shared" ref="W2271" si="3681">_xlfn.CONCAT(S2271,T2271,U2271,V2271,)</f>
        <v>12U0#12 POS     SW</v>
      </c>
    </row>
    <row r="2272" spans="19:23">
      <c r="S2272" s="33"/>
    </row>
    <row r="2273" spans="19:23">
      <c r="S2273" s="33" t="str">
        <f t="shared" ref="S2273" si="3682">S2271</f>
        <v>12</v>
      </c>
      <c r="T2273" t="str">
        <f t="shared" ref="T2273" si="3683">_xlfn.CONCAT("U0#",S2273)</f>
        <v>U0#12</v>
      </c>
      <c r="U2273" t="s">
        <v>202</v>
      </c>
      <c r="W2273" t="str">
        <f t="shared" ref="W2273" si="3684">_xlfn.CONCAT(S2273,T2273,U2273,V2273,)</f>
        <v>12U0#12 POS     SW</v>
      </c>
    </row>
    <row r="2274" spans="19:23">
      <c r="S2274" s="33"/>
    </row>
    <row r="2275" spans="19:23">
      <c r="S2275" s="33" t="str">
        <f t="shared" ref="S2275" si="3685">S2273</f>
        <v>12</v>
      </c>
      <c r="T2275" t="str">
        <f t="shared" ref="T2275" si="3686">_xlfn.CONCAT("U0#",S2275)</f>
        <v>U0#12</v>
      </c>
      <c r="U2275" t="s">
        <v>202</v>
      </c>
      <c r="W2275" t="str">
        <f t="shared" ref="W2275" si="3687">_xlfn.CONCAT(S2275,T2275,U2275,V2275,)</f>
        <v>12U0#12 POS     SW</v>
      </c>
    </row>
    <row r="2276" spans="19:23">
      <c r="S2276" s="33"/>
    </row>
    <row r="2277" spans="19:23">
      <c r="S2277" s="33" t="str">
        <f t="shared" ref="S2277" si="3688">S2275</f>
        <v>12</v>
      </c>
      <c r="T2277" t="str">
        <f t="shared" ref="T2277" si="3689">_xlfn.CONCAT("U0#",S2277)</f>
        <v>U0#12</v>
      </c>
      <c r="U2277" t="s">
        <v>202</v>
      </c>
      <c r="W2277" t="str">
        <f t="shared" ref="W2277" si="3690">_xlfn.CONCAT(S2277,T2277,U2277,V2277,)</f>
        <v>12U0#12 POS     SW</v>
      </c>
    </row>
    <row r="2278" spans="19:23">
      <c r="S2278" s="33"/>
    </row>
    <row r="2279" spans="19:23">
      <c r="S2279" s="33" t="str">
        <f t="shared" ref="S2279" si="3691">S2277</f>
        <v>12</v>
      </c>
      <c r="T2279" t="str">
        <f t="shared" ref="T2279" si="3692">_xlfn.CONCAT("U0#",S2279)</f>
        <v>U0#12</v>
      </c>
      <c r="U2279" t="s">
        <v>202</v>
      </c>
      <c r="W2279" t="str">
        <f t="shared" ref="W2279" si="3693">_xlfn.CONCAT(S2279,T2279,U2279,V2279,)</f>
        <v>12U0#12 POS     SW</v>
      </c>
    </row>
    <row r="2280" spans="19:23">
      <c r="S2280" s="33"/>
    </row>
    <row r="2281" spans="19:23">
      <c r="S2281" s="33" t="str">
        <f t="shared" ref="S2281" si="3694">S2279</f>
        <v>12</v>
      </c>
      <c r="T2281" t="str">
        <f t="shared" ref="T2281" si="3695">_xlfn.CONCAT("U0#",S2281)</f>
        <v>U0#12</v>
      </c>
      <c r="U2281" t="s">
        <v>202</v>
      </c>
      <c r="W2281" t="str">
        <f t="shared" ref="W2281" si="3696">_xlfn.CONCAT(S2281,T2281,U2281,V2281,)</f>
        <v>12U0#12 POS     SW</v>
      </c>
    </row>
    <row r="2282" spans="19:23">
      <c r="S2282" s="33"/>
    </row>
    <row r="2283" spans="19:23">
      <c r="S2283" s="33" t="str">
        <f t="shared" ref="S2283" si="3697">S2281</f>
        <v>12</v>
      </c>
      <c r="T2283" t="str">
        <f t="shared" ref="T2283" si="3698">_xlfn.CONCAT("U0#",S2283)</f>
        <v>U0#12</v>
      </c>
      <c r="U2283" t="s">
        <v>202</v>
      </c>
      <c r="W2283" t="str">
        <f t="shared" ref="W2283" si="3699">_xlfn.CONCAT(S2283,T2283,U2283,V2283,)</f>
        <v>12U0#12 POS     SW</v>
      </c>
    </row>
    <row r="2284" spans="19:23">
      <c r="S2284" s="33"/>
    </row>
    <row r="2285" spans="19:23">
      <c r="S2285" s="33" t="str">
        <f t="shared" ref="S2285" si="3700">S2283</f>
        <v>12</v>
      </c>
      <c r="T2285" t="str">
        <f t="shared" ref="T2285" si="3701">_xlfn.CONCAT("U0#",S2285)</f>
        <v>U0#12</v>
      </c>
      <c r="U2285" t="s">
        <v>202</v>
      </c>
      <c r="W2285" t="str">
        <f t="shared" ref="W2285" si="3702">_xlfn.CONCAT(S2285,T2285,U2285,V2285,)</f>
        <v>12U0#12 POS     SW</v>
      </c>
    </row>
    <row r="2286" spans="19:23">
      <c r="S2286" s="33"/>
    </row>
    <row r="2287" spans="19:23">
      <c r="S2287" s="33" t="str">
        <f t="shared" ref="S2287" si="3703">S2285</f>
        <v>12</v>
      </c>
      <c r="T2287" t="str">
        <f t="shared" ref="T2287" si="3704">_xlfn.CONCAT("U0#",S2287)</f>
        <v>U0#12</v>
      </c>
      <c r="U2287" t="s">
        <v>202</v>
      </c>
      <c r="W2287" t="str">
        <f t="shared" ref="W2287" si="3705">_xlfn.CONCAT(S2287,T2287,U2287,V2287,)</f>
        <v>12U0#12 POS     SW</v>
      </c>
    </row>
    <row r="2288" spans="19:23">
      <c r="S2288" s="33"/>
    </row>
    <row r="2289" spans="19:23">
      <c r="S2289" s="33" t="str">
        <f t="shared" ref="S2289" si="3706">S2287</f>
        <v>12</v>
      </c>
      <c r="T2289" t="str">
        <f t="shared" ref="T2289" si="3707">_xlfn.CONCAT("U0#",S2289)</f>
        <v>U0#12</v>
      </c>
      <c r="U2289" t="s">
        <v>202</v>
      </c>
      <c r="W2289" t="str">
        <f t="shared" ref="W2289" si="3708">_xlfn.CONCAT(S2289,T2289,U2289,V2289,)</f>
        <v>12U0#12 POS     SW</v>
      </c>
    </row>
    <row r="2290" spans="19:23">
      <c r="S2290" s="33"/>
    </row>
    <row r="2291" spans="19:23">
      <c r="S2291" s="33" t="str">
        <f t="shared" ref="S2291" si="3709">S2289</f>
        <v>12</v>
      </c>
      <c r="T2291" t="str">
        <f t="shared" ref="T2291" si="3710">_xlfn.CONCAT("U0#",S2291)</f>
        <v>U0#12</v>
      </c>
      <c r="U2291" t="s">
        <v>202</v>
      </c>
      <c r="W2291" t="str">
        <f t="shared" ref="W2291" si="3711">_xlfn.CONCAT(S2291,T2291,U2291,V2291,)</f>
        <v>12U0#12 POS     SW</v>
      </c>
    </row>
    <row r="2292" spans="19:23">
      <c r="S2292" s="33"/>
    </row>
    <row r="2293" spans="19:23">
      <c r="S2293" s="33" t="str">
        <f t="shared" ref="S2293" si="3712">S2291</f>
        <v>12</v>
      </c>
      <c r="T2293" t="str">
        <f t="shared" ref="T2293" si="3713">_xlfn.CONCAT("U0#",S2293)</f>
        <v>U0#12</v>
      </c>
      <c r="U2293" t="s">
        <v>202</v>
      </c>
      <c r="W2293" t="str">
        <f t="shared" ref="W2293" si="3714">_xlfn.CONCAT(S2293,T2293,U2293,V2293,)</f>
        <v>12U0#12 POS     SW</v>
      </c>
    </row>
    <row r="2294" spans="19:23">
      <c r="S2294" s="33"/>
    </row>
    <row r="2295" spans="19:23">
      <c r="S2295" s="33" t="str">
        <f t="shared" ref="S2295" si="3715">S2293</f>
        <v>12</v>
      </c>
      <c r="T2295" t="str">
        <f t="shared" ref="T2295" si="3716">_xlfn.CONCAT("U0#",S2295)</f>
        <v>U0#12</v>
      </c>
      <c r="U2295" t="s">
        <v>202</v>
      </c>
      <c r="W2295" t="str">
        <f t="shared" ref="W2295" si="3717">_xlfn.CONCAT(S2295,T2295,U2295,V2295,)</f>
        <v>12U0#12 POS     SW</v>
      </c>
    </row>
    <row r="2296" spans="19:23">
      <c r="S2296" s="33"/>
    </row>
    <row r="2297" spans="19:23">
      <c r="S2297" s="33" t="str">
        <f t="shared" ref="S2297" si="3718">S2295</f>
        <v>12</v>
      </c>
      <c r="T2297" t="str">
        <f t="shared" ref="T2297" si="3719">_xlfn.CONCAT("U0#",S2297)</f>
        <v>U0#12</v>
      </c>
      <c r="U2297" t="s">
        <v>202</v>
      </c>
      <c r="W2297" t="str">
        <f t="shared" ref="W2297" si="3720">_xlfn.CONCAT(S2297,T2297,U2297,V2297,)</f>
        <v>12U0#12 POS     SW</v>
      </c>
    </row>
    <row r="2298" spans="19:23">
      <c r="S2298" s="33"/>
    </row>
    <row r="2299" spans="19:23">
      <c r="S2299" s="33" t="str">
        <f t="shared" ref="S2299" si="3721">S2297</f>
        <v>12</v>
      </c>
      <c r="T2299" t="str">
        <f t="shared" ref="T2299" si="3722">_xlfn.CONCAT("U0#",S2299)</f>
        <v>U0#12</v>
      </c>
      <c r="U2299" t="s">
        <v>202</v>
      </c>
      <c r="W2299" t="str">
        <f t="shared" ref="W2299" si="3723">_xlfn.CONCAT(S2299,T2299,U2299,V2299,)</f>
        <v>12U0#12 POS     SW</v>
      </c>
    </row>
    <row r="2300" spans="19:23">
      <c r="S2300" s="33"/>
    </row>
    <row r="2301" spans="19:23">
      <c r="S2301" s="33" t="str">
        <f t="shared" ref="S2301" si="3724">S2299</f>
        <v>12</v>
      </c>
      <c r="T2301" t="str">
        <f t="shared" ref="T2301" si="3725">_xlfn.CONCAT("U0#",S2301)</f>
        <v>U0#12</v>
      </c>
      <c r="U2301" t="s">
        <v>202</v>
      </c>
      <c r="W2301" t="str">
        <f t="shared" ref="W2301" si="3726">_xlfn.CONCAT(S2301,T2301,U2301,V2301,)</f>
        <v>12U0#12 POS     SW</v>
      </c>
    </row>
    <row r="2302" spans="19:23">
      <c r="S2302" s="33"/>
    </row>
    <row r="2303" spans="19:23">
      <c r="S2303" s="33" t="str">
        <f t="shared" ref="S2303" si="3727">S2301</f>
        <v>12</v>
      </c>
      <c r="T2303" t="str">
        <f t="shared" ref="T2303" si="3728">_xlfn.CONCAT("U0#",S2303)</f>
        <v>U0#12</v>
      </c>
      <c r="U2303" t="s">
        <v>202</v>
      </c>
      <c r="W2303" t="str">
        <f t="shared" ref="W2303" si="3729">_xlfn.CONCAT(S2303,T2303,U2303,V2303,)</f>
        <v>12U0#12 POS     SW</v>
      </c>
    </row>
    <row r="2304" spans="19:23">
      <c r="S2304" s="33"/>
    </row>
    <row r="2305" spans="19:23">
      <c r="S2305" s="33" t="str">
        <f t="shared" ref="S2305" si="3730">S2303</f>
        <v>12</v>
      </c>
      <c r="T2305" t="str">
        <f t="shared" ref="T2305" si="3731">_xlfn.CONCAT("U0#",S2305)</f>
        <v>U0#12</v>
      </c>
      <c r="U2305" t="s">
        <v>202</v>
      </c>
      <c r="W2305" t="str">
        <f t="shared" ref="W2305" si="3732">_xlfn.CONCAT(S2305,T2305,U2305,V2305,)</f>
        <v>12U0#12 POS     SW</v>
      </c>
    </row>
    <row r="2306" spans="19:23">
      <c r="S2306" s="33"/>
    </row>
    <row r="2307" spans="19:23">
      <c r="S2307" s="33" t="str">
        <f t="shared" ref="S2307" si="3733">S2305</f>
        <v>12</v>
      </c>
      <c r="T2307" t="str">
        <f t="shared" ref="T2307" si="3734">_xlfn.CONCAT("U0#",S2307)</f>
        <v>U0#12</v>
      </c>
      <c r="U2307" t="s">
        <v>202</v>
      </c>
      <c r="W2307" t="str">
        <f t="shared" ref="W2307" si="3735">_xlfn.CONCAT(S2307,T2307,U2307,V2307,)</f>
        <v>12U0#12 POS     SW</v>
      </c>
    </row>
    <row r="2308" spans="19:23">
      <c r="S2308" s="33"/>
    </row>
    <row r="2309" spans="19:23">
      <c r="S2309" s="33" t="str">
        <f t="shared" ref="S2309" si="3736">S2307</f>
        <v>12</v>
      </c>
      <c r="T2309" t="str">
        <f t="shared" ref="T2309" si="3737">_xlfn.CONCAT("U0#",S2309)</f>
        <v>U0#12</v>
      </c>
      <c r="U2309" t="s">
        <v>202</v>
      </c>
      <c r="W2309" t="str">
        <f t="shared" ref="W2309" si="3738">_xlfn.CONCAT(S2309,T2309,U2309,V2309,)</f>
        <v>12U0#12 POS     SW</v>
      </c>
    </row>
    <row r="2310" spans="19:23">
      <c r="S2310" s="33"/>
    </row>
    <row r="2311" spans="19:23">
      <c r="S2311" s="33" t="str">
        <f t="shared" ref="S2311" si="3739">S2309</f>
        <v>12</v>
      </c>
      <c r="T2311" t="str">
        <f t="shared" ref="T2311" si="3740">_xlfn.CONCAT("U0#",S2311)</f>
        <v>U0#12</v>
      </c>
      <c r="U2311" t="s">
        <v>202</v>
      </c>
      <c r="W2311" t="str">
        <f t="shared" ref="W2311" si="3741">_xlfn.CONCAT(S2311,T2311,U2311,V2311,)</f>
        <v>12U0#12 POS     SW</v>
      </c>
    </row>
    <row r="2312" spans="19:23">
      <c r="S2312" s="33"/>
    </row>
    <row r="2313" spans="19:23">
      <c r="S2313" s="33" t="str">
        <f t="shared" ref="S2313" si="3742">S2311</f>
        <v>12</v>
      </c>
      <c r="T2313" t="str">
        <f t="shared" ref="T2313" si="3743">_xlfn.CONCAT("U0#",S2313)</f>
        <v>U0#12</v>
      </c>
      <c r="U2313" t="s">
        <v>202</v>
      </c>
      <c r="W2313" t="str">
        <f t="shared" ref="W2313" si="3744">_xlfn.CONCAT(S2313,T2313,U2313,V2313,)</f>
        <v>12U0#12 POS     SW</v>
      </c>
    </row>
    <row r="2314" spans="19:23">
      <c r="S2314" s="33"/>
    </row>
    <row r="2315" spans="19:23">
      <c r="S2315" s="33" t="str">
        <f t="shared" ref="S2315" si="3745">S2313</f>
        <v>12</v>
      </c>
      <c r="T2315" t="str">
        <f t="shared" ref="T2315" si="3746">_xlfn.CONCAT("U0#",S2315)</f>
        <v>U0#12</v>
      </c>
      <c r="U2315" t="s">
        <v>202</v>
      </c>
      <c r="W2315" t="str">
        <f t="shared" ref="W2315" si="3747">_xlfn.CONCAT(S2315,T2315,U2315,V2315,)</f>
        <v>12U0#12 POS     SW</v>
      </c>
    </row>
    <row r="2316" spans="19:23">
      <c r="S2316" s="33"/>
    </row>
    <row r="2317" spans="19:23">
      <c r="S2317" s="33" t="str">
        <f t="shared" ref="S2317" si="3748">S2315</f>
        <v>12</v>
      </c>
      <c r="T2317" t="str">
        <f t="shared" ref="T2317" si="3749">_xlfn.CONCAT("U0#",S2317)</f>
        <v>U0#12</v>
      </c>
      <c r="U2317" t="s">
        <v>202</v>
      </c>
      <c r="W2317" t="str">
        <f t="shared" ref="W2317" si="3750">_xlfn.CONCAT(S2317,T2317,U2317,V2317,)</f>
        <v>12U0#12 POS     SW</v>
      </c>
    </row>
    <row r="2318" spans="19:23">
      <c r="S2318" s="33"/>
    </row>
    <row r="2319" spans="19:23">
      <c r="S2319" s="33" t="str">
        <f t="shared" ref="S2319" si="3751">S2317</f>
        <v>12</v>
      </c>
      <c r="T2319" t="str">
        <f t="shared" ref="T2319" si="3752">_xlfn.CONCAT("U0#",S2319)</f>
        <v>U0#12</v>
      </c>
      <c r="U2319" t="s">
        <v>202</v>
      </c>
      <c r="W2319" t="str">
        <f t="shared" ref="W2319" si="3753">_xlfn.CONCAT(S2319,T2319,U2319,V2319,)</f>
        <v>12U0#12 POS     SW</v>
      </c>
    </row>
    <row r="2320" spans="19:23">
      <c r="S2320" s="33"/>
    </row>
    <row r="2321" spans="19:23">
      <c r="S2321" s="33" t="str">
        <f t="shared" ref="S2321" si="3754">S2319</f>
        <v>12</v>
      </c>
      <c r="T2321" t="str">
        <f t="shared" ref="T2321" si="3755">_xlfn.CONCAT("U0#",S2321)</f>
        <v>U0#12</v>
      </c>
      <c r="U2321" t="s">
        <v>202</v>
      </c>
      <c r="W2321" t="str">
        <f t="shared" ref="W2321" si="3756">_xlfn.CONCAT(S2321,T2321,U2321,V2321,)</f>
        <v>12U0#12 POS     SW</v>
      </c>
    </row>
    <row r="2322" spans="19:23">
      <c r="S2322" s="33"/>
    </row>
    <row r="2323" spans="19:23">
      <c r="S2323" s="33" t="str">
        <f t="shared" ref="S2323" si="3757">S2321</f>
        <v>12</v>
      </c>
      <c r="T2323" t="str">
        <f t="shared" ref="T2323" si="3758">_xlfn.CONCAT("U0#",S2323)</f>
        <v>U0#12</v>
      </c>
      <c r="U2323" t="s">
        <v>202</v>
      </c>
      <c r="W2323" t="str">
        <f t="shared" ref="W2323" si="3759">_xlfn.CONCAT(S2323,T2323,U2323,V2323,)</f>
        <v>12U0#12 POS     SW</v>
      </c>
    </row>
    <row r="2324" spans="19:23">
      <c r="S2324" s="33"/>
    </row>
    <row r="2325" spans="19:23">
      <c r="S2325" s="33" t="str">
        <f t="shared" ref="S2325" si="3760">S2323</f>
        <v>12</v>
      </c>
      <c r="T2325" t="str">
        <f t="shared" ref="T2325" si="3761">_xlfn.CONCAT("U0#",S2325)</f>
        <v>U0#12</v>
      </c>
      <c r="U2325" t="s">
        <v>202</v>
      </c>
      <c r="W2325" t="str">
        <f t="shared" ref="W2325" si="3762">_xlfn.CONCAT(S2325,T2325,U2325,V2325,)</f>
        <v>12U0#12 POS     SW</v>
      </c>
    </row>
    <row r="2326" spans="19:23">
      <c r="S2326" s="33"/>
    </row>
    <row r="2327" spans="19:23">
      <c r="S2327" s="33" t="str">
        <f t="shared" ref="S2327" si="3763">S2325</f>
        <v>12</v>
      </c>
      <c r="T2327" t="str">
        <f t="shared" ref="T2327" si="3764">_xlfn.CONCAT("U0#",S2327)</f>
        <v>U0#12</v>
      </c>
      <c r="U2327" t="s">
        <v>202</v>
      </c>
      <c r="W2327" t="str">
        <f t="shared" ref="W2327" si="3765">_xlfn.CONCAT(S2327,T2327,U2327,V2327,)</f>
        <v>12U0#12 POS     SW</v>
      </c>
    </row>
    <row r="2328" spans="19:23">
      <c r="S2328" s="33"/>
    </row>
    <row r="2329" spans="19:23">
      <c r="S2329" s="33" t="str">
        <f t="shared" ref="S2329" si="3766">S2327</f>
        <v>12</v>
      </c>
      <c r="T2329" t="str">
        <f t="shared" ref="T2329" si="3767">_xlfn.CONCAT("U0#",S2329)</f>
        <v>U0#12</v>
      </c>
      <c r="U2329" t="s">
        <v>202</v>
      </c>
      <c r="W2329" t="str">
        <f t="shared" ref="W2329" si="3768">_xlfn.CONCAT(S2329,T2329,U2329,V2329,)</f>
        <v>12U0#12 POS     SW</v>
      </c>
    </row>
    <row r="2330" spans="19:23">
      <c r="S2330" s="33"/>
    </row>
    <row r="2331" spans="19:23">
      <c r="S2331" s="33" t="str">
        <f t="shared" ref="S2331" si="3769">S2329</f>
        <v>12</v>
      </c>
      <c r="T2331" t="str">
        <f t="shared" ref="T2331" si="3770">_xlfn.CONCAT("U0#",S2331)</f>
        <v>U0#12</v>
      </c>
      <c r="U2331" t="s">
        <v>202</v>
      </c>
      <c r="W2331" t="str">
        <f t="shared" ref="W2331" si="3771">_xlfn.CONCAT(S2331,T2331,U2331,V2331,)</f>
        <v>12U0#12 POS     SW</v>
      </c>
    </row>
    <row r="2332" spans="19:23">
      <c r="S2332" s="33"/>
    </row>
    <row r="2333" spans="19:23">
      <c r="S2333" s="33" t="str">
        <f t="shared" ref="S2333" si="3772">S2331</f>
        <v>12</v>
      </c>
      <c r="T2333" t="str">
        <f t="shared" ref="T2333" si="3773">_xlfn.CONCAT("U0#",S2333)</f>
        <v>U0#12</v>
      </c>
      <c r="U2333" t="s">
        <v>202</v>
      </c>
      <c r="W2333" t="str">
        <f t="shared" ref="W2333" si="3774">_xlfn.CONCAT(S2333,T2333,U2333,V2333,)</f>
        <v>12U0#12 POS     SW</v>
      </c>
    </row>
    <row r="2334" spans="19:23">
      <c r="S2334" s="33"/>
    </row>
    <row r="2335" spans="19:23">
      <c r="S2335" s="33" t="str">
        <f t="shared" ref="S2335" si="3775">S2333</f>
        <v>12</v>
      </c>
      <c r="T2335" t="str">
        <f t="shared" ref="T2335" si="3776">_xlfn.CONCAT("U0#",S2335)</f>
        <v>U0#12</v>
      </c>
      <c r="U2335" t="s">
        <v>202</v>
      </c>
      <c r="W2335" t="str">
        <f t="shared" ref="W2335" si="3777">_xlfn.CONCAT(S2335,T2335,U2335,V2335,)</f>
        <v>12U0#12 POS     SW</v>
      </c>
    </row>
    <row r="2336" spans="19:23">
      <c r="S2336" s="33"/>
    </row>
    <row r="2337" spans="19:23">
      <c r="S2337" s="33" t="str">
        <f t="shared" ref="S2337" si="3778">S2335</f>
        <v>12</v>
      </c>
      <c r="T2337" t="str">
        <f t="shared" ref="T2337" si="3779">_xlfn.CONCAT("U0#",S2337)</f>
        <v>U0#12</v>
      </c>
      <c r="U2337" t="s">
        <v>202</v>
      </c>
      <c r="W2337" t="str">
        <f t="shared" ref="W2337" si="3780">_xlfn.CONCAT(S2337,T2337,U2337,V2337,)</f>
        <v>12U0#12 POS     SW</v>
      </c>
    </row>
    <row r="2338" spans="19:23">
      <c r="S2338" s="33"/>
    </row>
    <row r="2339" spans="19:23">
      <c r="S2339" s="33" t="str">
        <f t="shared" ref="S2339" si="3781">S2337</f>
        <v>12</v>
      </c>
      <c r="T2339" t="str">
        <f t="shared" ref="T2339" si="3782">_xlfn.CONCAT("U0#",S2339)</f>
        <v>U0#12</v>
      </c>
      <c r="U2339" t="s">
        <v>202</v>
      </c>
      <c r="W2339" t="str">
        <f t="shared" ref="W2339" si="3783">_xlfn.CONCAT(S2339,T2339,U2339,V2339,)</f>
        <v>12U0#12 POS     SW</v>
      </c>
    </row>
    <row r="2340" spans="19:23">
      <c r="S2340" s="33"/>
    </row>
    <row r="2341" spans="19:23">
      <c r="S2341" s="33" t="str">
        <f t="shared" ref="S2341" si="3784">S2339</f>
        <v>12</v>
      </c>
      <c r="T2341" t="str">
        <f t="shared" ref="T2341" si="3785">_xlfn.CONCAT("U0#",S2341)</f>
        <v>U0#12</v>
      </c>
      <c r="U2341" t="s">
        <v>202</v>
      </c>
      <c r="W2341" t="str">
        <f t="shared" ref="W2341" si="3786">_xlfn.CONCAT(S2341,T2341,U2341,V2341,)</f>
        <v>12U0#12 POS     SW</v>
      </c>
    </row>
    <row r="2342" spans="19:23">
      <c r="S2342" s="33"/>
    </row>
    <row r="2343" spans="19:23">
      <c r="S2343" s="33" t="str">
        <f t="shared" ref="S2343" si="3787">S2341</f>
        <v>12</v>
      </c>
      <c r="T2343" t="str">
        <f t="shared" ref="T2343" si="3788">_xlfn.CONCAT("U0#",S2343)</f>
        <v>U0#12</v>
      </c>
      <c r="U2343" t="s">
        <v>202</v>
      </c>
      <c r="W2343" t="str">
        <f t="shared" ref="W2343" si="3789">_xlfn.CONCAT(S2343,T2343,U2343,V2343,)</f>
        <v>12U0#12 POS     SW</v>
      </c>
    </row>
    <row r="2344" spans="19:23">
      <c r="S2344" s="33"/>
    </row>
    <row r="2345" spans="19:23">
      <c r="S2345" s="33" t="str">
        <f t="shared" ref="S2345" si="3790">S2343</f>
        <v>12</v>
      </c>
      <c r="T2345" t="str">
        <f t="shared" ref="T2345" si="3791">_xlfn.CONCAT("U0#",S2345)</f>
        <v>U0#12</v>
      </c>
      <c r="U2345" t="s">
        <v>202</v>
      </c>
      <c r="W2345" t="str">
        <f t="shared" ref="W2345" si="3792">_xlfn.CONCAT(S2345,T2345,U2345,V2345,)</f>
        <v>12U0#12 POS     SW</v>
      </c>
    </row>
    <row r="2346" spans="19:23">
      <c r="S2346" s="33"/>
    </row>
    <row r="2347" spans="19:23">
      <c r="S2347" s="33" t="str">
        <f t="shared" ref="S2347" si="3793">S2345</f>
        <v>12</v>
      </c>
      <c r="T2347" t="str">
        <f t="shared" ref="T2347" si="3794">_xlfn.CONCAT("U0#",S2347)</f>
        <v>U0#12</v>
      </c>
      <c r="U2347" t="s">
        <v>202</v>
      </c>
      <c r="W2347" t="str">
        <f t="shared" ref="W2347" si="3795">_xlfn.CONCAT(S2347,T2347,U2347,V2347,)</f>
        <v>12U0#12 POS     SW</v>
      </c>
    </row>
    <row r="2348" spans="19:23">
      <c r="S2348" s="33"/>
    </row>
    <row r="2349" spans="19:23">
      <c r="S2349" s="33" t="str">
        <f t="shared" ref="S2349" si="3796">S2347</f>
        <v>12</v>
      </c>
      <c r="T2349" t="str">
        <f t="shared" ref="T2349" si="3797">_xlfn.CONCAT("U0#",S2349)</f>
        <v>U0#12</v>
      </c>
      <c r="U2349" t="s">
        <v>202</v>
      </c>
      <c r="W2349" t="str">
        <f t="shared" ref="W2349" si="3798">_xlfn.CONCAT(S2349,T2349,U2349,V2349,)</f>
        <v>12U0#12 POS     SW</v>
      </c>
    </row>
    <row r="2350" spans="19:23">
      <c r="S2350" s="33"/>
    </row>
    <row r="2351" spans="19:23">
      <c r="S2351" s="33" t="str">
        <f t="shared" ref="S2351" si="3799">S2349</f>
        <v>12</v>
      </c>
      <c r="T2351" t="str">
        <f t="shared" ref="T2351" si="3800">_xlfn.CONCAT("U0#",S2351)</f>
        <v>U0#12</v>
      </c>
      <c r="U2351" t="s">
        <v>202</v>
      </c>
      <c r="W2351" t="str">
        <f t="shared" ref="W2351" si="3801">_xlfn.CONCAT(S2351,T2351,U2351,V2351,)</f>
        <v>12U0#12 POS     SW</v>
      </c>
    </row>
    <row r="2352" spans="19:23">
      <c r="S2352" s="33"/>
    </row>
    <row r="2353" spans="19:23">
      <c r="S2353" s="33" t="str">
        <f t="shared" ref="S2353" si="3802">S2351</f>
        <v>12</v>
      </c>
      <c r="T2353" t="str">
        <f t="shared" ref="T2353" si="3803">_xlfn.CONCAT("U0#",S2353)</f>
        <v>U0#12</v>
      </c>
      <c r="U2353" t="s">
        <v>202</v>
      </c>
      <c r="W2353" t="str">
        <f t="shared" ref="W2353" si="3804">_xlfn.CONCAT(S2353,T2353,U2353,V2353,)</f>
        <v>12U0#12 POS     SW</v>
      </c>
    </row>
    <row r="2354" spans="19:23">
      <c r="S2354" s="33"/>
    </row>
    <row r="2355" spans="19:23">
      <c r="S2355" s="33" t="str">
        <f t="shared" ref="S2355" si="3805">S2353</f>
        <v>12</v>
      </c>
      <c r="T2355" t="str">
        <f t="shared" ref="T2355" si="3806">_xlfn.CONCAT("U0#",S2355)</f>
        <v>U0#12</v>
      </c>
      <c r="U2355" t="s">
        <v>202</v>
      </c>
      <c r="W2355" t="str">
        <f t="shared" ref="W2355" si="3807">_xlfn.CONCAT(S2355,T2355,U2355,V2355,)</f>
        <v>12U0#12 POS     SW</v>
      </c>
    </row>
    <row r="2356" spans="19:23">
      <c r="S2356" s="33"/>
    </row>
    <row r="2357" spans="19:23">
      <c r="S2357" s="33" t="str">
        <f t="shared" ref="S2357" si="3808">S2355</f>
        <v>12</v>
      </c>
      <c r="T2357" t="str">
        <f t="shared" ref="T2357" si="3809">_xlfn.CONCAT("U0#",S2357)</f>
        <v>U0#12</v>
      </c>
      <c r="U2357" t="s">
        <v>202</v>
      </c>
      <c r="W2357" t="str">
        <f t="shared" ref="W2357" si="3810">_xlfn.CONCAT(S2357,T2357,U2357,V2357,)</f>
        <v>12U0#12 POS     SW</v>
      </c>
    </row>
    <row r="2358" spans="19:23">
      <c r="S2358" s="33"/>
    </row>
    <row r="2359" spans="19:23">
      <c r="S2359" s="33" t="str">
        <f t="shared" ref="S2359" si="3811">S2357</f>
        <v>12</v>
      </c>
      <c r="T2359" t="str">
        <f t="shared" ref="T2359" si="3812">_xlfn.CONCAT("U0#",S2359)</f>
        <v>U0#12</v>
      </c>
      <c r="U2359" t="s">
        <v>202</v>
      </c>
      <c r="W2359" t="str">
        <f t="shared" ref="W2359" si="3813">_xlfn.CONCAT(S2359,T2359,U2359,V2359,)</f>
        <v>12U0#12 POS     SW</v>
      </c>
    </row>
    <row r="2360" spans="19:23">
      <c r="S2360" s="33"/>
    </row>
    <row r="2361" spans="19:23">
      <c r="S2361" s="33" t="str">
        <f t="shared" ref="S2361" si="3814">S2359</f>
        <v>12</v>
      </c>
      <c r="T2361" t="str">
        <f t="shared" ref="T2361" si="3815">_xlfn.CONCAT("U0#",S2361)</f>
        <v>U0#12</v>
      </c>
      <c r="U2361" t="s">
        <v>202</v>
      </c>
      <c r="W2361" t="str">
        <f t="shared" ref="W2361" si="3816">_xlfn.CONCAT(S2361,T2361,U2361,V2361,)</f>
        <v>12U0#12 POS     SW</v>
      </c>
    </row>
    <row r="2362" spans="19:23">
      <c r="S2362" s="33"/>
    </row>
    <row r="2363" spans="19:23">
      <c r="S2363" s="33" t="str">
        <f t="shared" ref="S2363" si="3817">S2361</f>
        <v>12</v>
      </c>
      <c r="T2363" t="str">
        <f t="shared" ref="T2363" si="3818">_xlfn.CONCAT("U0#",S2363)</f>
        <v>U0#12</v>
      </c>
      <c r="U2363" t="s">
        <v>202</v>
      </c>
      <c r="W2363" t="str">
        <f t="shared" ref="W2363" si="3819">_xlfn.CONCAT(S2363,T2363,U2363,V2363,)</f>
        <v>12U0#12 POS     SW</v>
      </c>
    </row>
    <row r="2364" spans="19:23">
      <c r="S2364" s="33"/>
    </row>
    <row r="2365" spans="19:23">
      <c r="S2365" s="33" t="str">
        <f t="shared" ref="S2365" si="3820">S2363</f>
        <v>12</v>
      </c>
      <c r="T2365" t="str">
        <f t="shared" ref="T2365" si="3821">_xlfn.CONCAT("U0#",S2365)</f>
        <v>U0#12</v>
      </c>
      <c r="U2365" t="s">
        <v>202</v>
      </c>
      <c r="W2365" t="str">
        <f t="shared" ref="W2365" si="3822">_xlfn.CONCAT(S2365,T2365,U2365,V2365,)</f>
        <v>12U0#12 POS     SW</v>
      </c>
    </row>
    <row r="2366" spans="19:23">
      <c r="S2366" s="33"/>
    </row>
    <row r="2367" spans="19:23">
      <c r="S2367" s="33" t="str">
        <f t="shared" ref="S2367" si="3823">S2365</f>
        <v>12</v>
      </c>
      <c r="T2367" t="str">
        <f t="shared" ref="T2367" si="3824">_xlfn.CONCAT("U0#",S2367)</f>
        <v>U0#12</v>
      </c>
      <c r="U2367" t="s">
        <v>202</v>
      </c>
      <c r="W2367" t="str">
        <f t="shared" ref="W2367" si="3825">_xlfn.CONCAT(S2367,T2367,U2367,V2367,)</f>
        <v>12U0#12 POS     SW</v>
      </c>
    </row>
    <row r="2368" spans="19:23">
      <c r="S2368" s="33"/>
    </row>
    <row r="2369" spans="19:23">
      <c r="S2369" s="33" t="str">
        <f t="shared" ref="S2369" si="3826">S2367</f>
        <v>12</v>
      </c>
      <c r="T2369" t="str">
        <f t="shared" ref="T2369" si="3827">_xlfn.CONCAT("U0#",S2369)</f>
        <v>U0#12</v>
      </c>
      <c r="U2369" t="s">
        <v>202</v>
      </c>
      <c r="W2369" t="str">
        <f t="shared" ref="W2369" si="3828">_xlfn.CONCAT(S2369,T2369,U2369,V2369,)</f>
        <v>12U0#12 POS     SW</v>
      </c>
    </row>
    <row r="2370" spans="19:23">
      <c r="S2370" s="33"/>
    </row>
    <row r="2371" spans="19:23">
      <c r="S2371" s="33" t="str">
        <f t="shared" ref="S2371" si="3829">S2369</f>
        <v>12</v>
      </c>
      <c r="T2371" t="str">
        <f t="shared" ref="T2371" si="3830">_xlfn.CONCAT("U0#",S2371)</f>
        <v>U0#12</v>
      </c>
      <c r="U2371" t="s">
        <v>202</v>
      </c>
      <c r="W2371" t="str">
        <f t="shared" ref="W2371" si="3831">_xlfn.CONCAT(S2371,T2371,U2371,V2371,)</f>
        <v>12U0#12 POS     SW</v>
      </c>
    </row>
    <row r="2372" spans="19:23">
      <c r="S2372" s="33"/>
    </row>
    <row r="2373" spans="19:23">
      <c r="S2373" s="33" t="str">
        <f t="shared" ref="S2373" si="3832">S2371</f>
        <v>12</v>
      </c>
      <c r="T2373" t="str">
        <f t="shared" ref="T2373" si="3833">_xlfn.CONCAT("U0#",S2373)</f>
        <v>U0#12</v>
      </c>
      <c r="U2373" t="s">
        <v>202</v>
      </c>
      <c r="W2373" t="str">
        <f t="shared" ref="W2373" si="3834">_xlfn.CONCAT(S2373,T2373,U2373,V2373,)</f>
        <v>12U0#12 POS     SW</v>
      </c>
    </row>
    <row r="2374" spans="19:23">
      <c r="S2374" s="33"/>
    </row>
    <row r="2375" spans="19:23">
      <c r="S2375" s="33" t="str">
        <f t="shared" ref="S2375" si="3835">S2373</f>
        <v>12</v>
      </c>
      <c r="T2375" t="str">
        <f t="shared" ref="T2375" si="3836">_xlfn.CONCAT("U0#",S2375)</f>
        <v>U0#12</v>
      </c>
      <c r="U2375" t="s">
        <v>202</v>
      </c>
      <c r="W2375" t="str">
        <f t="shared" ref="W2375" si="3837">_xlfn.CONCAT(S2375,T2375,U2375,V2375,)</f>
        <v>12U0#12 POS     SW</v>
      </c>
    </row>
    <row r="2376" spans="19:23">
      <c r="S2376" s="33"/>
    </row>
    <row r="2377" spans="19:23">
      <c r="S2377" s="33" t="str">
        <f t="shared" ref="S2377" si="3838">S2375</f>
        <v>12</v>
      </c>
      <c r="T2377" t="str">
        <f t="shared" ref="T2377" si="3839">_xlfn.CONCAT("U0#",S2377)</f>
        <v>U0#12</v>
      </c>
      <c r="U2377" t="s">
        <v>202</v>
      </c>
      <c r="W2377" t="str">
        <f t="shared" ref="W2377" si="3840">_xlfn.CONCAT(S2377,T2377,U2377,V2377,)</f>
        <v>12U0#12 POS     SW</v>
      </c>
    </row>
    <row r="2378" spans="19:23">
      <c r="S2378" s="33"/>
    </row>
    <row r="2379" spans="19:23">
      <c r="S2379" s="33" t="str">
        <f t="shared" ref="S2379" si="3841">S2377</f>
        <v>12</v>
      </c>
      <c r="T2379" t="str">
        <f t="shared" ref="T2379" si="3842">_xlfn.CONCAT("U0#",S2379)</f>
        <v>U0#12</v>
      </c>
      <c r="U2379" t="s">
        <v>202</v>
      </c>
      <c r="W2379" t="str">
        <f t="shared" ref="W2379" si="3843">_xlfn.CONCAT(S2379,T2379,U2379,V2379,)</f>
        <v>12U0#12 POS     SW</v>
      </c>
    </row>
    <row r="2380" spans="19:23">
      <c r="S2380" s="33"/>
    </row>
    <row r="2381" spans="19:23">
      <c r="S2381" s="33" t="str">
        <f t="shared" ref="S2381" si="3844">S2379</f>
        <v>12</v>
      </c>
      <c r="T2381" t="str">
        <f t="shared" ref="T2381" si="3845">_xlfn.CONCAT("U0#",S2381)</f>
        <v>U0#12</v>
      </c>
      <c r="U2381" t="s">
        <v>202</v>
      </c>
      <c r="W2381" t="str">
        <f t="shared" ref="W2381" si="3846">_xlfn.CONCAT(S2381,T2381,U2381,V2381,)</f>
        <v>12U0#12 POS     SW</v>
      </c>
    </row>
    <row r="2382" spans="19:23">
      <c r="S2382" s="33"/>
    </row>
    <row r="2383" spans="19:23">
      <c r="S2383" s="33" t="str">
        <f t="shared" ref="S2383" si="3847">S2381</f>
        <v>12</v>
      </c>
      <c r="T2383" t="str">
        <f t="shared" ref="T2383" si="3848">_xlfn.CONCAT("U0#",S2383)</f>
        <v>U0#12</v>
      </c>
      <c r="U2383" t="s">
        <v>202</v>
      </c>
      <c r="W2383" t="str">
        <f t="shared" ref="W2383" si="3849">_xlfn.CONCAT(S2383,T2383,U2383,V2383,)</f>
        <v>12U0#12 POS     SW</v>
      </c>
    </row>
    <row r="2384" spans="19:23">
      <c r="S2384" s="33"/>
    </row>
    <row r="2385" spans="19:23">
      <c r="S2385" s="33" t="str">
        <f t="shared" ref="S2385" si="3850">S2383</f>
        <v>12</v>
      </c>
      <c r="T2385" t="str">
        <f t="shared" ref="T2385" si="3851">_xlfn.CONCAT("U0#",S2385)</f>
        <v>U0#12</v>
      </c>
      <c r="U2385" t="s">
        <v>202</v>
      </c>
      <c r="W2385" t="str">
        <f t="shared" ref="W2385" si="3852">_xlfn.CONCAT(S2385,T2385,U2385,V2385,)</f>
        <v>12U0#12 POS     SW</v>
      </c>
    </row>
    <row r="2386" spans="19:23">
      <c r="S2386" s="33"/>
    </row>
    <row r="2387" spans="19:23">
      <c r="S2387" s="33" t="str">
        <f t="shared" ref="S2387" si="3853">S2385</f>
        <v>12</v>
      </c>
      <c r="T2387" t="str">
        <f t="shared" ref="T2387" si="3854">_xlfn.CONCAT("U0#",S2387)</f>
        <v>U0#12</v>
      </c>
      <c r="U2387" t="s">
        <v>202</v>
      </c>
      <c r="W2387" t="str">
        <f t="shared" ref="W2387" si="3855">_xlfn.CONCAT(S2387,T2387,U2387,V2387,)</f>
        <v>12U0#12 POS     SW</v>
      </c>
    </row>
    <row r="2388" spans="19:23">
      <c r="S2388" s="33"/>
    </row>
    <row r="2389" spans="19:23">
      <c r="S2389" s="33" t="str">
        <f t="shared" ref="S2389" si="3856">S2387</f>
        <v>12</v>
      </c>
      <c r="T2389" t="str">
        <f t="shared" ref="T2389" si="3857">_xlfn.CONCAT("U0#",S2389)</f>
        <v>U0#12</v>
      </c>
      <c r="U2389" t="s">
        <v>202</v>
      </c>
      <c r="W2389" t="str">
        <f t="shared" ref="W2389" si="3858">_xlfn.CONCAT(S2389,T2389,U2389,V2389,)</f>
        <v>12U0#12 POS     SW</v>
      </c>
    </row>
    <row r="2390" spans="19:23">
      <c r="S2390" s="33"/>
    </row>
    <row r="2391" spans="19:23">
      <c r="S2391" s="33" t="str">
        <f t="shared" ref="S2391" si="3859">S2389</f>
        <v>12</v>
      </c>
      <c r="T2391" t="str">
        <f t="shared" ref="T2391" si="3860">_xlfn.CONCAT("U0#",S2391)</f>
        <v>U0#12</v>
      </c>
      <c r="U2391" t="s">
        <v>202</v>
      </c>
      <c r="W2391" t="str">
        <f t="shared" ref="W2391" si="3861">_xlfn.CONCAT(S2391,T2391,U2391,V2391,)</f>
        <v>12U0#12 POS     SW</v>
      </c>
    </row>
    <row r="2392" spans="19:23">
      <c r="S2392" s="33"/>
    </row>
    <row r="2393" spans="19:23">
      <c r="S2393" s="33" t="str">
        <f t="shared" ref="S2393" si="3862">S2391</f>
        <v>12</v>
      </c>
      <c r="T2393" t="str">
        <f t="shared" ref="T2393" si="3863">_xlfn.CONCAT("U0#",S2393)</f>
        <v>U0#12</v>
      </c>
      <c r="U2393" t="s">
        <v>202</v>
      </c>
      <c r="W2393" t="str">
        <f t="shared" ref="W2393" si="3864">_xlfn.CONCAT(S2393,T2393,U2393,V2393,)</f>
        <v>12U0#12 POS     SW</v>
      </c>
    </row>
    <row r="2394" spans="19:23">
      <c r="S2394" s="33"/>
    </row>
    <row r="2395" spans="19:23">
      <c r="S2395" s="33" t="str">
        <f t="shared" ref="S2395" si="3865">S2393</f>
        <v>12</v>
      </c>
      <c r="T2395" t="str">
        <f t="shared" ref="T2395" si="3866">_xlfn.CONCAT("U0#",S2395)</f>
        <v>U0#12</v>
      </c>
      <c r="U2395" t="s">
        <v>202</v>
      </c>
      <c r="W2395" t="str">
        <f t="shared" ref="W2395" si="3867">_xlfn.CONCAT(S2395,T2395,U2395,V2395,)</f>
        <v>12U0#12 POS     SW</v>
      </c>
    </row>
    <row r="2396" spans="19:23">
      <c r="S2396" s="33"/>
    </row>
    <row r="2397" spans="19:23">
      <c r="S2397" s="33" t="str">
        <f t="shared" ref="S2397" si="3868">S2395</f>
        <v>12</v>
      </c>
      <c r="T2397" t="str">
        <f t="shared" ref="T2397" si="3869">_xlfn.CONCAT("U0#",S2397)</f>
        <v>U0#12</v>
      </c>
      <c r="U2397" t="s">
        <v>202</v>
      </c>
      <c r="W2397" t="str">
        <f t="shared" ref="W2397" si="3870">_xlfn.CONCAT(S2397,T2397,U2397,V2397,)</f>
        <v>12U0#12 POS     SW</v>
      </c>
    </row>
    <row r="2398" spans="19:23">
      <c r="S2398" s="33"/>
    </row>
    <row r="2399" spans="19:23">
      <c r="S2399" s="33" t="str">
        <f t="shared" ref="S2399" si="3871">S2397</f>
        <v>12</v>
      </c>
      <c r="T2399" t="str">
        <f t="shared" ref="T2399" si="3872">_xlfn.CONCAT("U0#",S2399)</f>
        <v>U0#12</v>
      </c>
      <c r="U2399" t="s">
        <v>202</v>
      </c>
      <c r="W2399" t="str">
        <f t="shared" ref="W2399" si="3873">_xlfn.CONCAT(S2399,T2399,U2399,V2399,)</f>
        <v>12U0#12 POS     SW</v>
      </c>
    </row>
    <row r="2400" spans="19:23">
      <c r="S2400" s="33"/>
    </row>
    <row r="2401" spans="17:23">
      <c r="Q2401">
        <v>13</v>
      </c>
      <c r="S2401" s="33" t="str">
        <f t="shared" ref="S2401" si="3874">_xlfn.CONCAT("",Q2401)</f>
        <v>13</v>
      </c>
      <c r="T2401" t="str">
        <f t="shared" ref="T2401" si="3875">_xlfn.CONCAT("U0#",S2401)</f>
        <v>U0#13</v>
      </c>
      <c r="U2401" t="s">
        <v>202</v>
      </c>
      <c r="W2401" t="str">
        <f t="shared" ref="W2401" si="3876">_xlfn.CONCAT(S2401,T2401,U2401,V2401,)</f>
        <v>13U0#13 POS     SW</v>
      </c>
    </row>
    <row r="2402" spans="17:23">
      <c r="S2402" s="33"/>
    </row>
    <row r="2403" spans="17:23">
      <c r="S2403" s="33" t="str">
        <f t="shared" ref="S2403" si="3877">S2401</f>
        <v>13</v>
      </c>
      <c r="T2403" t="str">
        <f t="shared" ref="T2403" si="3878">_xlfn.CONCAT("U0#",S2403)</f>
        <v>U0#13</v>
      </c>
      <c r="U2403" t="s">
        <v>202</v>
      </c>
      <c r="W2403" t="str">
        <f t="shared" ref="W2403" si="3879">_xlfn.CONCAT(S2403,T2403,U2403,V2403,)</f>
        <v>13U0#13 POS     SW</v>
      </c>
    </row>
    <row r="2404" spans="17:23">
      <c r="S2404" s="33"/>
    </row>
    <row r="2405" spans="17:23">
      <c r="S2405" s="33" t="str">
        <f t="shared" ref="S2405" si="3880">S2403</f>
        <v>13</v>
      </c>
      <c r="T2405" t="str">
        <f t="shared" ref="T2405" si="3881">_xlfn.CONCAT("U0#",S2405)</f>
        <v>U0#13</v>
      </c>
      <c r="U2405" t="s">
        <v>202</v>
      </c>
      <c r="W2405" t="str">
        <f t="shared" ref="W2405" si="3882">_xlfn.CONCAT(S2405,T2405,U2405,V2405,)</f>
        <v>13U0#13 POS     SW</v>
      </c>
    </row>
    <row r="2406" spans="17:23">
      <c r="S2406" s="33"/>
    </row>
    <row r="2407" spans="17:23">
      <c r="S2407" s="33" t="str">
        <f t="shared" ref="S2407" si="3883">S2405</f>
        <v>13</v>
      </c>
      <c r="T2407" t="str">
        <f t="shared" ref="T2407" si="3884">_xlfn.CONCAT("U0#",S2407)</f>
        <v>U0#13</v>
      </c>
      <c r="U2407" t="s">
        <v>202</v>
      </c>
      <c r="W2407" t="str">
        <f t="shared" ref="W2407" si="3885">_xlfn.CONCAT(S2407,T2407,U2407,V2407,)</f>
        <v>13U0#13 POS     SW</v>
      </c>
    </row>
    <row r="2408" spans="17:23">
      <c r="S2408" s="33"/>
    </row>
    <row r="2409" spans="17:23">
      <c r="S2409" s="33" t="str">
        <f t="shared" ref="S2409" si="3886">S2407</f>
        <v>13</v>
      </c>
      <c r="T2409" t="str">
        <f t="shared" ref="T2409" si="3887">_xlfn.CONCAT("U0#",S2409)</f>
        <v>U0#13</v>
      </c>
      <c r="U2409" t="s">
        <v>202</v>
      </c>
      <c r="W2409" t="str">
        <f t="shared" ref="W2409" si="3888">_xlfn.CONCAT(S2409,T2409,U2409,V2409,)</f>
        <v>13U0#13 POS     SW</v>
      </c>
    </row>
    <row r="2410" spans="17:23">
      <c r="S2410" s="33"/>
    </row>
    <row r="2411" spans="17:23">
      <c r="S2411" s="33" t="str">
        <f t="shared" ref="S2411" si="3889">S2409</f>
        <v>13</v>
      </c>
      <c r="T2411" t="str">
        <f t="shared" ref="T2411" si="3890">_xlfn.CONCAT("U0#",S2411)</f>
        <v>U0#13</v>
      </c>
      <c r="U2411" t="s">
        <v>202</v>
      </c>
      <c r="W2411" t="str">
        <f t="shared" ref="W2411" si="3891">_xlfn.CONCAT(S2411,T2411,U2411,V2411,)</f>
        <v>13U0#13 POS     SW</v>
      </c>
    </row>
    <row r="2412" spans="17:23">
      <c r="S2412" s="33"/>
    </row>
    <row r="2413" spans="17:23">
      <c r="S2413" s="33" t="str">
        <f t="shared" ref="S2413" si="3892">S2411</f>
        <v>13</v>
      </c>
      <c r="T2413" t="str">
        <f t="shared" ref="T2413" si="3893">_xlfn.CONCAT("U0#",S2413)</f>
        <v>U0#13</v>
      </c>
      <c r="U2413" t="s">
        <v>202</v>
      </c>
      <c r="W2413" t="str">
        <f t="shared" ref="W2413" si="3894">_xlfn.CONCAT(S2413,T2413,U2413,V2413,)</f>
        <v>13U0#13 POS     SW</v>
      </c>
    </row>
    <row r="2414" spans="17:23">
      <c r="S2414" s="33"/>
    </row>
    <row r="2415" spans="17:23">
      <c r="S2415" s="33" t="str">
        <f t="shared" ref="S2415" si="3895">S2413</f>
        <v>13</v>
      </c>
      <c r="T2415" t="str">
        <f t="shared" ref="T2415" si="3896">_xlfn.CONCAT("U0#",S2415)</f>
        <v>U0#13</v>
      </c>
      <c r="U2415" t="s">
        <v>202</v>
      </c>
      <c r="W2415" t="str">
        <f t="shared" ref="W2415" si="3897">_xlfn.CONCAT(S2415,T2415,U2415,V2415,)</f>
        <v>13U0#13 POS     SW</v>
      </c>
    </row>
    <row r="2416" spans="17:23">
      <c r="S2416" s="33"/>
    </row>
    <row r="2417" spans="19:23">
      <c r="S2417" s="33" t="str">
        <f t="shared" ref="S2417" si="3898">S2415</f>
        <v>13</v>
      </c>
      <c r="T2417" t="str">
        <f t="shared" ref="T2417" si="3899">_xlfn.CONCAT("U0#",S2417)</f>
        <v>U0#13</v>
      </c>
      <c r="U2417" t="s">
        <v>202</v>
      </c>
      <c r="W2417" t="str">
        <f t="shared" ref="W2417" si="3900">_xlfn.CONCAT(S2417,T2417,U2417,V2417,)</f>
        <v>13U0#13 POS     SW</v>
      </c>
    </row>
    <row r="2418" spans="19:23">
      <c r="S2418" s="33"/>
    </row>
    <row r="2419" spans="19:23">
      <c r="S2419" s="33" t="str">
        <f t="shared" ref="S2419" si="3901">S2417</f>
        <v>13</v>
      </c>
      <c r="T2419" t="str">
        <f t="shared" ref="T2419" si="3902">_xlfn.CONCAT("U0#",S2419)</f>
        <v>U0#13</v>
      </c>
      <c r="U2419" t="s">
        <v>202</v>
      </c>
      <c r="W2419" t="str">
        <f t="shared" ref="W2419" si="3903">_xlfn.CONCAT(S2419,T2419,U2419,V2419,)</f>
        <v>13U0#13 POS     SW</v>
      </c>
    </row>
    <row r="2420" spans="19:23">
      <c r="S2420" s="33"/>
    </row>
    <row r="2421" spans="19:23">
      <c r="S2421" s="33" t="str">
        <f t="shared" ref="S2421" si="3904">S2419</f>
        <v>13</v>
      </c>
      <c r="T2421" t="str">
        <f t="shared" ref="T2421" si="3905">_xlfn.CONCAT("U0#",S2421)</f>
        <v>U0#13</v>
      </c>
      <c r="U2421" t="s">
        <v>202</v>
      </c>
      <c r="W2421" t="str">
        <f t="shared" ref="W2421" si="3906">_xlfn.CONCAT(S2421,T2421,U2421,V2421,)</f>
        <v>13U0#13 POS     SW</v>
      </c>
    </row>
    <row r="2422" spans="19:23">
      <c r="S2422" s="33"/>
    </row>
    <row r="2423" spans="19:23">
      <c r="S2423" s="33" t="str">
        <f t="shared" ref="S2423" si="3907">S2421</f>
        <v>13</v>
      </c>
      <c r="T2423" t="str">
        <f t="shared" ref="T2423" si="3908">_xlfn.CONCAT("U0#",S2423)</f>
        <v>U0#13</v>
      </c>
      <c r="U2423" t="s">
        <v>202</v>
      </c>
      <c r="W2423" t="str">
        <f t="shared" ref="W2423" si="3909">_xlfn.CONCAT(S2423,T2423,U2423,V2423,)</f>
        <v>13U0#13 POS     SW</v>
      </c>
    </row>
    <row r="2424" spans="19:23">
      <c r="S2424" s="33"/>
    </row>
    <row r="2425" spans="19:23">
      <c r="S2425" s="33" t="str">
        <f t="shared" ref="S2425" si="3910">S2423</f>
        <v>13</v>
      </c>
      <c r="T2425" t="str">
        <f t="shared" ref="T2425" si="3911">_xlfn.CONCAT("U0#",S2425)</f>
        <v>U0#13</v>
      </c>
      <c r="U2425" t="s">
        <v>202</v>
      </c>
      <c r="W2425" t="str">
        <f t="shared" ref="W2425" si="3912">_xlfn.CONCAT(S2425,T2425,U2425,V2425,)</f>
        <v>13U0#13 POS     SW</v>
      </c>
    </row>
    <row r="2426" spans="19:23">
      <c r="S2426" s="33"/>
    </row>
    <row r="2427" spans="19:23">
      <c r="S2427" s="33" t="str">
        <f t="shared" ref="S2427" si="3913">S2425</f>
        <v>13</v>
      </c>
      <c r="T2427" t="str">
        <f t="shared" ref="T2427" si="3914">_xlfn.CONCAT("U0#",S2427)</f>
        <v>U0#13</v>
      </c>
      <c r="U2427" t="s">
        <v>202</v>
      </c>
      <c r="W2427" t="str">
        <f t="shared" ref="W2427" si="3915">_xlfn.CONCAT(S2427,T2427,U2427,V2427,)</f>
        <v>13U0#13 POS     SW</v>
      </c>
    </row>
    <row r="2428" spans="19:23">
      <c r="S2428" s="33"/>
    </row>
    <row r="2429" spans="19:23">
      <c r="S2429" s="33" t="str">
        <f t="shared" ref="S2429" si="3916">S2427</f>
        <v>13</v>
      </c>
      <c r="T2429" t="str">
        <f t="shared" ref="T2429" si="3917">_xlfn.CONCAT("U0#",S2429)</f>
        <v>U0#13</v>
      </c>
      <c r="U2429" t="s">
        <v>202</v>
      </c>
      <c r="W2429" t="str">
        <f t="shared" ref="W2429" si="3918">_xlfn.CONCAT(S2429,T2429,U2429,V2429,)</f>
        <v>13U0#13 POS     SW</v>
      </c>
    </row>
    <row r="2430" spans="19:23">
      <c r="S2430" s="33"/>
    </row>
    <row r="2431" spans="19:23">
      <c r="S2431" s="33" t="str">
        <f t="shared" ref="S2431" si="3919">S2429</f>
        <v>13</v>
      </c>
      <c r="T2431" t="str">
        <f t="shared" ref="T2431" si="3920">_xlfn.CONCAT("U0#",S2431)</f>
        <v>U0#13</v>
      </c>
      <c r="U2431" t="s">
        <v>202</v>
      </c>
      <c r="W2431" t="str">
        <f t="shared" ref="W2431" si="3921">_xlfn.CONCAT(S2431,T2431,U2431,V2431,)</f>
        <v>13U0#13 POS     SW</v>
      </c>
    </row>
    <row r="2432" spans="19:23">
      <c r="S2432" s="33"/>
    </row>
    <row r="2433" spans="19:23">
      <c r="S2433" s="33" t="str">
        <f t="shared" ref="S2433" si="3922">S2431</f>
        <v>13</v>
      </c>
      <c r="T2433" t="str">
        <f t="shared" ref="T2433" si="3923">_xlfn.CONCAT("U0#",S2433)</f>
        <v>U0#13</v>
      </c>
      <c r="U2433" t="s">
        <v>202</v>
      </c>
      <c r="W2433" t="str">
        <f t="shared" ref="W2433" si="3924">_xlfn.CONCAT(S2433,T2433,U2433,V2433,)</f>
        <v>13U0#13 POS     SW</v>
      </c>
    </row>
    <row r="2434" spans="19:23">
      <c r="S2434" s="33"/>
    </row>
    <row r="2435" spans="19:23">
      <c r="S2435" s="33" t="str">
        <f t="shared" ref="S2435" si="3925">S2433</f>
        <v>13</v>
      </c>
      <c r="T2435" t="str">
        <f t="shared" ref="T2435" si="3926">_xlfn.CONCAT("U0#",S2435)</f>
        <v>U0#13</v>
      </c>
      <c r="U2435" t="s">
        <v>202</v>
      </c>
      <c r="W2435" t="str">
        <f t="shared" ref="W2435" si="3927">_xlfn.CONCAT(S2435,T2435,U2435,V2435,)</f>
        <v>13U0#13 POS     SW</v>
      </c>
    </row>
    <row r="2436" spans="19:23">
      <c r="S2436" s="33"/>
    </row>
    <row r="2437" spans="19:23">
      <c r="S2437" s="33" t="str">
        <f t="shared" ref="S2437" si="3928">S2435</f>
        <v>13</v>
      </c>
      <c r="T2437" t="str">
        <f t="shared" ref="T2437" si="3929">_xlfn.CONCAT("U0#",S2437)</f>
        <v>U0#13</v>
      </c>
      <c r="U2437" t="s">
        <v>202</v>
      </c>
      <c r="W2437" t="str">
        <f t="shared" ref="W2437" si="3930">_xlfn.CONCAT(S2437,T2437,U2437,V2437,)</f>
        <v>13U0#13 POS     SW</v>
      </c>
    </row>
    <row r="2438" spans="19:23">
      <c r="S2438" s="33"/>
    </row>
    <row r="2439" spans="19:23">
      <c r="S2439" s="33" t="str">
        <f t="shared" ref="S2439" si="3931">S2437</f>
        <v>13</v>
      </c>
      <c r="T2439" t="str">
        <f t="shared" ref="T2439" si="3932">_xlfn.CONCAT("U0#",S2439)</f>
        <v>U0#13</v>
      </c>
      <c r="U2439" t="s">
        <v>202</v>
      </c>
      <c r="W2439" t="str">
        <f t="shared" ref="W2439" si="3933">_xlfn.CONCAT(S2439,T2439,U2439,V2439,)</f>
        <v>13U0#13 POS     SW</v>
      </c>
    </row>
    <row r="2440" spans="19:23">
      <c r="S2440" s="33"/>
    </row>
    <row r="2441" spans="19:23">
      <c r="S2441" s="33" t="str">
        <f t="shared" ref="S2441" si="3934">S2439</f>
        <v>13</v>
      </c>
      <c r="T2441" t="str">
        <f t="shared" ref="T2441" si="3935">_xlfn.CONCAT("U0#",S2441)</f>
        <v>U0#13</v>
      </c>
      <c r="U2441" t="s">
        <v>202</v>
      </c>
      <c r="W2441" t="str">
        <f t="shared" ref="W2441" si="3936">_xlfn.CONCAT(S2441,T2441,U2441,V2441,)</f>
        <v>13U0#13 POS     SW</v>
      </c>
    </row>
    <row r="2442" spans="19:23">
      <c r="S2442" s="33"/>
    </row>
    <row r="2443" spans="19:23">
      <c r="S2443" s="33" t="str">
        <f t="shared" ref="S2443" si="3937">S2441</f>
        <v>13</v>
      </c>
      <c r="T2443" t="str">
        <f t="shared" ref="T2443" si="3938">_xlfn.CONCAT("U0#",S2443)</f>
        <v>U0#13</v>
      </c>
      <c r="U2443" t="s">
        <v>202</v>
      </c>
      <c r="W2443" t="str">
        <f t="shared" ref="W2443" si="3939">_xlfn.CONCAT(S2443,T2443,U2443,V2443,)</f>
        <v>13U0#13 POS     SW</v>
      </c>
    </row>
    <row r="2444" spans="19:23">
      <c r="S2444" s="33"/>
    </row>
    <row r="2445" spans="19:23">
      <c r="S2445" s="33" t="str">
        <f t="shared" ref="S2445" si="3940">S2443</f>
        <v>13</v>
      </c>
      <c r="T2445" t="str">
        <f t="shared" ref="T2445" si="3941">_xlfn.CONCAT("U0#",S2445)</f>
        <v>U0#13</v>
      </c>
      <c r="U2445" t="s">
        <v>202</v>
      </c>
      <c r="W2445" t="str">
        <f t="shared" ref="W2445" si="3942">_xlfn.CONCAT(S2445,T2445,U2445,V2445,)</f>
        <v>13U0#13 POS     SW</v>
      </c>
    </row>
    <row r="2446" spans="19:23">
      <c r="S2446" s="33"/>
    </row>
    <row r="2447" spans="19:23">
      <c r="S2447" s="33" t="str">
        <f t="shared" ref="S2447" si="3943">S2445</f>
        <v>13</v>
      </c>
      <c r="T2447" t="str">
        <f t="shared" ref="T2447" si="3944">_xlfn.CONCAT("U0#",S2447)</f>
        <v>U0#13</v>
      </c>
      <c r="U2447" t="s">
        <v>202</v>
      </c>
      <c r="W2447" t="str">
        <f t="shared" ref="W2447" si="3945">_xlfn.CONCAT(S2447,T2447,U2447,V2447,)</f>
        <v>13U0#13 POS     SW</v>
      </c>
    </row>
    <row r="2448" spans="19:23">
      <c r="S2448" s="33"/>
    </row>
    <row r="2449" spans="19:23">
      <c r="S2449" s="33" t="str">
        <f t="shared" ref="S2449" si="3946">S2447</f>
        <v>13</v>
      </c>
      <c r="T2449" t="str">
        <f t="shared" ref="T2449" si="3947">_xlfn.CONCAT("U0#",S2449)</f>
        <v>U0#13</v>
      </c>
      <c r="U2449" t="s">
        <v>202</v>
      </c>
      <c r="W2449" t="str">
        <f t="shared" ref="W2449" si="3948">_xlfn.CONCAT(S2449,T2449,U2449,V2449,)</f>
        <v>13U0#13 POS     SW</v>
      </c>
    </row>
    <row r="2450" spans="19:23">
      <c r="S2450" s="33"/>
    </row>
    <row r="2451" spans="19:23">
      <c r="S2451" s="33" t="str">
        <f t="shared" ref="S2451" si="3949">S2449</f>
        <v>13</v>
      </c>
      <c r="T2451" t="str">
        <f t="shared" ref="T2451" si="3950">_xlfn.CONCAT("U0#",S2451)</f>
        <v>U0#13</v>
      </c>
      <c r="U2451" t="s">
        <v>202</v>
      </c>
      <c r="W2451" t="str">
        <f t="shared" ref="W2451" si="3951">_xlfn.CONCAT(S2451,T2451,U2451,V2451,)</f>
        <v>13U0#13 POS     SW</v>
      </c>
    </row>
    <row r="2452" spans="19:23">
      <c r="S2452" s="33"/>
    </row>
    <row r="2453" spans="19:23">
      <c r="S2453" s="33" t="str">
        <f t="shared" ref="S2453" si="3952">S2451</f>
        <v>13</v>
      </c>
      <c r="T2453" t="str">
        <f t="shared" ref="T2453" si="3953">_xlfn.CONCAT("U0#",S2453)</f>
        <v>U0#13</v>
      </c>
      <c r="U2453" t="s">
        <v>202</v>
      </c>
      <c r="W2453" t="str">
        <f t="shared" ref="W2453" si="3954">_xlfn.CONCAT(S2453,T2453,U2453,V2453,)</f>
        <v>13U0#13 POS     SW</v>
      </c>
    </row>
    <row r="2454" spans="19:23">
      <c r="S2454" s="33"/>
    </row>
    <row r="2455" spans="19:23">
      <c r="S2455" s="33" t="str">
        <f t="shared" ref="S2455" si="3955">S2453</f>
        <v>13</v>
      </c>
      <c r="T2455" t="str">
        <f t="shared" ref="T2455" si="3956">_xlfn.CONCAT("U0#",S2455)</f>
        <v>U0#13</v>
      </c>
      <c r="U2455" t="s">
        <v>202</v>
      </c>
      <c r="W2455" t="str">
        <f t="shared" ref="W2455" si="3957">_xlfn.CONCAT(S2455,T2455,U2455,V2455,)</f>
        <v>13U0#13 POS     SW</v>
      </c>
    </row>
    <row r="2456" spans="19:23">
      <c r="S2456" s="33"/>
    </row>
    <row r="2457" spans="19:23">
      <c r="S2457" s="33" t="str">
        <f t="shared" ref="S2457" si="3958">S2455</f>
        <v>13</v>
      </c>
      <c r="T2457" t="str">
        <f t="shared" ref="T2457" si="3959">_xlfn.CONCAT("U0#",S2457)</f>
        <v>U0#13</v>
      </c>
      <c r="U2457" t="s">
        <v>202</v>
      </c>
      <c r="W2457" t="str">
        <f t="shared" ref="W2457" si="3960">_xlfn.CONCAT(S2457,T2457,U2457,V2457,)</f>
        <v>13U0#13 POS     SW</v>
      </c>
    </row>
    <row r="2458" spans="19:23">
      <c r="S2458" s="33"/>
    </row>
    <row r="2459" spans="19:23">
      <c r="S2459" s="33" t="str">
        <f t="shared" ref="S2459" si="3961">S2457</f>
        <v>13</v>
      </c>
      <c r="T2459" t="str">
        <f t="shared" ref="T2459" si="3962">_xlfn.CONCAT("U0#",S2459)</f>
        <v>U0#13</v>
      </c>
      <c r="U2459" t="s">
        <v>202</v>
      </c>
      <c r="W2459" t="str">
        <f t="shared" ref="W2459" si="3963">_xlfn.CONCAT(S2459,T2459,U2459,V2459,)</f>
        <v>13U0#13 POS     SW</v>
      </c>
    </row>
    <row r="2460" spans="19:23">
      <c r="S2460" s="33"/>
    </row>
    <row r="2461" spans="19:23">
      <c r="S2461" s="33" t="str">
        <f t="shared" ref="S2461" si="3964">S2459</f>
        <v>13</v>
      </c>
      <c r="T2461" t="str">
        <f t="shared" ref="T2461" si="3965">_xlfn.CONCAT("U0#",S2461)</f>
        <v>U0#13</v>
      </c>
      <c r="U2461" t="s">
        <v>202</v>
      </c>
      <c r="W2461" t="str">
        <f t="shared" ref="W2461" si="3966">_xlfn.CONCAT(S2461,T2461,U2461,V2461,)</f>
        <v>13U0#13 POS     SW</v>
      </c>
    </row>
    <row r="2462" spans="19:23">
      <c r="S2462" s="33"/>
    </row>
    <row r="2463" spans="19:23">
      <c r="S2463" s="33" t="str">
        <f t="shared" ref="S2463" si="3967">S2461</f>
        <v>13</v>
      </c>
      <c r="T2463" t="str">
        <f t="shared" ref="T2463" si="3968">_xlfn.CONCAT("U0#",S2463)</f>
        <v>U0#13</v>
      </c>
      <c r="U2463" t="s">
        <v>202</v>
      </c>
      <c r="W2463" t="str">
        <f t="shared" ref="W2463" si="3969">_xlfn.CONCAT(S2463,T2463,U2463,V2463,)</f>
        <v>13U0#13 POS     SW</v>
      </c>
    </row>
    <row r="2464" spans="19:23">
      <c r="S2464" s="33"/>
    </row>
    <row r="2465" spans="19:23">
      <c r="S2465" s="33" t="str">
        <f t="shared" ref="S2465" si="3970">S2463</f>
        <v>13</v>
      </c>
      <c r="T2465" t="str">
        <f t="shared" ref="T2465" si="3971">_xlfn.CONCAT("U0#",S2465)</f>
        <v>U0#13</v>
      </c>
      <c r="U2465" t="s">
        <v>202</v>
      </c>
      <c r="W2465" t="str">
        <f t="shared" ref="W2465" si="3972">_xlfn.CONCAT(S2465,T2465,U2465,V2465,)</f>
        <v>13U0#13 POS     SW</v>
      </c>
    </row>
    <row r="2466" spans="19:23">
      <c r="S2466" s="33"/>
    </row>
    <row r="2467" spans="19:23">
      <c r="S2467" s="33" t="str">
        <f t="shared" ref="S2467" si="3973">S2465</f>
        <v>13</v>
      </c>
      <c r="T2467" t="str">
        <f t="shared" ref="T2467" si="3974">_xlfn.CONCAT("U0#",S2467)</f>
        <v>U0#13</v>
      </c>
      <c r="U2467" t="s">
        <v>202</v>
      </c>
      <c r="W2467" t="str">
        <f t="shared" ref="W2467" si="3975">_xlfn.CONCAT(S2467,T2467,U2467,V2467,)</f>
        <v>13U0#13 POS     SW</v>
      </c>
    </row>
    <row r="2468" spans="19:23">
      <c r="S2468" s="33"/>
    </row>
    <row r="2469" spans="19:23">
      <c r="S2469" s="33" t="str">
        <f t="shared" ref="S2469" si="3976">S2467</f>
        <v>13</v>
      </c>
      <c r="T2469" t="str">
        <f t="shared" ref="T2469" si="3977">_xlfn.CONCAT("U0#",S2469)</f>
        <v>U0#13</v>
      </c>
      <c r="U2469" t="s">
        <v>202</v>
      </c>
      <c r="W2469" t="str">
        <f t="shared" ref="W2469" si="3978">_xlfn.CONCAT(S2469,T2469,U2469,V2469,)</f>
        <v>13U0#13 POS     SW</v>
      </c>
    </row>
    <row r="2470" spans="19:23">
      <c r="S2470" s="33"/>
    </row>
    <row r="2471" spans="19:23">
      <c r="S2471" s="33" t="str">
        <f t="shared" ref="S2471" si="3979">S2469</f>
        <v>13</v>
      </c>
      <c r="T2471" t="str">
        <f t="shared" ref="T2471" si="3980">_xlfn.CONCAT("U0#",S2471)</f>
        <v>U0#13</v>
      </c>
      <c r="U2471" t="s">
        <v>202</v>
      </c>
      <c r="W2471" t="str">
        <f t="shared" ref="W2471" si="3981">_xlfn.CONCAT(S2471,T2471,U2471,V2471,)</f>
        <v>13U0#13 POS     SW</v>
      </c>
    </row>
    <row r="2472" spans="19:23">
      <c r="S2472" s="33"/>
    </row>
    <row r="2473" spans="19:23">
      <c r="S2473" s="33" t="str">
        <f t="shared" ref="S2473" si="3982">S2471</f>
        <v>13</v>
      </c>
      <c r="T2473" t="str">
        <f t="shared" ref="T2473" si="3983">_xlfn.CONCAT("U0#",S2473)</f>
        <v>U0#13</v>
      </c>
      <c r="U2473" t="s">
        <v>202</v>
      </c>
      <c r="W2473" t="str">
        <f t="shared" ref="W2473" si="3984">_xlfn.CONCAT(S2473,T2473,U2473,V2473,)</f>
        <v>13U0#13 POS     SW</v>
      </c>
    </row>
    <row r="2474" spans="19:23">
      <c r="S2474" s="33"/>
    </row>
    <row r="2475" spans="19:23">
      <c r="S2475" s="33" t="str">
        <f t="shared" ref="S2475" si="3985">S2473</f>
        <v>13</v>
      </c>
      <c r="T2475" t="str">
        <f t="shared" ref="T2475" si="3986">_xlfn.CONCAT("U0#",S2475)</f>
        <v>U0#13</v>
      </c>
      <c r="U2475" t="s">
        <v>202</v>
      </c>
      <c r="W2475" t="str">
        <f t="shared" ref="W2475" si="3987">_xlfn.CONCAT(S2475,T2475,U2475,V2475,)</f>
        <v>13U0#13 POS     SW</v>
      </c>
    </row>
    <row r="2476" spans="19:23">
      <c r="S2476" s="33"/>
    </row>
    <row r="2477" spans="19:23">
      <c r="S2477" s="33" t="str">
        <f t="shared" ref="S2477" si="3988">S2475</f>
        <v>13</v>
      </c>
      <c r="T2477" t="str">
        <f t="shared" ref="T2477" si="3989">_xlfn.CONCAT("U0#",S2477)</f>
        <v>U0#13</v>
      </c>
      <c r="U2477" t="s">
        <v>202</v>
      </c>
      <c r="W2477" t="str">
        <f t="shared" ref="W2477" si="3990">_xlfn.CONCAT(S2477,T2477,U2477,V2477,)</f>
        <v>13U0#13 POS     SW</v>
      </c>
    </row>
    <row r="2478" spans="19:23">
      <c r="S2478" s="33"/>
    </row>
    <row r="2479" spans="19:23">
      <c r="S2479" s="33" t="str">
        <f t="shared" ref="S2479" si="3991">S2477</f>
        <v>13</v>
      </c>
      <c r="T2479" t="str">
        <f t="shared" ref="T2479" si="3992">_xlfn.CONCAT("U0#",S2479)</f>
        <v>U0#13</v>
      </c>
      <c r="U2479" t="s">
        <v>202</v>
      </c>
      <c r="W2479" t="str">
        <f t="shared" ref="W2479" si="3993">_xlfn.CONCAT(S2479,T2479,U2479,V2479,)</f>
        <v>13U0#13 POS     SW</v>
      </c>
    </row>
    <row r="2480" spans="19:23">
      <c r="S2480" s="33"/>
    </row>
    <row r="2481" spans="19:23">
      <c r="S2481" s="33" t="str">
        <f t="shared" ref="S2481" si="3994">S2479</f>
        <v>13</v>
      </c>
      <c r="T2481" t="str">
        <f t="shared" ref="T2481" si="3995">_xlfn.CONCAT("U0#",S2481)</f>
        <v>U0#13</v>
      </c>
      <c r="U2481" t="s">
        <v>202</v>
      </c>
      <c r="W2481" t="str">
        <f t="shared" ref="W2481" si="3996">_xlfn.CONCAT(S2481,T2481,U2481,V2481,)</f>
        <v>13U0#13 POS     SW</v>
      </c>
    </row>
    <row r="2482" spans="19:23">
      <c r="S2482" s="33"/>
    </row>
    <row r="2483" spans="19:23">
      <c r="S2483" s="33" t="str">
        <f t="shared" ref="S2483" si="3997">S2481</f>
        <v>13</v>
      </c>
      <c r="T2483" t="str">
        <f t="shared" ref="T2483" si="3998">_xlfn.CONCAT("U0#",S2483)</f>
        <v>U0#13</v>
      </c>
      <c r="U2483" t="s">
        <v>202</v>
      </c>
      <c r="W2483" t="str">
        <f t="shared" ref="W2483" si="3999">_xlfn.CONCAT(S2483,T2483,U2483,V2483,)</f>
        <v>13U0#13 POS     SW</v>
      </c>
    </row>
    <row r="2484" spans="19:23">
      <c r="S2484" s="33"/>
    </row>
    <row r="2485" spans="19:23">
      <c r="S2485" s="33" t="str">
        <f t="shared" ref="S2485" si="4000">S2483</f>
        <v>13</v>
      </c>
      <c r="T2485" t="str">
        <f t="shared" ref="T2485" si="4001">_xlfn.CONCAT("U0#",S2485)</f>
        <v>U0#13</v>
      </c>
      <c r="U2485" t="s">
        <v>202</v>
      </c>
      <c r="W2485" t="str">
        <f t="shared" ref="W2485" si="4002">_xlfn.CONCAT(S2485,T2485,U2485,V2485,)</f>
        <v>13U0#13 POS     SW</v>
      </c>
    </row>
    <row r="2486" spans="19:23">
      <c r="S2486" s="33"/>
    </row>
    <row r="2487" spans="19:23">
      <c r="S2487" s="33" t="str">
        <f t="shared" ref="S2487" si="4003">S2485</f>
        <v>13</v>
      </c>
      <c r="T2487" t="str">
        <f t="shared" ref="T2487" si="4004">_xlfn.CONCAT("U0#",S2487)</f>
        <v>U0#13</v>
      </c>
      <c r="U2487" t="s">
        <v>202</v>
      </c>
      <c r="W2487" t="str">
        <f t="shared" ref="W2487" si="4005">_xlfn.CONCAT(S2487,T2487,U2487,V2487,)</f>
        <v>13U0#13 POS     SW</v>
      </c>
    </row>
    <row r="2488" spans="19:23">
      <c r="S2488" s="33"/>
    </row>
    <row r="2489" spans="19:23">
      <c r="S2489" s="33" t="str">
        <f t="shared" ref="S2489" si="4006">S2487</f>
        <v>13</v>
      </c>
      <c r="T2489" t="str">
        <f t="shared" ref="T2489" si="4007">_xlfn.CONCAT("U0#",S2489)</f>
        <v>U0#13</v>
      </c>
      <c r="U2489" t="s">
        <v>202</v>
      </c>
      <c r="W2489" t="str">
        <f t="shared" ref="W2489" si="4008">_xlfn.CONCAT(S2489,T2489,U2489,V2489,)</f>
        <v>13U0#13 POS     SW</v>
      </c>
    </row>
    <row r="2490" spans="19:23">
      <c r="S2490" s="33"/>
    </row>
    <row r="2491" spans="19:23">
      <c r="S2491" s="33" t="str">
        <f t="shared" ref="S2491" si="4009">S2489</f>
        <v>13</v>
      </c>
      <c r="T2491" t="str">
        <f t="shared" ref="T2491" si="4010">_xlfn.CONCAT("U0#",S2491)</f>
        <v>U0#13</v>
      </c>
      <c r="U2491" t="s">
        <v>202</v>
      </c>
      <c r="W2491" t="str">
        <f t="shared" ref="W2491" si="4011">_xlfn.CONCAT(S2491,T2491,U2491,V2491,)</f>
        <v>13U0#13 POS     SW</v>
      </c>
    </row>
    <row r="2492" spans="19:23">
      <c r="S2492" s="33"/>
    </row>
    <row r="2493" spans="19:23">
      <c r="S2493" s="33" t="str">
        <f t="shared" ref="S2493" si="4012">S2491</f>
        <v>13</v>
      </c>
      <c r="T2493" t="str">
        <f t="shared" ref="T2493" si="4013">_xlfn.CONCAT("U0#",S2493)</f>
        <v>U0#13</v>
      </c>
      <c r="U2493" t="s">
        <v>202</v>
      </c>
      <c r="W2493" t="str">
        <f t="shared" ref="W2493" si="4014">_xlfn.CONCAT(S2493,T2493,U2493,V2493,)</f>
        <v>13U0#13 POS     SW</v>
      </c>
    </row>
    <row r="2494" spans="19:23">
      <c r="S2494" s="33"/>
    </row>
    <row r="2495" spans="19:23">
      <c r="S2495" s="33" t="str">
        <f t="shared" ref="S2495" si="4015">S2493</f>
        <v>13</v>
      </c>
      <c r="T2495" t="str">
        <f t="shared" ref="T2495" si="4016">_xlfn.CONCAT("U0#",S2495)</f>
        <v>U0#13</v>
      </c>
      <c r="U2495" t="s">
        <v>202</v>
      </c>
      <c r="W2495" t="str">
        <f t="shared" ref="W2495" si="4017">_xlfn.CONCAT(S2495,T2495,U2495,V2495,)</f>
        <v>13U0#13 POS     SW</v>
      </c>
    </row>
    <row r="2496" spans="19:23">
      <c r="S2496" s="33"/>
    </row>
    <row r="2497" spans="19:23">
      <c r="S2497" s="33" t="str">
        <f t="shared" ref="S2497" si="4018">S2495</f>
        <v>13</v>
      </c>
      <c r="T2497" t="str">
        <f t="shared" ref="T2497" si="4019">_xlfn.CONCAT("U0#",S2497)</f>
        <v>U0#13</v>
      </c>
      <c r="U2497" t="s">
        <v>202</v>
      </c>
      <c r="W2497" t="str">
        <f t="shared" ref="W2497" si="4020">_xlfn.CONCAT(S2497,T2497,U2497,V2497,)</f>
        <v>13U0#13 POS     SW</v>
      </c>
    </row>
    <row r="2498" spans="19:23">
      <c r="S2498" s="33"/>
    </row>
    <row r="2499" spans="19:23">
      <c r="S2499" s="33" t="str">
        <f t="shared" ref="S2499" si="4021">S2497</f>
        <v>13</v>
      </c>
      <c r="T2499" t="str">
        <f t="shared" ref="T2499" si="4022">_xlfn.CONCAT("U0#",S2499)</f>
        <v>U0#13</v>
      </c>
      <c r="U2499" t="s">
        <v>202</v>
      </c>
      <c r="W2499" t="str">
        <f t="shared" ref="W2499" si="4023">_xlfn.CONCAT(S2499,T2499,U2499,V2499,)</f>
        <v>13U0#13 POS     SW</v>
      </c>
    </row>
    <row r="2500" spans="19:23">
      <c r="S2500" s="33"/>
    </row>
    <row r="2501" spans="19:23">
      <c r="S2501" s="33" t="str">
        <f t="shared" ref="S2501" si="4024">S2499</f>
        <v>13</v>
      </c>
      <c r="T2501" t="str">
        <f t="shared" ref="T2501" si="4025">_xlfn.CONCAT("U0#",S2501)</f>
        <v>U0#13</v>
      </c>
      <c r="U2501" t="s">
        <v>202</v>
      </c>
      <c r="W2501" t="str">
        <f t="shared" ref="W2501" si="4026">_xlfn.CONCAT(S2501,T2501,U2501,V2501,)</f>
        <v>13U0#13 POS     SW</v>
      </c>
    </row>
    <row r="2502" spans="19:23">
      <c r="S2502" s="33"/>
    </row>
    <row r="2503" spans="19:23">
      <c r="S2503" s="33" t="str">
        <f t="shared" ref="S2503" si="4027">S2501</f>
        <v>13</v>
      </c>
      <c r="T2503" t="str">
        <f t="shared" ref="T2503" si="4028">_xlfn.CONCAT("U0#",S2503)</f>
        <v>U0#13</v>
      </c>
      <c r="U2503" t="s">
        <v>202</v>
      </c>
      <c r="W2503" t="str">
        <f t="shared" ref="W2503" si="4029">_xlfn.CONCAT(S2503,T2503,U2503,V2503,)</f>
        <v>13U0#13 POS     SW</v>
      </c>
    </row>
    <row r="2504" spans="19:23">
      <c r="S2504" s="33"/>
    </row>
    <row r="2505" spans="19:23">
      <c r="S2505" s="33" t="str">
        <f t="shared" ref="S2505" si="4030">S2503</f>
        <v>13</v>
      </c>
      <c r="T2505" t="str">
        <f t="shared" ref="T2505" si="4031">_xlfn.CONCAT("U0#",S2505)</f>
        <v>U0#13</v>
      </c>
      <c r="U2505" t="s">
        <v>202</v>
      </c>
      <c r="W2505" t="str">
        <f t="shared" ref="W2505" si="4032">_xlfn.CONCAT(S2505,T2505,U2505,V2505,)</f>
        <v>13U0#13 POS     SW</v>
      </c>
    </row>
    <row r="2506" spans="19:23">
      <c r="S2506" s="33"/>
    </row>
    <row r="2507" spans="19:23">
      <c r="S2507" s="33" t="str">
        <f t="shared" ref="S2507" si="4033">S2505</f>
        <v>13</v>
      </c>
      <c r="T2507" t="str">
        <f t="shared" ref="T2507" si="4034">_xlfn.CONCAT("U0#",S2507)</f>
        <v>U0#13</v>
      </c>
      <c r="U2507" t="s">
        <v>202</v>
      </c>
      <c r="W2507" t="str">
        <f t="shared" ref="W2507" si="4035">_xlfn.CONCAT(S2507,T2507,U2507,V2507,)</f>
        <v>13U0#13 POS     SW</v>
      </c>
    </row>
    <row r="2508" spans="19:23">
      <c r="S2508" s="33"/>
    </row>
    <row r="2509" spans="19:23">
      <c r="S2509" s="33" t="str">
        <f t="shared" ref="S2509" si="4036">S2507</f>
        <v>13</v>
      </c>
      <c r="T2509" t="str">
        <f t="shared" ref="T2509" si="4037">_xlfn.CONCAT("U0#",S2509)</f>
        <v>U0#13</v>
      </c>
      <c r="U2509" t="s">
        <v>202</v>
      </c>
      <c r="W2509" t="str">
        <f t="shared" ref="W2509" si="4038">_xlfn.CONCAT(S2509,T2509,U2509,V2509,)</f>
        <v>13U0#13 POS     SW</v>
      </c>
    </row>
    <row r="2510" spans="19:23">
      <c r="S2510" s="33"/>
    </row>
    <row r="2511" spans="19:23">
      <c r="S2511" s="33" t="str">
        <f t="shared" ref="S2511" si="4039">S2509</f>
        <v>13</v>
      </c>
      <c r="T2511" t="str">
        <f t="shared" ref="T2511" si="4040">_xlfn.CONCAT("U0#",S2511)</f>
        <v>U0#13</v>
      </c>
      <c r="U2511" t="s">
        <v>202</v>
      </c>
      <c r="W2511" t="str">
        <f t="shared" ref="W2511" si="4041">_xlfn.CONCAT(S2511,T2511,U2511,V2511,)</f>
        <v>13U0#13 POS     SW</v>
      </c>
    </row>
    <row r="2512" spans="19:23">
      <c r="S2512" s="33"/>
    </row>
    <row r="2513" spans="19:23">
      <c r="S2513" s="33" t="str">
        <f t="shared" ref="S2513" si="4042">S2511</f>
        <v>13</v>
      </c>
      <c r="T2513" t="str">
        <f t="shared" ref="T2513" si="4043">_xlfn.CONCAT("U0#",S2513)</f>
        <v>U0#13</v>
      </c>
      <c r="U2513" t="s">
        <v>202</v>
      </c>
      <c r="W2513" t="str">
        <f t="shared" ref="W2513" si="4044">_xlfn.CONCAT(S2513,T2513,U2513,V2513,)</f>
        <v>13U0#13 POS     SW</v>
      </c>
    </row>
    <row r="2514" spans="19:23">
      <c r="S2514" s="33"/>
    </row>
    <row r="2515" spans="19:23">
      <c r="S2515" s="33" t="str">
        <f t="shared" ref="S2515" si="4045">S2513</f>
        <v>13</v>
      </c>
      <c r="T2515" t="str">
        <f t="shared" ref="T2515" si="4046">_xlfn.CONCAT("U0#",S2515)</f>
        <v>U0#13</v>
      </c>
      <c r="U2515" t="s">
        <v>202</v>
      </c>
      <c r="W2515" t="str">
        <f t="shared" ref="W2515" si="4047">_xlfn.CONCAT(S2515,T2515,U2515,V2515,)</f>
        <v>13U0#13 POS     SW</v>
      </c>
    </row>
    <row r="2516" spans="19:23">
      <c r="S2516" s="33"/>
    </row>
    <row r="2517" spans="19:23">
      <c r="S2517" s="33" t="str">
        <f t="shared" ref="S2517" si="4048">S2515</f>
        <v>13</v>
      </c>
      <c r="T2517" t="str">
        <f t="shared" ref="T2517" si="4049">_xlfn.CONCAT("U0#",S2517)</f>
        <v>U0#13</v>
      </c>
      <c r="U2517" t="s">
        <v>202</v>
      </c>
      <c r="W2517" t="str">
        <f t="shared" ref="W2517" si="4050">_xlfn.CONCAT(S2517,T2517,U2517,V2517,)</f>
        <v>13U0#13 POS     SW</v>
      </c>
    </row>
    <row r="2518" spans="19:23">
      <c r="S2518" s="33"/>
    </row>
    <row r="2519" spans="19:23">
      <c r="S2519" s="33" t="str">
        <f t="shared" ref="S2519" si="4051">S2517</f>
        <v>13</v>
      </c>
      <c r="T2519" t="str">
        <f t="shared" ref="T2519" si="4052">_xlfn.CONCAT("U0#",S2519)</f>
        <v>U0#13</v>
      </c>
      <c r="U2519" t="s">
        <v>202</v>
      </c>
      <c r="W2519" t="str">
        <f t="shared" ref="W2519" si="4053">_xlfn.CONCAT(S2519,T2519,U2519,V2519,)</f>
        <v>13U0#13 POS     SW</v>
      </c>
    </row>
    <row r="2520" spans="19:23">
      <c r="S2520" s="33"/>
    </row>
    <row r="2521" spans="19:23">
      <c r="S2521" s="33" t="str">
        <f t="shared" ref="S2521" si="4054">S2519</f>
        <v>13</v>
      </c>
      <c r="T2521" t="str">
        <f t="shared" ref="T2521" si="4055">_xlfn.CONCAT("U0#",S2521)</f>
        <v>U0#13</v>
      </c>
      <c r="U2521" t="s">
        <v>202</v>
      </c>
      <c r="W2521" t="str">
        <f t="shared" ref="W2521" si="4056">_xlfn.CONCAT(S2521,T2521,U2521,V2521,)</f>
        <v>13U0#13 POS     SW</v>
      </c>
    </row>
    <row r="2522" spans="19:23">
      <c r="S2522" s="33"/>
    </row>
    <row r="2523" spans="19:23">
      <c r="S2523" s="33" t="str">
        <f t="shared" ref="S2523" si="4057">S2521</f>
        <v>13</v>
      </c>
      <c r="T2523" t="str">
        <f t="shared" ref="T2523" si="4058">_xlfn.CONCAT("U0#",S2523)</f>
        <v>U0#13</v>
      </c>
      <c r="U2523" t="s">
        <v>202</v>
      </c>
      <c r="W2523" t="str">
        <f t="shared" ref="W2523" si="4059">_xlfn.CONCAT(S2523,T2523,U2523,V2523,)</f>
        <v>13U0#13 POS     SW</v>
      </c>
    </row>
    <row r="2524" spans="19:23">
      <c r="S2524" s="33"/>
    </row>
    <row r="2525" spans="19:23">
      <c r="S2525" s="33" t="str">
        <f t="shared" ref="S2525" si="4060">S2523</f>
        <v>13</v>
      </c>
      <c r="T2525" t="str">
        <f t="shared" ref="T2525" si="4061">_xlfn.CONCAT("U0#",S2525)</f>
        <v>U0#13</v>
      </c>
      <c r="U2525" t="s">
        <v>202</v>
      </c>
      <c r="W2525" t="str">
        <f t="shared" ref="W2525" si="4062">_xlfn.CONCAT(S2525,T2525,U2525,V2525,)</f>
        <v>13U0#13 POS     SW</v>
      </c>
    </row>
    <row r="2526" spans="19:23">
      <c r="S2526" s="33"/>
    </row>
    <row r="2527" spans="19:23">
      <c r="S2527" s="33" t="str">
        <f t="shared" ref="S2527" si="4063">S2525</f>
        <v>13</v>
      </c>
      <c r="T2527" t="str">
        <f t="shared" ref="T2527" si="4064">_xlfn.CONCAT("U0#",S2527)</f>
        <v>U0#13</v>
      </c>
      <c r="U2527" t="s">
        <v>202</v>
      </c>
      <c r="W2527" t="str">
        <f t="shared" ref="W2527" si="4065">_xlfn.CONCAT(S2527,T2527,U2527,V2527,)</f>
        <v>13U0#13 POS     SW</v>
      </c>
    </row>
    <row r="2528" spans="19:23">
      <c r="S2528" s="33"/>
    </row>
    <row r="2529" spans="19:23">
      <c r="S2529" s="33" t="str">
        <f t="shared" ref="S2529" si="4066">S2527</f>
        <v>13</v>
      </c>
      <c r="T2529" t="str">
        <f t="shared" ref="T2529" si="4067">_xlfn.CONCAT("U0#",S2529)</f>
        <v>U0#13</v>
      </c>
      <c r="U2529" t="s">
        <v>202</v>
      </c>
      <c r="W2529" t="str">
        <f t="shared" ref="W2529" si="4068">_xlfn.CONCAT(S2529,T2529,U2529,V2529,)</f>
        <v>13U0#13 POS     SW</v>
      </c>
    </row>
    <row r="2530" spans="19:23">
      <c r="S2530" s="33"/>
    </row>
    <row r="2531" spans="19:23">
      <c r="S2531" s="33" t="str">
        <f t="shared" ref="S2531" si="4069">S2529</f>
        <v>13</v>
      </c>
      <c r="T2531" t="str">
        <f t="shared" ref="T2531" si="4070">_xlfn.CONCAT("U0#",S2531)</f>
        <v>U0#13</v>
      </c>
      <c r="U2531" t="s">
        <v>202</v>
      </c>
      <c r="W2531" t="str">
        <f t="shared" ref="W2531" si="4071">_xlfn.CONCAT(S2531,T2531,U2531,V2531,)</f>
        <v>13U0#13 POS     SW</v>
      </c>
    </row>
    <row r="2532" spans="19:23">
      <c r="S2532" s="33"/>
    </row>
    <row r="2533" spans="19:23">
      <c r="S2533" s="33" t="str">
        <f t="shared" ref="S2533" si="4072">S2531</f>
        <v>13</v>
      </c>
      <c r="T2533" t="str">
        <f t="shared" ref="T2533" si="4073">_xlfn.CONCAT("U0#",S2533)</f>
        <v>U0#13</v>
      </c>
      <c r="U2533" t="s">
        <v>202</v>
      </c>
      <c r="W2533" t="str">
        <f t="shared" ref="W2533" si="4074">_xlfn.CONCAT(S2533,T2533,U2533,V2533,)</f>
        <v>13U0#13 POS     SW</v>
      </c>
    </row>
    <row r="2534" spans="19:23">
      <c r="S2534" s="33"/>
    </row>
    <row r="2535" spans="19:23">
      <c r="S2535" s="33" t="str">
        <f t="shared" ref="S2535" si="4075">S2533</f>
        <v>13</v>
      </c>
      <c r="T2535" t="str">
        <f t="shared" ref="T2535" si="4076">_xlfn.CONCAT("U0#",S2535)</f>
        <v>U0#13</v>
      </c>
      <c r="U2535" t="s">
        <v>202</v>
      </c>
      <c r="W2535" t="str">
        <f t="shared" ref="W2535" si="4077">_xlfn.CONCAT(S2535,T2535,U2535,V2535,)</f>
        <v>13U0#13 POS     SW</v>
      </c>
    </row>
    <row r="2536" spans="19:23">
      <c r="S2536" s="33"/>
    </row>
    <row r="2537" spans="19:23">
      <c r="S2537" s="33" t="str">
        <f t="shared" ref="S2537" si="4078">S2535</f>
        <v>13</v>
      </c>
      <c r="T2537" t="str">
        <f t="shared" ref="T2537" si="4079">_xlfn.CONCAT("U0#",S2537)</f>
        <v>U0#13</v>
      </c>
      <c r="U2537" t="s">
        <v>202</v>
      </c>
      <c r="W2537" t="str">
        <f t="shared" ref="W2537" si="4080">_xlfn.CONCAT(S2537,T2537,U2537,V2537,)</f>
        <v>13U0#13 POS     SW</v>
      </c>
    </row>
    <row r="2538" spans="19:23">
      <c r="S2538" s="33"/>
    </row>
    <row r="2539" spans="19:23">
      <c r="S2539" s="33" t="str">
        <f t="shared" ref="S2539" si="4081">S2537</f>
        <v>13</v>
      </c>
      <c r="T2539" t="str">
        <f t="shared" ref="T2539" si="4082">_xlfn.CONCAT("U0#",S2539)</f>
        <v>U0#13</v>
      </c>
      <c r="U2539" t="s">
        <v>202</v>
      </c>
      <c r="W2539" t="str">
        <f t="shared" ref="W2539" si="4083">_xlfn.CONCAT(S2539,T2539,U2539,V2539,)</f>
        <v>13U0#13 POS     SW</v>
      </c>
    </row>
    <row r="2540" spans="19:23">
      <c r="S2540" s="33"/>
    </row>
    <row r="2541" spans="19:23">
      <c r="S2541" s="33" t="str">
        <f t="shared" ref="S2541" si="4084">S2539</f>
        <v>13</v>
      </c>
      <c r="T2541" t="str">
        <f t="shared" ref="T2541" si="4085">_xlfn.CONCAT("U0#",S2541)</f>
        <v>U0#13</v>
      </c>
      <c r="U2541" t="s">
        <v>202</v>
      </c>
      <c r="W2541" t="str">
        <f t="shared" ref="W2541" si="4086">_xlfn.CONCAT(S2541,T2541,U2541,V2541,)</f>
        <v>13U0#13 POS     SW</v>
      </c>
    </row>
    <row r="2542" spans="19:23">
      <c r="S2542" s="33"/>
    </row>
    <row r="2543" spans="19:23">
      <c r="S2543" s="33" t="str">
        <f t="shared" ref="S2543" si="4087">S2541</f>
        <v>13</v>
      </c>
      <c r="T2543" t="str">
        <f t="shared" ref="T2543" si="4088">_xlfn.CONCAT("U0#",S2543)</f>
        <v>U0#13</v>
      </c>
      <c r="U2543" t="s">
        <v>202</v>
      </c>
      <c r="W2543" t="str">
        <f t="shared" ref="W2543" si="4089">_xlfn.CONCAT(S2543,T2543,U2543,V2543,)</f>
        <v>13U0#13 POS     SW</v>
      </c>
    </row>
    <row r="2544" spans="19:23">
      <c r="S2544" s="33"/>
    </row>
    <row r="2545" spans="19:23">
      <c r="S2545" s="33" t="str">
        <f t="shared" ref="S2545" si="4090">S2543</f>
        <v>13</v>
      </c>
      <c r="T2545" t="str">
        <f t="shared" ref="T2545" si="4091">_xlfn.CONCAT("U0#",S2545)</f>
        <v>U0#13</v>
      </c>
      <c r="U2545" t="s">
        <v>202</v>
      </c>
      <c r="W2545" t="str">
        <f t="shared" ref="W2545" si="4092">_xlfn.CONCAT(S2545,T2545,U2545,V2545,)</f>
        <v>13U0#13 POS     SW</v>
      </c>
    </row>
    <row r="2546" spans="19:23">
      <c r="S2546" s="33"/>
    </row>
    <row r="2547" spans="19:23">
      <c r="S2547" s="33" t="str">
        <f t="shared" ref="S2547" si="4093">S2545</f>
        <v>13</v>
      </c>
      <c r="T2547" t="str">
        <f t="shared" ref="T2547" si="4094">_xlfn.CONCAT("U0#",S2547)</f>
        <v>U0#13</v>
      </c>
      <c r="U2547" t="s">
        <v>202</v>
      </c>
      <c r="W2547" t="str">
        <f t="shared" ref="W2547" si="4095">_xlfn.CONCAT(S2547,T2547,U2547,V2547,)</f>
        <v>13U0#13 POS     SW</v>
      </c>
    </row>
    <row r="2548" spans="19:23">
      <c r="S2548" s="33"/>
    </row>
    <row r="2549" spans="19:23">
      <c r="S2549" s="33" t="str">
        <f t="shared" ref="S2549" si="4096">S2547</f>
        <v>13</v>
      </c>
      <c r="T2549" t="str">
        <f t="shared" ref="T2549" si="4097">_xlfn.CONCAT("U0#",S2549)</f>
        <v>U0#13</v>
      </c>
      <c r="U2549" t="s">
        <v>202</v>
      </c>
      <c r="W2549" t="str">
        <f t="shared" ref="W2549" si="4098">_xlfn.CONCAT(S2549,T2549,U2549,V2549,)</f>
        <v>13U0#13 POS     SW</v>
      </c>
    </row>
    <row r="2550" spans="19:23">
      <c r="S2550" s="33"/>
    </row>
    <row r="2551" spans="19:23">
      <c r="S2551" s="33" t="str">
        <f t="shared" ref="S2551" si="4099">S2549</f>
        <v>13</v>
      </c>
      <c r="T2551" t="str">
        <f t="shared" ref="T2551" si="4100">_xlfn.CONCAT("U0#",S2551)</f>
        <v>U0#13</v>
      </c>
      <c r="U2551" t="s">
        <v>202</v>
      </c>
      <c r="W2551" t="str">
        <f t="shared" ref="W2551" si="4101">_xlfn.CONCAT(S2551,T2551,U2551,V2551,)</f>
        <v>13U0#13 POS     SW</v>
      </c>
    </row>
    <row r="2552" spans="19:23">
      <c r="S2552" s="33"/>
    </row>
    <row r="2553" spans="19:23">
      <c r="S2553" s="33" t="str">
        <f t="shared" ref="S2553" si="4102">S2551</f>
        <v>13</v>
      </c>
      <c r="T2553" t="str">
        <f t="shared" ref="T2553" si="4103">_xlfn.CONCAT("U0#",S2553)</f>
        <v>U0#13</v>
      </c>
      <c r="U2553" t="s">
        <v>202</v>
      </c>
      <c r="W2553" t="str">
        <f t="shared" ref="W2553" si="4104">_xlfn.CONCAT(S2553,T2553,U2553,V2553,)</f>
        <v>13U0#13 POS     SW</v>
      </c>
    </row>
    <row r="2554" spans="19:23">
      <c r="S2554" s="33"/>
    </row>
    <row r="2555" spans="19:23">
      <c r="S2555" s="33" t="str">
        <f t="shared" ref="S2555" si="4105">S2553</f>
        <v>13</v>
      </c>
      <c r="T2555" t="str">
        <f t="shared" ref="T2555" si="4106">_xlfn.CONCAT("U0#",S2555)</f>
        <v>U0#13</v>
      </c>
      <c r="U2555" t="s">
        <v>202</v>
      </c>
      <c r="W2555" t="str">
        <f t="shared" ref="W2555" si="4107">_xlfn.CONCAT(S2555,T2555,U2555,V2555,)</f>
        <v>13U0#13 POS     SW</v>
      </c>
    </row>
    <row r="2556" spans="19:23">
      <c r="S2556" s="33"/>
    </row>
    <row r="2557" spans="19:23">
      <c r="S2557" s="33" t="str">
        <f t="shared" ref="S2557" si="4108">S2555</f>
        <v>13</v>
      </c>
      <c r="T2557" t="str">
        <f t="shared" ref="T2557" si="4109">_xlfn.CONCAT("U0#",S2557)</f>
        <v>U0#13</v>
      </c>
      <c r="U2557" t="s">
        <v>202</v>
      </c>
      <c r="W2557" t="str">
        <f t="shared" ref="W2557" si="4110">_xlfn.CONCAT(S2557,T2557,U2557,V2557,)</f>
        <v>13U0#13 POS     SW</v>
      </c>
    </row>
    <row r="2558" spans="19:23">
      <c r="S2558" s="33"/>
    </row>
    <row r="2559" spans="19:23">
      <c r="S2559" s="33" t="str">
        <f t="shared" ref="S2559" si="4111">S2557</f>
        <v>13</v>
      </c>
      <c r="T2559" t="str">
        <f t="shared" ref="T2559" si="4112">_xlfn.CONCAT("U0#",S2559)</f>
        <v>U0#13</v>
      </c>
      <c r="U2559" t="s">
        <v>202</v>
      </c>
      <c r="W2559" t="str">
        <f t="shared" ref="W2559" si="4113">_xlfn.CONCAT(S2559,T2559,U2559,V2559,)</f>
        <v>13U0#13 POS     SW</v>
      </c>
    </row>
    <row r="2560" spans="19:23">
      <c r="S2560" s="33"/>
    </row>
    <row r="2561" spans="19:23">
      <c r="S2561" s="33" t="str">
        <f t="shared" ref="S2561" si="4114">S2559</f>
        <v>13</v>
      </c>
      <c r="T2561" t="str">
        <f t="shared" ref="T2561" si="4115">_xlfn.CONCAT("U0#",S2561)</f>
        <v>U0#13</v>
      </c>
      <c r="U2561" t="s">
        <v>202</v>
      </c>
      <c r="W2561" t="str">
        <f t="shared" ref="W2561" si="4116">_xlfn.CONCAT(S2561,T2561,U2561,V2561,)</f>
        <v>13U0#13 POS     SW</v>
      </c>
    </row>
    <row r="2562" spans="19:23">
      <c r="S2562" s="33"/>
    </row>
    <row r="2563" spans="19:23">
      <c r="S2563" s="33" t="str">
        <f t="shared" ref="S2563" si="4117">S2561</f>
        <v>13</v>
      </c>
      <c r="T2563" t="str">
        <f t="shared" ref="T2563" si="4118">_xlfn.CONCAT("U0#",S2563)</f>
        <v>U0#13</v>
      </c>
      <c r="U2563" t="s">
        <v>202</v>
      </c>
      <c r="W2563" t="str">
        <f t="shared" ref="W2563" si="4119">_xlfn.CONCAT(S2563,T2563,U2563,V2563,)</f>
        <v>13U0#13 POS     SW</v>
      </c>
    </row>
    <row r="2564" spans="19:23">
      <c r="S2564" s="33"/>
    </row>
    <row r="2565" spans="19:23">
      <c r="S2565" s="33" t="str">
        <f t="shared" ref="S2565" si="4120">S2563</f>
        <v>13</v>
      </c>
      <c r="T2565" t="str">
        <f t="shared" ref="T2565" si="4121">_xlfn.CONCAT("U0#",S2565)</f>
        <v>U0#13</v>
      </c>
      <c r="U2565" t="s">
        <v>202</v>
      </c>
      <c r="W2565" t="str">
        <f t="shared" ref="W2565" si="4122">_xlfn.CONCAT(S2565,T2565,U2565,V2565,)</f>
        <v>13U0#13 POS     SW</v>
      </c>
    </row>
    <row r="2566" spans="19:23">
      <c r="S2566" s="33"/>
    </row>
    <row r="2567" spans="19:23">
      <c r="S2567" s="33" t="str">
        <f t="shared" ref="S2567" si="4123">S2565</f>
        <v>13</v>
      </c>
      <c r="T2567" t="str">
        <f t="shared" ref="T2567" si="4124">_xlfn.CONCAT("U0#",S2567)</f>
        <v>U0#13</v>
      </c>
      <c r="U2567" t="s">
        <v>202</v>
      </c>
      <c r="W2567" t="str">
        <f t="shared" ref="W2567" si="4125">_xlfn.CONCAT(S2567,T2567,U2567,V2567,)</f>
        <v>13U0#13 POS     SW</v>
      </c>
    </row>
    <row r="2568" spans="19:23">
      <c r="S2568" s="33"/>
    </row>
    <row r="2569" spans="19:23">
      <c r="S2569" s="33" t="str">
        <f t="shared" ref="S2569" si="4126">S2567</f>
        <v>13</v>
      </c>
      <c r="T2569" t="str">
        <f t="shared" ref="T2569" si="4127">_xlfn.CONCAT("U0#",S2569)</f>
        <v>U0#13</v>
      </c>
      <c r="U2569" t="s">
        <v>202</v>
      </c>
      <c r="W2569" t="str">
        <f t="shared" ref="W2569" si="4128">_xlfn.CONCAT(S2569,T2569,U2569,V2569,)</f>
        <v>13U0#13 POS     SW</v>
      </c>
    </row>
    <row r="2570" spans="19:23">
      <c r="S2570" s="33"/>
    </row>
    <row r="2571" spans="19:23">
      <c r="S2571" s="33" t="str">
        <f t="shared" ref="S2571" si="4129">S2569</f>
        <v>13</v>
      </c>
      <c r="T2571" t="str">
        <f t="shared" ref="T2571" si="4130">_xlfn.CONCAT("U0#",S2571)</f>
        <v>U0#13</v>
      </c>
      <c r="U2571" t="s">
        <v>202</v>
      </c>
      <c r="W2571" t="str">
        <f t="shared" ref="W2571" si="4131">_xlfn.CONCAT(S2571,T2571,U2571,V2571,)</f>
        <v>13U0#13 POS     SW</v>
      </c>
    </row>
    <row r="2572" spans="19:23">
      <c r="S2572" s="33"/>
    </row>
    <row r="2573" spans="19:23">
      <c r="S2573" s="33" t="str">
        <f t="shared" ref="S2573" si="4132">S2571</f>
        <v>13</v>
      </c>
      <c r="T2573" t="str">
        <f t="shared" ref="T2573" si="4133">_xlfn.CONCAT("U0#",S2573)</f>
        <v>U0#13</v>
      </c>
      <c r="U2573" t="s">
        <v>202</v>
      </c>
      <c r="W2573" t="str">
        <f t="shared" ref="W2573" si="4134">_xlfn.CONCAT(S2573,T2573,U2573,V2573,)</f>
        <v>13U0#13 POS     SW</v>
      </c>
    </row>
    <row r="2574" spans="19:23">
      <c r="S2574" s="33"/>
    </row>
    <row r="2575" spans="19:23">
      <c r="S2575" s="33" t="str">
        <f t="shared" ref="S2575" si="4135">S2573</f>
        <v>13</v>
      </c>
      <c r="T2575" t="str">
        <f t="shared" ref="T2575" si="4136">_xlfn.CONCAT("U0#",S2575)</f>
        <v>U0#13</v>
      </c>
      <c r="U2575" t="s">
        <v>202</v>
      </c>
      <c r="W2575" t="str">
        <f t="shared" ref="W2575" si="4137">_xlfn.CONCAT(S2575,T2575,U2575,V2575,)</f>
        <v>13U0#13 POS     SW</v>
      </c>
    </row>
    <row r="2576" spans="19:23">
      <c r="S2576" s="33"/>
    </row>
    <row r="2577" spans="19:23">
      <c r="S2577" s="33" t="str">
        <f t="shared" ref="S2577" si="4138">S2575</f>
        <v>13</v>
      </c>
      <c r="T2577" t="str">
        <f t="shared" ref="T2577" si="4139">_xlfn.CONCAT("U0#",S2577)</f>
        <v>U0#13</v>
      </c>
      <c r="U2577" t="s">
        <v>202</v>
      </c>
      <c r="W2577" t="str">
        <f t="shared" ref="W2577" si="4140">_xlfn.CONCAT(S2577,T2577,U2577,V2577,)</f>
        <v>13U0#13 POS     SW</v>
      </c>
    </row>
    <row r="2578" spans="19:23">
      <c r="S2578" s="33"/>
    </row>
    <row r="2579" spans="19:23">
      <c r="S2579" s="33" t="str">
        <f t="shared" ref="S2579" si="4141">S2577</f>
        <v>13</v>
      </c>
      <c r="T2579" t="str">
        <f t="shared" ref="T2579" si="4142">_xlfn.CONCAT("U0#",S2579)</f>
        <v>U0#13</v>
      </c>
      <c r="U2579" t="s">
        <v>202</v>
      </c>
      <c r="W2579" t="str">
        <f t="shared" ref="W2579" si="4143">_xlfn.CONCAT(S2579,T2579,U2579,V2579,)</f>
        <v>13U0#13 POS     SW</v>
      </c>
    </row>
    <row r="2580" spans="19:23">
      <c r="S2580" s="33"/>
    </row>
    <row r="2581" spans="19:23">
      <c r="S2581" s="33" t="str">
        <f t="shared" ref="S2581" si="4144">S2579</f>
        <v>13</v>
      </c>
      <c r="T2581" t="str">
        <f t="shared" ref="T2581" si="4145">_xlfn.CONCAT("U0#",S2581)</f>
        <v>U0#13</v>
      </c>
      <c r="U2581" t="s">
        <v>202</v>
      </c>
      <c r="W2581" t="str">
        <f t="shared" ref="W2581" si="4146">_xlfn.CONCAT(S2581,T2581,U2581,V2581,)</f>
        <v>13U0#13 POS     SW</v>
      </c>
    </row>
    <row r="2582" spans="19:23">
      <c r="S2582" s="33"/>
    </row>
    <row r="2583" spans="19:23">
      <c r="S2583" s="33" t="str">
        <f t="shared" ref="S2583" si="4147">S2581</f>
        <v>13</v>
      </c>
      <c r="T2583" t="str">
        <f t="shared" ref="T2583" si="4148">_xlfn.CONCAT("U0#",S2583)</f>
        <v>U0#13</v>
      </c>
      <c r="U2583" t="s">
        <v>202</v>
      </c>
      <c r="W2583" t="str">
        <f t="shared" ref="W2583" si="4149">_xlfn.CONCAT(S2583,T2583,U2583,V2583,)</f>
        <v>13U0#13 POS     SW</v>
      </c>
    </row>
    <row r="2584" spans="19:23">
      <c r="S2584" s="33"/>
    </row>
    <row r="2585" spans="19:23">
      <c r="S2585" s="33" t="str">
        <f t="shared" ref="S2585" si="4150">S2583</f>
        <v>13</v>
      </c>
      <c r="T2585" t="str">
        <f t="shared" ref="T2585" si="4151">_xlfn.CONCAT("U0#",S2585)</f>
        <v>U0#13</v>
      </c>
      <c r="U2585" t="s">
        <v>202</v>
      </c>
      <c r="W2585" t="str">
        <f t="shared" ref="W2585" si="4152">_xlfn.CONCAT(S2585,T2585,U2585,V2585,)</f>
        <v>13U0#13 POS     SW</v>
      </c>
    </row>
    <row r="2586" spans="19:23">
      <c r="S2586" s="33"/>
    </row>
    <row r="2587" spans="19:23">
      <c r="S2587" s="33" t="str">
        <f t="shared" ref="S2587" si="4153">S2585</f>
        <v>13</v>
      </c>
      <c r="T2587" t="str">
        <f t="shared" ref="T2587" si="4154">_xlfn.CONCAT("U0#",S2587)</f>
        <v>U0#13</v>
      </c>
      <c r="U2587" t="s">
        <v>202</v>
      </c>
      <c r="W2587" t="str">
        <f t="shared" ref="W2587" si="4155">_xlfn.CONCAT(S2587,T2587,U2587,V2587,)</f>
        <v>13U0#13 POS     SW</v>
      </c>
    </row>
    <row r="2588" spans="19:23">
      <c r="S2588" s="33"/>
    </row>
    <row r="2589" spans="19:23">
      <c r="S2589" s="33" t="str">
        <f t="shared" ref="S2589" si="4156">S2587</f>
        <v>13</v>
      </c>
      <c r="T2589" t="str">
        <f t="shared" ref="T2589" si="4157">_xlfn.CONCAT("U0#",S2589)</f>
        <v>U0#13</v>
      </c>
      <c r="U2589" t="s">
        <v>202</v>
      </c>
      <c r="W2589" t="str">
        <f t="shared" ref="W2589" si="4158">_xlfn.CONCAT(S2589,T2589,U2589,V2589,)</f>
        <v>13U0#13 POS     SW</v>
      </c>
    </row>
    <row r="2590" spans="19:23">
      <c r="S2590" s="33"/>
    </row>
    <row r="2591" spans="19:23">
      <c r="S2591" s="33" t="str">
        <f t="shared" ref="S2591" si="4159">S2589</f>
        <v>13</v>
      </c>
      <c r="T2591" t="str">
        <f t="shared" ref="T2591" si="4160">_xlfn.CONCAT("U0#",S2591)</f>
        <v>U0#13</v>
      </c>
      <c r="U2591" t="s">
        <v>202</v>
      </c>
      <c r="W2591" t="str">
        <f t="shared" ref="W2591" si="4161">_xlfn.CONCAT(S2591,T2591,U2591,V2591,)</f>
        <v>13U0#13 POS     SW</v>
      </c>
    </row>
    <row r="2592" spans="19:23">
      <c r="S2592" s="33"/>
    </row>
    <row r="2593" spans="17:23">
      <c r="S2593" s="33" t="str">
        <f t="shared" ref="S2593" si="4162">S2591</f>
        <v>13</v>
      </c>
      <c r="T2593" t="str">
        <f t="shared" ref="T2593" si="4163">_xlfn.CONCAT("U0#",S2593)</f>
        <v>U0#13</v>
      </c>
      <c r="U2593" t="s">
        <v>202</v>
      </c>
      <c r="W2593" t="str">
        <f t="shared" ref="W2593" si="4164">_xlfn.CONCAT(S2593,T2593,U2593,V2593,)</f>
        <v>13U0#13 POS     SW</v>
      </c>
    </row>
    <row r="2594" spans="17:23">
      <c r="S2594" s="33"/>
    </row>
    <row r="2595" spans="17:23">
      <c r="S2595" s="33" t="str">
        <f t="shared" ref="S2595" si="4165">S2593</f>
        <v>13</v>
      </c>
      <c r="T2595" t="str">
        <f t="shared" ref="T2595" si="4166">_xlfn.CONCAT("U0#",S2595)</f>
        <v>U0#13</v>
      </c>
      <c r="U2595" t="s">
        <v>202</v>
      </c>
      <c r="W2595" t="str">
        <f t="shared" ref="W2595" si="4167">_xlfn.CONCAT(S2595,T2595,U2595,V2595,)</f>
        <v>13U0#13 POS     SW</v>
      </c>
    </row>
    <row r="2596" spans="17:23">
      <c r="S2596" s="33"/>
    </row>
    <row r="2597" spans="17:23">
      <c r="S2597" s="33" t="str">
        <f t="shared" ref="S2597" si="4168">S2595</f>
        <v>13</v>
      </c>
      <c r="T2597" t="str">
        <f t="shared" ref="T2597" si="4169">_xlfn.CONCAT("U0#",S2597)</f>
        <v>U0#13</v>
      </c>
      <c r="U2597" t="s">
        <v>202</v>
      </c>
      <c r="W2597" t="str">
        <f t="shared" ref="W2597" si="4170">_xlfn.CONCAT(S2597,T2597,U2597,V2597,)</f>
        <v>13U0#13 POS     SW</v>
      </c>
    </row>
    <row r="2598" spans="17:23">
      <c r="S2598" s="33"/>
    </row>
    <row r="2599" spans="17:23">
      <c r="S2599" s="33" t="str">
        <f t="shared" ref="S2599" si="4171">S2597</f>
        <v>13</v>
      </c>
      <c r="T2599" t="str">
        <f t="shared" ref="T2599" si="4172">_xlfn.CONCAT("U0#",S2599)</f>
        <v>U0#13</v>
      </c>
      <c r="U2599" t="s">
        <v>202</v>
      </c>
      <c r="W2599" t="str">
        <f t="shared" ref="W2599" si="4173">_xlfn.CONCAT(S2599,T2599,U2599,V2599,)</f>
        <v>13U0#13 POS     SW</v>
      </c>
    </row>
    <row r="2600" spans="17:23">
      <c r="S2600" s="33"/>
    </row>
    <row r="2601" spans="17:23">
      <c r="Q2601">
        <v>14</v>
      </c>
      <c r="S2601" s="33" t="str">
        <f t="shared" ref="S2601" si="4174">_xlfn.CONCAT("",Q2601)</f>
        <v>14</v>
      </c>
      <c r="T2601" t="str">
        <f t="shared" ref="T2601" si="4175">_xlfn.CONCAT("U0#",S2601)</f>
        <v>U0#14</v>
      </c>
      <c r="U2601" t="s">
        <v>202</v>
      </c>
      <c r="W2601" t="str">
        <f t="shared" ref="W2601" si="4176">_xlfn.CONCAT(S2601,T2601,U2601,V2601,)</f>
        <v>14U0#14 POS     SW</v>
      </c>
    </row>
    <row r="2602" spans="17:23">
      <c r="S2602" s="33"/>
    </row>
    <row r="2603" spans="17:23">
      <c r="S2603" s="33" t="str">
        <f t="shared" ref="S2603" si="4177">S2601</f>
        <v>14</v>
      </c>
      <c r="T2603" t="str">
        <f t="shared" ref="T2603" si="4178">_xlfn.CONCAT("U0#",S2603)</f>
        <v>U0#14</v>
      </c>
      <c r="U2603" t="s">
        <v>202</v>
      </c>
      <c r="W2603" t="str">
        <f t="shared" ref="W2603" si="4179">_xlfn.CONCAT(S2603,T2603,U2603,V2603,)</f>
        <v>14U0#14 POS     SW</v>
      </c>
    </row>
    <row r="2604" spans="17:23">
      <c r="S2604" s="33"/>
    </row>
    <row r="2605" spans="17:23">
      <c r="S2605" s="33" t="str">
        <f t="shared" ref="S2605" si="4180">S2603</f>
        <v>14</v>
      </c>
      <c r="T2605" t="str">
        <f t="shared" ref="T2605" si="4181">_xlfn.CONCAT("U0#",S2605)</f>
        <v>U0#14</v>
      </c>
      <c r="U2605" t="s">
        <v>202</v>
      </c>
      <c r="W2605" t="str">
        <f t="shared" ref="W2605" si="4182">_xlfn.CONCAT(S2605,T2605,U2605,V2605,)</f>
        <v>14U0#14 POS     SW</v>
      </c>
    </row>
    <row r="2606" spans="17:23">
      <c r="S2606" s="33"/>
    </row>
    <row r="2607" spans="17:23">
      <c r="S2607" s="33" t="str">
        <f t="shared" ref="S2607" si="4183">S2605</f>
        <v>14</v>
      </c>
      <c r="T2607" t="str">
        <f t="shared" ref="T2607" si="4184">_xlfn.CONCAT("U0#",S2607)</f>
        <v>U0#14</v>
      </c>
      <c r="U2607" t="s">
        <v>202</v>
      </c>
      <c r="W2607" t="str">
        <f t="shared" ref="W2607" si="4185">_xlfn.CONCAT(S2607,T2607,U2607,V2607,)</f>
        <v>14U0#14 POS     SW</v>
      </c>
    </row>
    <row r="2608" spans="17:23">
      <c r="S2608" s="33"/>
    </row>
    <row r="2609" spans="19:23">
      <c r="S2609" s="33" t="str">
        <f t="shared" ref="S2609" si="4186">S2607</f>
        <v>14</v>
      </c>
      <c r="T2609" t="str">
        <f t="shared" ref="T2609" si="4187">_xlfn.CONCAT("U0#",S2609)</f>
        <v>U0#14</v>
      </c>
      <c r="U2609" t="s">
        <v>202</v>
      </c>
      <c r="W2609" t="str">
        <f t="shared" ref="W2609" si="4188">_xlfn.CONCAT(S2609,T2609,U2609,V2609,)</f>
        <v>14U0#14 POS     SW</v>
      </c>
    </row>
    <row r="2610" spans="19:23">
      <c r="S2610" s="33"/>
    </row>
    <row r="2611" spans="19:23">
      <c r="S2611" s="33" t="str">
        <f t="shared" ref="S2611" si="4189">S2609</f>
        <v>14</v>
      </c>
      <c r="T2611" t="str">
        <f t="shared" ref="T2611" si="4190">_xlfn.CONCAT("U0#",S2611)</f>
        <v>U0#14</v>
      </c>
      <c r="U2611" t="s">
        <v>202</v>
      </c>
      <c r="W2611" t="str">
        <f t="shared" ref="W2611" si="4191">_xlfn.CONCAT(S2611,T2611,U2611,V2611,)</f>
        <v>14U0#14 POS     SW</v>
      </c>
    </row>
    <row r="2612" spans="19:23">
      <c r="S2612" s="33"/>
    </row>
    <row r="2613" spans="19:23">
      <c r="S2613" s="33" t="str">
        <f t="shared" ref="S2613" si="4192">S2611</f>
        <v>14</v>
      </c>
      <c r="T2613" t="str">
        <f t="shared" ref="T2613" si="4193">_xlfn.CONCAT("U0#",S2613)</f>
        <v>U0#14</v>
      </c>
      <c r="U2613" t="s">
        <v>202</v>
      </c>
      <c r="W2613" t="str">
        <f t="shared" ref="W2613" si="4194">_xlfn.CONCAT(S2613,T2613,U2613,V2613,)</f>
        <v>14U0#14 POS     SW</v>
      </c>
    </row>
    <row r="2614" spans="19:23">
      <c r="S2614" s="33"/>
    </row>
    <row r="2615" spans="19:23">
      <c r="S2615" s="33" t="str">
        <f t="shared" ref="S2615" si="4195">S2613</f>
        <v>14</v>
      </c>
      <c r="T2615" t="str">
        <f t="shared" ref="T2615" si="4196">_xlfn.CONCAT("U0#",S2615)</f>
        <v>U0#14</v>
      </c>
      <c r="U2615" t="s">
        <v>202</v>
      </c>
      <c r="W2615" t="str">
        <f t="shared" ref="W2615" si="4197">_xlfn.CONCAT(S2615,T2615,U2615,V2615,)</f>
        <v>14U0#14 POS     SW</v>
      </c>
    </row>
    <row r="2616" spans="19:23">
      <c r="S2616" s="33"/>
    </row>
    <row r="2617" spans="19:23">
      <c r="S2617" s="33" t="str">
        <f t="shared" ref="S2617" si="4198">S2615</f>
        <v>14</v>
      </c>
      <c r="T2617" t="str">
        <f t="shared" ref="T2617" si="4199">_xlfn.CONCAT("U0#",S2617)</f>
        <v>U0#14</v>
      </c>
      <c r="U2617" t="s">
        <v>202</v>
      </c>
      <c r="W2617" t="str">
        <f t="shared" ref="W2617" si="4200">_xlfn.CONCAT(S2617,T2617,U2617,V2617,)</f>
        <v>14U0#14 POS     SW</v>
      </c>
    </row>
    <row r="2618" spans="19:23">
      <c r="S2618" s="33"/>
    </row>
    <row r="2619" spans="19:23">
      <c r="S2619" s="33" t="str">
        <f t="shared" ref="S2619" si="4201">S2617</f>
        <v>14</v>
      </c>
      <c r="T2619" t="str">
        <f t="shared" ref="T2619" si="4202">_xlfn.CONCAT("U0#",S2619)</f>
        <v>U0#14</v>
      </c>
      <c r="U2619" t="s">
        <v>202</v>
      </c>
      <c r="W2619" t="str">
        <f t="shared" ref="W2619" si="4203">_xlfn.CONCAT(S2619,T2619,U2619,V2619,)</f>
        <v>14U0#14 POS     SW</v>
      </c>
    </row>
    <row r="2620" spans="19:23">
      <c r="S2620" s="33"/>
    </row>
    <row r="2621" spans="19:23">
      <c r="S2621" s="33" t="str">
        <f t="shared" ref="S2621" si="4204">S2619</f>
        <v>14</v>
      </c>
      <c r="T2621" t="str">
        <f t="shared" ref="T2621" si="4205">_xlfn.CONCAT("U0#",S2621)</f>
        <v>U0#14</v>
      </c>
      <c r="U2621" t="s">
        <v>202</v>
      </c>
      <c r="W2621" t="str">
        <f t="shared" ref="W2621" si="4206">_xlfn.CONCAT(S2621,T2621,U2621,V2621,)</f>
        <v>14U0#14 POS     SW</v>
      </c>
    </row>
    <row r="2622" spans="19:23">
      <c r="S2622" s="33"/>
    </row>
    <row r="2623" spans="19:23">
      <c r="S2623" s="33" t="str">
        <f t="shared" ref="S2623" si="4207">S2621</f>
        <v>14</v>
      </c>
      <c r="T2623" t="str">
        <f t="shared" ref="T2623" si="4208">_xlfn.CONCAT("U0#",S2623)</f>
        <v>U0#14</v>
      </c>
      <c r="U2623" t="s">
        <v>202</v>
      </c>
      <c r="W2623" t="str">
        <f t="shared" ref="W2623" si="4209">_xlfn.CONCAT(S2623,T2623,U2623,V2623,)</f>
        <v>14U0#14 POS     SW</v>
      </c>
    </row>
    <row r="2624" spans="19:23">
      <c r="S2624" s="33"/>
    </row>
    <row r="2625" spans="19:23">
      <c r="S2625" s="33" t="str">
        <f t="shared" ref="S2625" si="4210">S2623</f>
        <v>14</v>
      </c>
      <c r="T2625" t="str">
        <f t="shared" ref="T2625" si="4211">_xlfn.CONCAT("U0#",S2625)</f>
        <v>U0#14</v>
      </c>
      <c r="U2625" t="s">
        <v>202</v>
      </c>
      <c r="W2625" t="str">
        <f t="shared" ref="W2625" si="4212">_xlfn.CONCAT(S2625,T2625,U2625,V2625,)</f>
        <v>14U0#14 POS     SW</v>
      </c>
    </row>
    <row r="2626" spans="19:23">
      <c r="S2626" s="33"/>
    </row>
    <row r="2627" spans="19:23">
      <c r="S2627" s="33" t="str">
        <f t="shared" ref="S2627" si="4213">S2625</f>
        <v>14</v>
      </c>
      <c r="T2627" t="str">
        <f t="shared" ref="T2627" si="4214">_xlfn.CONCAT("U0#",S2627)</f>
        <v>U0#14</v>
      </c>
      <c r="U2627" t="s">
        <v>202</v>
      </c>
      <c r="W2627" t="str">
        <f t="shared" ref="W2627" si="4215">_xlfn.CONCAT(S2627,T2627,U2627,V2627,)</f>
        <v>14U0#14 POS     SW</v>
      </c>
    </row>
    <row r="2628" spans="19:23">
      <c r="S2628" s="33"/>
    </row>
    <row r="2629" spans="19:23">
      <c r="S2629" s="33" t="str">
        <f t="shared" ref="S2629" si="4216">S2627</f>
        <v>14</v>
      </c>
      <c r="T2629" t="str">
        <f t="shared" ref="T2629" si="4217">_xlfn.CONCAT("U0#",S2629)</f>
        <v>U0#14</v>
      </c>
      <c r="U2629" t="s">
        <v>202</v>
      </c>
      <c r="W2629" t="str">
        <f t="shared" ref="W2629" si="4218">_xlfn.CONCAT(S2629,T2629,U2629,V2629,)</f>
        <v>14U0#14 POS     SW</v>
      </c>
    </row>
    <row r="2630" spans="19:23">
      <c r="S2630" s="33"/>
    </row>
    <row r="2631" spans="19:23">
      <c r="S2631" s="33" t="str">
        <f t="shared" ref="S2631" si="4219">S2629</f>
        <v>14</v>
      </c>
      <c r="T2631" t="str">
        <f t="shared" ref="T2631" si="4220">_xlfn.CONCAT("U0#",S2631)</f>
        <v>U0#14</v>
      </c>
      <c r="U2631" t="s">
        <v>202</v>
      </c>
      <c r="W2631" t="str">
        <f t="shared" ref="W2631" si="4221">_xlfn.CONCAT(S2631,T2631,U2631,V2631,)</f>
        <v>14U0#14 POS     SW</v>
      </c>
    </row>
    <row r="2632" spans="19:23">
      <c r="S2632" s="33"/>
    </row>
    <row r="2633" spans="19:23">
      <c r="S2633" s="33" t="str">
        <f t="shared" ref="S2633" si="4222">S2631</f>
        <v>14</v>
      </c>
      <c r="T2633" t="str">
        <f t="shared" ref="T2633" si="4223">_xlfn.CONCAT("U0#",S2633)</f>
        <v>U0#14</v>
      </c>
      <c r="U2633" t="s">
        <v>202</v>
      </c>
      <c r="W2633" t="str">
        <f t="shared" ref="W2633" si="4224">_xlfn.CONCAT(S2633,T2633,U2633,V2633,)</f>
        <v>14U0#14 POS     SW</v>
      </c>
    </row>
    <row r="2634" spans="19:23">
      <c r="S2634" s="33"/>
    </row>
    <row r="2635" spans="19:23">
      <c r="S2635" s="33" t="str">
        <f t="shared" ref="S2635" si="4225">S2633</f>
        <v>14</v>
      </c>
      <c r="T2635" t="str">
        <f t="shared" ref="T2635" si="4226">_xlfn.CONCAT("U0#",S2635)</f>
        <v>U0#14</v>
      </c>
      <c r="U2635" t="s">
        <v>202</v>
      </c>
      <c r="W2635" t="str">
        <f t="shared" ref="W2635" si="4227">_xlfn.CONCAT(S2635,T2635,U2635,V2635,)</f>
        <v>14U0#14 POS     SW</v>
      </c>
    </row>
    <row r="2636" spans="19:23">
      <c r="S2636" s="33"/>
    </row>
    <row r="2637" spans="19:23">
      <c r="S2637" s="33" t="str">
        <f t="shared" ref="S2637" si="4228">S2635</f>
        <v>14</v>
      </c>
      <c r="T2637" t="str">
        <f t="shared" ref="T2637" si="4229">_xlfn.CONCAT("U0#",S2637)</f>
        <v>U0#14</v>
      </c>
      <c r="U2637" t="s">
        <v>202</v>
      </c>
      <c r="W2637" t="str">
        <f t="shared" ref="W2637" si="4230">_xlfn.CONCAT(S2637,T2637,U2637,V2637,)</f>
        <v>14U0#14 POS     SW</v>
      </c>
    </row>
    <row r="2638" spans="19:23">
      <c r="S2638" s="33"/>
    </row>
    <row r="2639" spans="19:23">
      <c r="S2639" s="33" t="str">
        <f t="shared" ref="S2639" si="4231">S2637</f>
        <v>14</v>
      </c>
      <c r="T2639" t="str">
        <f t="shared" ref="T2639" si="4232">_xlfn.CONCAT("U0#",S2639)</f>
        <v>U0#14</v>
      </c>
      <c r="U2639" t="s">
        <v>202</v>
      </c>
      <c r="W2639" t="str">
        <f t="shared" ref="W2639" si="4233">_xlfn.CONCAT(S2639,T2639,U2639,V2639,)</f>
        <v>14U0#14 POS     SW</v>
      </c>
    </row>
    <row r="2640" spans="19:23">
      <c r="S2640" s="33"/>
    </row>
    <row r="2641" spans="19:23">
      <c r="S2641" s="33" t="str">
        <f t="shared" ref="S2641" si="4234">S2639</f>
        <v>14</v>
      </c>
      <c r="T2641" t="str">
        <f t="shared" ref="T2641" si="4235">_xlfn.CONCAT("U0#",S2641)</f>
        <v>U0#14</v>
      </c>
      <c r="U2641" t="s">
        <v>202</v>
      </c>
      <c r="W2641" t="str">
        <f t="shared" ref="W2641" si="4236">_xlfn.CONCAT(S2641,T2641,U2641,V2641,)</f>
        <v>14U0#14 POS     SW</v>
      </c>
    </row>
    <row r="2642" spans="19:23">
      <c r="S2642" s="33"/>
    </row>
    <row r="2643" spans="19:23">
      <c r="S2643" s="33" t="str">
        <f t="shared" ref="S2643" si="4237">S2641</f>
        <v>14</v>
      </c>
      <c r="T2643" t="str">
        <f t="shared" ref="T2643" si="4238">_xlfn.CONCAT("U0#",S2643)</f>
        <v>U0#14</v>
      </c>
      <c r="U2643" t="s">
        <v>202</v>
      </c>
      <c r="W2643" t="str">
        <f t="shared" ref="W2643" si="4239">_xlfn.CONCAT(S2643,T2643,U2643,V2643,)</f>
        <v>14U0#14 POS     SW</v>
      </c>
    </row>
    <row r="2644" spans="19:23">
      <c r="S2644" s="33"/>
    </row>
    <row r="2645" spans="19:23">
      <c r="S2645" s="33" t="str">
        <f t="shared" ref="S2645" si="4240">S2643</f>
        <v>14</v>
      </c>
      <c r="T2645" t="str">
        <f t="shared" ref="T2645" si="4241">_xlfn.CONCAT("U0#",S2645)</f>
        <v>U0#14</v>
      </c>
      <c r="U2645" t="s">
        <v>202</v>
      </c>
      <c r="W2645" t="str">
        <f t="shared" ref="W2645" si="4242">_xlfn.CONCAT(S2645,T2645,U2645,V2645,)</f>
        <v>14U0#14 POS     SW</v>
      </c>
    </row>
    <row r="2646" spans="19:23">
      <c r="S2646" s="33"/>
    </row>
    <row r="2647" spans="19:23">
      <c r="S2647" s="33" t="str">
        <f t="shared" ref="S2647" si="4243">S2645</f>
        <v>14</v>
      </c>
      <c r="T2647" t="str">
        <f t="shared" ref="T2647" si="4244">_xlfn.CONCAT("U0#",S2647)</f>
        <v>U0#14</v>
      </c>
      <c r="U2647" t="s">
        <v>202</v>
      </c>
      <c r="W2647" t="str">
        <f t="shared" ref="W2647" si="4245">_xlfn.CONCAT(S2647,T2647,U2647,V2647,)</f>
        <v>14U0#14 POS     SW</v>
      </c>
    </row>
    <row r="2648" spans="19:23">
      <c r="S2648" s="33"/>
    </row>
    <row r="2649" spans="19:23">
      <c r="S2649" s="33" t="str">
        <f t="shared" ref="S2649" si="4246">S2647</f>
        <v>14</v>
      </c>
      <c r="T2649" t="str">
        <f t="shared" ref="T2649" si="4247">_xlfn.CONCAT("U0#",S2649)</f>
        <v>U0#14</v>
      </c>
      <c r="U2649" t="s">
        <v>202</v>
      </c>
      <c r="W2649" t="str">
        <f t="shared" ref="W2649" si="4248">_xlfn.CONCAT(S2649,T2649,U2649,V2649,)</f>
        <v>14U0#14 POS     SW</v>
      </c>
    </row>
    <row r="2650" spans="19:23">
      <c r="S2650" s="33"/>
    </row>
    <row r="2651" spans="19:23">
      <c r="S2651" s="33" t="str">
        <f t="shared" ref="S2651" si="4249">S2649</f>
        <v>14</v>
      </c>
      <c r="T2651" t="str">
        <f t="shared" ref="T2651" si="4250">_xlfn.CONCAT("U0#",S2651)</f>
        <v>U0#14</v>
      </c>
      <c r="U2651" t="s">
        <v>202</v>
      </c>
      <c r="W2651" t="str">
        <f t="shared" ref="W2651" si="4251">_xlfn.CONCAT(S2651,T2651,U2651,V2651,)</f>
        <v>14U0#14 POS     SW</v>
      </c>
    </row>
    <row r="2652" spans="19:23">
      <c r="S2652" s="33"/>
    </row>
    <row r="2653" spans="19:23">
      <c r="S2653" s="33" t="str">
        <f t="shared" ref="S2653" si="4252">S2651</f>
        <v>14</v>
      </c>
      <c r="T2653" t="str">
        <f t="shared" ref="T2653" si="4253">_xlfn.CONCAT("U0#",S2653)</f>
        <v>U0#14</v>
      </c>
      <c r="U2653" t="s">
        <v>202</v>
      </c>
      <c r="W2653" t="str">
        <f t="shared" ref="W2653" si="4254">_xlfn.CONCAT(S2653,T2653,U2653,V2653,)</f>
        <v>14U0#14 POS     SW</v>
      </c>
    </row>
    <row r="2654" spans="19:23">
      <c r="S2654" s="33"/>
    </row>
    <row r="2655" spans="19:23">
      <c r="S2655" s="33" t="str">
        <f t="shared" ref="S2655" si="4255">S2653</f>
        <v>14</v>
      </c>
      <c r="T2655" t="str">
        <f t="shared" ref="T2655" si="4256">_xlfn.CONCAT("U0#",S2655)</f>
        <v>U0#14</v>
      </c>
      <c r="U2655" t="s">
        <v>202</v>
      </c>
      <c r="W2655" t="str">
        <f t="shared" ref="W2655" si="4257">_xlfn.CONCAT(S2655,T2655,U2655,V2655,)</f>
        <v>14U0#14 POS     SW</v>
      </c>
    </row>
    <row r="2656" spans="19:23">
      <c r="S2656" s="33"/>
    </row>
    <row r="2657" spans="19:23">
      <c r="S2657" s="33" t="str">
        <f t="shared" ref="S2657" si="4258">S2655</f>
        <v>14</v>
      </c>
      <c r="T2657" t="str">
        <f t="shared" ref="T2657" si="4259">_xlfn.CONCAT("U0#",S2657)</f>
        <v>U0#14</v>
      </c>
      <c r="U2657" t="s">
        <v>202</v>
      </c>
      <c r="W2657" t="str">
        <f t="shared" ref="W2657" si="4260">_xlfn.CONCAT(S2657,T2657,U2657,V2657,)</f>
        <v>14U0#14 POS     SW</v>
      </c>
    </row>
    <row r="2658" spans="19:23">
      <c r="S2658" s="33"/>
    </row>
    <row r="2659" spans="19:23">
      <c r="S2659" s="33" t="str">
        <f t="shared" ref="S2659" si="4261">S2657</f>
        <v>14</v>
      </c>
      <c r="T2659" t="str">
        <f t="shared" ref="T2659" si="4262">_xlfn.CONCAT("U0#",S2659)</f>
        <v>U0#14</v>
      </c>
      <c r="U2659" t="s">
        <v>202</v>
      </c>
      <c r="W2659" t="str">
        <f t="shared" ref="W2659" si="4263">_xlfn.CONCAT(S2659,T2659,U2659,V2659,)</f>
        <v>14U0#14 POS     SW</v>
      </c>
    </row>
    <row r="2660" spans="19:23">
      <c r="S2660" s="33"/>
    </row>
    <row r="2661" spans="19:23">
      <c r="S2661" s="33" t="str">
        <f t="shared" ref="S2661" si="4264">S2659</f>
        <v>14</v>
      </c>
      <c r="T2661" t="str">
        <f t="shared" ref="T2661" si="4265">_xlfn.CONCAT("U0#",S2661)</f>
        <v>U0#14</v>
      </c>
      <c r="U2661" t="s">
        <v>202</v>
      </c>
      <c r="W2661" t="str">
        <f t="shared" ref="W2661" si="4266">_xlfn.CONCAT(S2661,T2661,U2661,V2661,)</f>
        <v>14U0#14 POS     SW</v>
      </c>
    </row>
    <row r="2662" spans="19:23">
      <c r="S2662" s="33"/>
    </row>
    <row r="2663" spans="19:23">
      <c r="S2663" s="33" t="str">
        <f t="shared" ref="S2663" si="4267">S2661</f>
        <v>14</v>
      </c>
      <c r="T2663" t="str">
        <f t="shared" ref="T2663" si="4268">_xlfn.CONCAT("U0#",S2663)</f>
        <v>U0#14</v>
      </c>
      <c r="U2663" t="s">
        <v>202</v>
      </c>
      <c r="W2663" t="str">
        <f t="shared" ref="W2663" si="4269">_xlfn.CONCAT(S2663,T2663,U2663,V2663,)</f>
        <v>14U0#14 POS     SW</v>
      </c>
    </row>
    <row r="2664" spans="19:23">
      <c r="S2664" s="33"/>
    </row>
    <row r="2665" spans="19:23">
      <c r="S2665" s="33" t="str">
        <f t="shared" ref="S2665" si="4270">S2663</f>
        <v>14</v>
      </c>
      <c r="T2665" t="str">
        <f t="shared" ref="T2665" si="4271">_xlfn.CONCAT("U0#",S2665)</f>
        <v>U0#14</v>
      </c>
      <c r="U2665" t="s">
        <v>202</v>
      </c>
      <c r="W2665" t="str">
        <f t="shared" ref="W2665" si="4272">_xlfn.CONCAT(S2665,T2665,U2665,V2665,)</f>
        <v>14U0#14 POS     SW</v>
      </c>
    </row>
    <row r="2666" spans="19:23">
      <c r="S2666" s="33"/>
    </row>
    <row r="2667" spans="19:23">
      <c r="S2667" s="33" t="str">
        <f t="shared" ref="S2667" si="4273">S2665</f>
        <v>14</v>
      </c>
      <c r="T2667" t="str">
        <f t="shared" ref="T2667" si="4274">_xlfn.CONCAT("U0#",S2667)</f>
        <v>U0#14</v>
      </c>
      <c r="U2667" t="s">
        <v>202</v>
      </c>
      <c r="W2667" t="str">
        <f t="shared" ref="W2667" si="4275">_xlfn.CONCAT(S2667,T2667,U2667,V2667,)</f>
        <v>14U0#14 POS     SW</v>
      </c>
    </row>
    <row r="2668" spans="19:23">
      <c r="S2668" s="33"/>
    </row>
    <row r="2669" spans="19:23">
      <c r="S2669" s="33" t="str">
        <f t="shared" ref="S2669" si="4276">S2667</f>
        <v>14</v>
      </c>
      <c r="T2669" t="str">
        <f t="shared" ref="T2669" si="4277">_xlfn.CONCAT("U0#",S2669)</f>
        <v>U0#14</v>
      </c>
      <c r="U2669" t="s">
        <v>202</v>
      </c>
      <c r="W2669" t="str">
        <f t="shared" ref="W2669" si="4278">_xlfn.CONCAT(S2669,T2669,U2669,V2669,)</f>
        <v>14U0#14 POS     SW</v>
      </c>
    </row>
    <row r="2670" spans="19:23">
      <c r="S2670" s="33"/>
    </row>
    <row r="2671" spans="19:23">
      <c r="S2671" s="33" t="str">
        <f t="shared" ref="S2671" si="4279">S2669</f>
        <v>14</v>
      </c>
      <c r="T2671" t="str">
        <f t="shared" ref="T2671" si="4280">_xlfn.CONCAT("U0#",S2671)</f>
        <v>U0#14</v>
      </c>
      <c r="U2671" t="s">
        <v>202</v>
      </c>
      <c r="W2671" t="str">
        <f t="shared" ref="W2671" si="4281">_xlfn.CONCAT(S2671,T2671,U2671,V2671,)</f>
        <v>14U0#14 POS     SW</v>
      </c>
    </row>
    <row r="2672" spans="19:23">
      <c r="S2672" s="33"/>
    </row>
    <row r="2673" spans="19:23">
      <c r="S2673" s="33" t="str">
        <f t="shared" ref="S2673" si="4282">S2671</f>
        <v>14</v>
      </c>
      <c r="T2673" t="str">
        <f t="shared" ref="T2673" si="4283">_xlfn.CONCAT("U0#",S2673)</f>
        <v>U0#14</v>
      </c>
      <c r="U2673" t="s">
        <v>202</v>
      </c>
      <c r="W2673" t="str">
        <f t="shared" ref="W2673" si="4284">_xlfn.CONCAT(S2673,T2673,U2673,V2673,)</f>
        <v>14U0#14 POS     SW</v>
      </c>
    </row>
    <row r="2674" spans="19:23">
      <c r="S2674" s="33"/>
    </row>
    <row r="2675" spans="19:23">
      <c r="S2675" s="33" t="str">
        <f t="shared" ref="S2675" si="4285">S2673</f>
        <v>14</v>
      </c>
      <c r="T2675" t="str">
        <f t="shared" ref="T2675" si="4286">_xlfn.CONCAT("U0#",S2675)</f>
        <v>U0#14</v>
      </c>
      <c r="U2675" t="s">
        <v>202</v>
      </c>
      <c r="W2675" t="str">
        <f t="shared" ref="W2675" si="4287">_xlfn.CONCAT(S2675,T2675,U2675,V2675,)</f>
        <v>14U0#14 POS     SW</v>
      </c>
    </row>
    <row r="2676" spans="19:23">
      <c r="S2676" s="33"/>
    </row>
    <row r="2677" spans="19:23">
      <c r="S2677" s="33" t="str">
        <f t="shared" ref="S2677" si="4288">S2675</f>
        <v>14</v>
      </c>
      <c r="T2677" t="str">
        <f t="shared" ref="T2677" si="4289">_xlfn.CONCAT("U0#",S2677)</f>
        <v>U0#14</v>
      </c>
      <c r="U2677" t="s">
        <v>202</v>
      </c>
      <c r="W2677" t="str">
        <f t="shared" ref="W2677" si="4290">_xlfn.CONCAT(S2677,T2677,U2677,V2677,)</f>
        <v>14U0#14 POS     SW</v>
      </c>
    </row>
    <row r="2678" spans="19:23">
      <c r="S2678" s="33"/>
    </row>
    <row r="2679" spans="19:23">
      <c r="S2679" s="33" t="str">
        <f t="shared" ref="S2679" si="4291">S2677</f>
        <v>14</v>
      </c>
      <c r="T2679" t="str">
        <f t="shared" ref="T2679" si="4292">_xlfn.CONCAT("U0#",S2679)</f>
        <v>U0#14</v>
      </c>
      <c r="U2679" t="s">
        <v>202</v>
      </c>
      <c r="W2679" t="str">
        <f t="shared" ref="W2679" si="4293">_xlfn.CONCAT(S2679,T2679,U2679,V2679,)</f>
        <v>14U0#14 POS     SW</v>
      </c>
    </row>
    <row r="2680" spans="19:23">
      <c r="S2680" s="33"/>
    </row>
    <row r="2681" spans="19:23">
      <c r="S2681" s="33" t="str">
        <f t="shared" ref="S2681" si="4294">S2679</f>
        <v>14</v>
      </c>
      <c r="T2681" t="str">
        <f t="shared" ref="T2681" si="4295">_xlfn.CONCAT("U0#",S2681)</f>
        <v>U0#14</v>
      </c>
      <c r="U2681" t="s">
        <v>202</v>
      </c>
      <c r="W2681" t="str">
        <f t="shared" ref="W2681" si="4296">_xlfn.CONCAT(S2681,T2681,U2681,V2681,)</f>
        <v>14U0#14 POS     SW</v>
      </c>
    </row>
    <row r="2682" spans="19:23">
      <c r="S2682" s="33"/>
    </row>
    <row r="2683" spans="19:23">
      <c r="S2683" s="33" t="str">
        <f t="shared" ref="S2683" si="4297">S2681</f>
        <v>14</v>
      </c>
      <c r="T2683" t="str">
        <f t="shared" ref="T2683" si="4298">_xlfn.CONCAT("U0#",S2683)</f>
        <v>U0#14</v>
      </c>
      <c r="U2683" t="s">
        <v>202</v>
      </c>
      <c r="W2683" t="str">
        <f t="shared" ref="W2683" si="4299">_xlfn.CONCAT(S2683,T2683,U2683,V2683,)</f>
        <v>14U0#14 POS     SW</v>
      </c>
    </row>
    <row r="2684" spans="19:23">
      <c r="S2684" s="33"/>
    </row>
    <row r="2685" spans="19:23">
      <c r="S2685" s="33" t="str">
        <f t="shared" ref="S2685" si="4300">S2683</f>
        <v>14</v>
      </c>
      <c r="T2685" t="str">
        <f t="shared" ref="T2685" si="4301">_xlfn.CONCAT("U0#",S2685)</f>
        <v>U0#14</v>
      </c>
      <c r="U2685" t="s">
        <v>202</v>
      </c>
      <c r="W2685" t="str">
        <f t="shared" ref="W2685" si="4302">_xlfn.CONCAT(S2685,T2685,U2685,V2685,)</f>
        <v>14U0#14 POS     SW</v>
      </c>
    </row>
    <row r="2686" spans="19:23">
      <c r="S2686" s="33"/>
    </row>
    <row r="2687" spans="19:23">
      <c r="S2687" s="33" t="str">
        <f t="shared" ref="S2687" si="4303">S2685</f>
        <v>14</v>
      </c>
      <c r="T2687" t="str">
        <f t="shared" ref="T2687" si="4304">_xlfn.CONCAT("U0#",S2687)</f>
        <v>U0#14</v>
      </c>
      <c r="U2687" t="s">
        <v>202</v>
      </c>
      <c r="W2687" t="str">
        <f t="shared" ref="W2687" si="4305">_xlfn.CONCAT(S2687,T2687,U2687,V2687,)</f>
        <v>14U0#14 POS     SW</v>
      </c>
    </row>
    <row r="2688" spans="19:23">
      <c r="S2688" s="33"/>
    </row>
    <row r="2689" spans="19:23">
      <c r="S2689" s="33" t="str">
        <f t="shared" ref="S2689" si="4306">S2687</f>
        <v>14</v>
      </c>
      <c r="T2689" t="str">
        <f t="shared" ref="T2689" si="4307">_xlfn.CONCAT("U0#",S2689)</f>
        <v>U0#14</v>
      </c>
      <c r="U2689" t="s">
        <v>202</v>
      </c>
      <c r="W2689" t="str">
        <f t="shared" ref="W2689" si="4308">_xlfn.CONCAT(S2689,T2689,U2689,V2689,)</f>
        <v>14U0#14 POS     SW</v>
      </c>
    </row>
    <row r="2690" spans="19:23">
      <c r="S2690" s="33"/>
    </row>
    <row r="2691" spans="19:23">
      <c r="S2691" s="33" t="str">
        <f t="shared" ref="S2691" si="4309">S2689</f>
        <v>14</v>
      </c>
      <c r="T2691" t="str">
        <f t="shared" ref="T2691" si="4310">_xlfn.CONCAT("U0#",S2691)</f>
        <v>U0#14</v>
      </c>
      <c r="U2691" t="s">
        <v>202</v>
      </c>
      <c r="W2691" t="str">
        <f t="shared" ref="W2691" si="4311">_xlfn.CONCAT(S2691,T2691,U2691,V2691,)</f>
        <v>14U0#14 POS     SW</v>
      </c>
    </row>
    <row r="2692" spans="19:23">
      <c r="S2692" s="33"/>
    </row>
    <row r="2693" spans="19:23">
      <c r="S2693" s="33" t="str">
        <f t="shared" ref="S2693" si="4312">S2691</f>
        <v>14</v>
      </c>
      <c r="T2693" t="str">
        <f t="shared" ref="T2693" si="4313">_xlfn.CONCAT("U0#",S2693)</f>
        <v>U0#14</v>
      </c>
      <c r="U2693" t="s">
        <v>202</v>
      </c>
      <c r="W2693" t="str">
        <f t="shared" ref="W2693" si="4314">_xlfn.CONCAT(S2693,T2693,U2693,V2693,)</f>
        <v>14U0#14 POS     SW</v>
      </c>
    </row>
    <row r="2694" spans="19:23">
      <c r="S2694" s="33"/>
    </row>
    <row r="2695" spans="19:23">
      <c r="S2695" s="33" t="str">
        <f t="shared" ref="S2695" si="4315">S2693</f>
        <v>14</v>
      </c>
      <c r="T2695" t="str">
        <f t="shared" ref="T2695" si="4316">_xlfn.CONCAT("U0#",S2695)</f>
        <v>U0#14</v>
      </c>
      <c r="U2695" t="s">
        <v>202</v>
      </c>
      <c r="W2695" t="str">
        <f t="shared" ref="W2695" si="4317">_xlfn.CONCAT(S2695,T2695,U2695,V2695,)</f>
        <v>14U0#14 POS     SW</v>
      </c>
    </row>
    <row r="2696" spans="19:23">
      <c r="S2696" s="33"/>
    </row>
    <row r="2697" spans="19:23">
      <c r="S2697" s="33" t="str">
        <f t="shared" ref="S2697" si="4318">S2695</f>
        <v>14</v>
      </c>
      <c r="T2697" t="str">
        <f t="shared" ref="T2697" si="4319">_xlfn.CONCAT("U0#",S2697)</f>
        <v>U0#14</v>
      </c>
      <c r="U2697" t="s">
        <v>202</v>
      </c>
      <c r="W2697" t="str">
        <f t="shared" ref="W2697" si="4320">_xlfn.CONCAT(S2697,T2697,U2697,V2697,)</f>
        <v>14U0#14 POS     SW</v>
      </c>
    </row>
    <row r="2698" spans="19:23">
      <c r="S2698" s="33"/>
    </row>
    <row r="2699" spans="19:23">
      <c r="S2699" s="33" t="str">
        <f t="shared" ref="S2699" si="4321">S2697</f>
        <v>14</v>
      </c>
      <c r="T2699" t="str">
        <f t="shared" ref="T2699" si="4322">_xlfn.CONCAT("U0#",S2699)</f>
        <v>U0#14</v>
      </c>
      <c r="U2699" t="s">
        <v>202</v>
      </c>
      <c r="W2699" t="str">
        <f t="shared" ref="W2699" si="4323">_xlfn.CONCAT(S2699,T2699,U2699,V2699,)</f>
        <v>14U0#14 POS     SW</v>
      </c>
    </row>
    <row r="2700" spans="19:23">
      <c r="S2700" s="33"/>
    </row>
    <row r="2701" spans="19:23">
      <c r="S2701" s="33" t="str">
        <f t="shared" ref="S2701" si="4324">S2699</f>
        <v>14</v>
      </c>
      <c r="T2701" t="str">
        <f t="shared" ref="T2701" si="4325">_xlfn.CONCAT("U0#",S2701)</f>
        <v>U0#14</v>
      </c>
      <c r="U2701" t="s">
        <v>202</v>
      </c>
      <c r="W2701" t="str">
        <f t="shared" ref="W2701" si="4326">_xlfn.CONCAT(S2701,T2701,U2701,V2701,)</f>
        <v>14U0#14 POS     SW</v>
      </c>
    </row>
    <row r="2702" spans="19:23">
      <c r="S2702" s="33"/>
    </row>
    <row r="2703" spans="19:23">
      <c r="S2703" s="33" t="str">
        <f t="shared" ref="S2703" si="4327">S2701</f>
        <v>14</v>
      </c>
      <c r="T2703" t="str">
        <f t="shared" ref="T2703" si="4328">_xlfn.CONCAT("U0#",S2703)</f>
        <v>U0#14</v>
      </c>
      <c r="U2703" t="s">
        <v>202</v>
      </c>
      <c r="W2703" t="str">
        <f t="shared" ref="W2703" si="4329">_xlfn.CONCAT(S2703,T2703,U2703,V2703,)</f>
        <v>14U0#14 POS     SW</v>
      </c>
    </row>
    <row r="2704" spans="19:23">
      <c r="S2704" s="33"/>
    </row>
    <row r="2705" spans="19:23">
      <c r="S2705" s="33" t="str">
        <f t="shared" ref="S2705" si="4330">S2703</f>
        <v>14</v>
      </c>
      <c r="T2705" t="str">
        <f t="shared" ref="T2705" si="4331">_xlfn.CONCAT("U0#",S2705)</f>
        <v>U0#14</v>
      </c>
      <c r="U2705" t="s">
        <v>202</v>
      </c>
      <c r="W2705" t="str">
        <f t="shared" ref="W2705" si="4332">_xlfn.CONCAT(S2705,T2705,U2705,V2705,)</f>
        <v>14U0#14 POS     SW</v>
      </c>
    </row>
    <row r="2706" spans="19:23">
      <c r="S2706" s="33"/>
    </row>
    <row r="2707" spans="19:23">
      <c r="S2707" s="33" t="str">
        <f t="shared" ref="S2707" si="4333">S2705</f>
        <v>14</v>
      </c>
      <c r="T2707" t="str">
        <f t="shared" ref="T2707" si="4334">_xlfn.CONCAT("U0#",S2707)</f>
        <v>U0#14</v>
      </c>
      <c r="U2707" t="s">
        <v>202</v>
      </c>
      <c r="W2707" t="str">
        <f t="shared" ref="W2707" si="4335">_xlfn.CONCAT(S2707,T2707,U2707,V2707,)</f>
        <v>14U0#14 POS     SW</v>
      </c>
    </row>
    <row r="2708" spans="19:23">
      <c r="S2708" s="33"/>
    </row>
    <row r="2709" spans="19:23">
      <c r="S2709" s="33" t="str">
        <f t="shared" ref="S2709" si="4336">S2707</f>
        <v>14</v>
      </c>
      <c r="T2709" t="str">
        <f t="shared" ref="T2709" si="4337">_xlfn.CONCAT("U0#",S2709)</f>
        <v>U0#14</v>
      </c>
      <c r="U2709" t="s">
        <v>202</v>
      </c>
      <c r="W2709" t="str">
        <f t="shared" ref="W2709" si="4338">_xlfn.CONCAT(S2709,T2709,U2709,V2709,)</f>
        <v>14U0#14 POS     SW</v>
      </c>
    </row>
    <row r="2710" spans="19:23">
      <c r="S2710" s="33"/>
    </row>
    <row r="2711" spans="19:23">
      <c r="S2711" s="33" t="str">
        <f t="shared" ref="S2711" si="4339">S2709</f>
        <v>14</v>
      </c>
      <c r="T2711" t="str">
        <f t="shared" ref="T2711" si="4340">_xlfn.CONCAT("U0#",S2711)</f>
        <v>U0#14</v>
      </c>
      <c r="U2711" t="s">
        <v>202</v>
      </c>
      <c r="W2711" t="str">
        <f t="shared" ref="W2711" si="4341">_xlfn.CONCAT(S2711,T2711,U2711,V2711,)</f>
        <v>14U0#14 POS     SW</v>
      </c>
    </row>
    <row r="2712" spans="19:23">
      <c r="S2712" s="33"/>
    </row>
    <row r="2713" spans="19:23">
      <c r="S2713" s="33" t="str">
        <f t="shared" ref="S2713" si="4342">S2711</f>
        <v>14</v>
      </c>
      <c r="T2713" t="str">
        <f t="shared" ref="T2713" si="4343">_xlfn.CONCAT("U0#",S2713)</f>
        <v>U0#14</v>
      </c>
      <c r="U2713" t="s">
        <v>202</v>
      </c>
      <c r="W2713" t="str">
        <f t="shared" ref="W2713" si="4344">_xlfn.CONCAT(S2713,T2713,U2713,V2713,)</f>
        <v>14U0#14 POS     SW</v>
      </c>
    </row>
    <row r="2714" spans="19:23">
      <c r="S2714" s="33"/>
    </row>
    <row r="2715" spans="19:23">
      <c r="S2715" s="33" t="str">
        <f t="shared" ref="S2715" si="4345">S2713</f>
        <v>14</v>
      </c>
      <c r="T2715" t="str">
        <f t="shared" ref="T2715" si="4346">_xlfn.CONCAT("U0#",S2715)</f>
        <v>U0#14</v>
      </c>
      <c r="U2715" t="s">
        <v>202</v>
      </c>
      <c r="W2715" t="str">
        <f t="shared" ref="W2715" si="4347">_xlfn.CONCAT(S2715,T2715,U2715,V2715,)</f>
        <v>14U0#14 POS     SW</v>
      </c>
    </row>
    <row r="2716" spans="19:23">
      <c r="S2716" s="33"/>
    </row>
    <row r="2717" spans="19:23">
      <c r="S2717" s="33" t="str">
        <f t="shared" ref="S2717" si="4348">S2715</f>
        <v>14</v>
      </c>
      <c r="T2717" t="str">
        <f t="shared" ref="T2717" si="4349">_xlfn.CONCAT("U0#",S2717)</f>
        <v>U0#14</v>
      </c>
      <c r="U2717" t="s">
        <v>202</v>
      </c>
      <c r="W2717" t="str">
        <f t="shared" ref="W2717" si="4350">_xlfn.CONCAT(S2717,T2717,U2717,V2717,)</f>
        <v>14U0#14 POS     SW</v>
      </c>
    </row>
    <row r="2718" spans="19:23">
      <c r="S2718" s="33"/>
    </row>
    <row r="2719" spans="19:23">
      <c r="S2719" s="33" t="str">
        <f t="shared" ref="S2719" si="4351">S2717</f>
        <v>14</v>
      </c>
      <c r="T2719" t="str">
        <f t="shared" ref="T2719" si="4352">_xlfn.CONCAT("U0#",S2719)</f>
        <v>U0#14</v>
      </c>
      <c r="U2719" t="s">
        <v>202</v>
      </c>
      <c r="W2719" t="str">
        <f t="shared" ref="W2719" si="4353">_xlfn.CONCAT(S2719,T2719,U2719,V2719,)</f>
        <v>14U0#14 POS     SW</v>
      </c>
    </row>
    <row r="2720" spans="19:23">
      <c r="S2720" s="33"/>
    </row>
    <row r="2721" spans="19:23">
      <c r="S2721" s="33" t="str">
        <f t="shared" ref="S2721" si="4354">S2719</f>
        <v>14</v>
      </c>
      <c r="T2721" t="str">
        <f t="shared" ref="T2721" si="4355">_xlfn.CONCAT("U0#",S2721)</f>
        <v>U0#14</v>
      </c>
      <c r="U2721" t="s">
        <v>202</v>
      </c>
      <c r="W2721" t="str">
        <f t="shared" ref="W2721" si="4356">_xlfn.CONCAT(S2721,T2721,U2721,V2721,)</f>
        <v>14U0#14 POS     SW</v>
      </c>
    </row>
    <row r="2722" spans="19:23">
      <c r="S2722" s="33"/>
    </row>
    <row r="2723" spans="19:23">
      <c r="S2723" s="33" t="str">
        <f t="shared" ref="S2723" si="4357">S2721</f>
        <v>14</v>
      </c>
      <c r="T2723" t="str">
        <f t="shared" ref="T2723" si="4358">_xlfn.CONCAT("U0#",S2723)</f>
        <v>U0#14</v>
      </c>
      <c r="U2723" t="s">
        <v>202</v>
      </c>
      <c r="W2723" t="str">
        <f t="shared" ref="W2723" si="4359">_xlfn.CONCAT(S2723,T2723,U2723,V2723,)</f>
        <v>14U0#14 POS     SW</v>
      </c>
    </row>
    <row r="2724" spans="19:23">
      <c r="S2724" s="33"/>
    </row>
    <row r="2725" spans="19:23">
      <c r="S2725" s="33" t="str">
        <f t="shared" ref="S2725" si="4360">S2723</f>
        <v>14</v>
      </c>
      <c r="T2725" t="str">
        <f t="shared" ref="T2725" si="4361">_xlfn.CONCAT("U0#",S2725)</f>
        <v>U0#14</v>
      </c>
      <c r="U2725" t="s">
        <v>202</v>
      </c>
      <c r="W2725" t="str">
        <f t="shared" ref="W2725" si="4362">_xlfn.CONCAT(S2725,T2725,U2725,V2725,)</f>
        <v>14U0#14 POS     SW</v>
      </c>
    </row>
    <row r="2726" spans="19:23">
      <c r="S2726" s="33"/>
    </row>
    <row r="2727" spans="19:23">
      <c r="S2727" s="33" t="str">
        <f t="shared" ref="S2727" si="4363">S2725</f>
        <v>14</v>
      </c>
      <c r="T2727" t="str">
        <f t="shared" ref="T2727" si="4364">_xlfn.CONCAT("U0#",S2727)</f>
        <v>U0#14</v>
      </c>
      <c r="U2727" t="s">
        <v>202</v>
      </c>
      <c r="W2727" t="str">
        <f t="shared" ref="W2727" si="4365">_xlfn.CONCAT(S2727,T2727,U2727,V2727,)</f>
        <v>14U0#14 POS     SW</v>
      </c>
    </row>
    <row r="2728" spans="19:23">
      <c r="S2728" s="33"/>
    </row>
    <row r="2729" spans="19:23">
      <c r="S2729" s="33" t="str">
        <f t="shared" ref="S2729" si="4366">S2727</f>
        <v>14</v>
      </c>
      <c r="T2729" t="str">
        <f t="shared" ref="T2729" si="4367">_xlfn.CONCAT("U0#",S2729)</f>
        <v>U0#14</v>
      </c>
      <c r="U2729" t="s">
        <v>202</v>
      </c>
      <c r="W2729" t="str">
        <f t="shared" ref="W2729" si="4368">_xlfn.CONCAT(S2729,T2729,U2729,V2729,)</f>
        <v>14U0#14 POS     SW</v>
      </c>
    </row>
    <row r="2730" spans="19:23">
      <c r="S2730" s="33"/>
    </row>
    <row r="2731" spans="19:23">
      <c r="S2731" s="33" t="str">
        <f t="shared" ref="S2731" si="4369">S2729</f>
        <v>14</v>
      </c>
      <c r="T2731" t="str">
        <f t="shared" ref="T2731" si="4370">_xlfn.CONCAT("U0#",S2731)</f>
        <v>U0#14</v>
      </c>
      <c r="U2731" t="s">
        <v>202</v>
      </c>
      <c r="W2731" t="str">
        <f t="shared" ref="W2731" si="4371">_xlfn.CONCAT(S2731,T2731,U2731,V2731,)</f>
        <v>14U0#14 POS     SW</v>
      </c>
    </row>
    <row r="2732" spans="19:23">
      <c r="S2732" s="33"/>
    </row>
    <row r="2733" spans="19:23">
      <c r="S2733" s="33" t="str">
        <f t="shared" ref="S2733" si="4372">S2731</f>
        <v>14</v>
      </c>
      <c r="T2733" t="str">
        <f t="shared" ref="T2733" si="4373">_xlfn.CONCAT("U0#",S2733)</f>
        <v>U0#14</v>
      </c>
      <c r="U2733" t="s">
        <v>202</v>
      </c>
      <c r="W2733" t="str">
        <f t="shared" ref="W2733" si="4374">_xlfn.CONCAT(S2733,T2733,U2733,V2733,)</f>
        <v>14U0#14 POS     SW</v>
      </c>
    </row>
    <row r="2734" spans="19:23">
      <c r="S2734" s="33"/>
    </row>
    <row r="2735" spans="19:23">
      <c r="S2735" s="33" t="str">
        <f t="shared" ref="S2735" si="4375">S2733</f>
        <v>14</v>
      </c>
      <c r="T2735" t="str">
        <f t="shared" ref="T2735" si="4376">_xlfn.CONCAT("U0#",S2735)</f>
        <v>U0#14</v>
      </c>
      <c r="U2735" t="s">
        <v>202</v>
      </c>
      <c r="W2735" t="str">
        <f t="shared" ref="W2735" si="4377">_xlfn.CONCAT(S2735,T2735,U2735,V2735,)</f>
        <v>14U0#14 POS     SW</v>
      </c>
    </row>
    <row r="2736" spans="19:23">
      <c r="S2736" s="33"/>
    </row>
    <row r="2737" spans="19:23">
      <c r="S2737" s="33" t="str">
        <f t="shared" ref="S2737" si="4378">S2735</f>
        <v>14</v>
      </c>
      <c r="T2737" t="str">
        <f t="shared" ref="T2737" si="4379">_xlfn.CONCAT("U0#",S2737)</f>
        <v>U0#14</v>
      </c>
      <c r="U2737" t="s">
        <v>202</v>
      </c>
      <c r="W2737" t="str">
        <f t="shared" ref="W2737" si="4380">_xlfn.CONCAT(S2737,T2737,U2737,V2737,)</f>
        <v>14U0#14 POS     SW</v>
      </c>
    </row>
    <row r="2738" spans="19:23">
      <c r="S2738" s="33"/>
    </row>
    <row r="2739" spans="19:23">
      <c r="S2739" s="33" t="str">
        <f t="shared" ref="S2739" si="4381">S2737</f>
        <v>14</v>
      </c>
      <c r="T2739" t="str">
        <f t="shared" ref="T2739" si="4382">_xlfn.CONCAT("U0#",S2739)</f>
        <v>U0#14</v>
      </c>
      <c r="U2739" t="s">
        <v>202</v>
      </c>
      <c r="W2739" t="str">
        <f t="shared" ref="W2739" si="4383">_xlfn.CONCAT(S2739,T2739,U2739,V2739,)</f>
        <v>14U0#14 POS     SW</v>
      </c>
    </row>
    <row r="2740" spans="19:23">
      <c r="S2740" s="33"/>
    </row>
    <row r="2741" spans="19:23">
      <c r="S2741" s="33" t="str">
        <f t="shared" ref="S2741" si="4384">S2739</f>
        <v>14</v>
      </c>
      <c r="T2741" t="str">
        <f t="shared" ref="T2741" si="4385">_xlfn.CONCAT("U0#",S2741)</f>
        <v>U0#14</v>
      </c>
      <c r="U2741" t="s">
        <v>202</v>
      </c>
      <c r="W2741" t="str">
        <f t="shared" ref="W2741" si="4386">_xlfn.CONCAT(S2741,T2741,U2741,V2741,)</f>
        <v>14U0#14 POS     SW</v>
      </c>
    </row>
    <row r="2742" spans="19:23">
      <c r="S2742" s="33"/>
    </row>
    <row r="2743" spans="19:23">
      <c r="S2743" s="33" t="str">
        <f t="shared" ref="S2743" si="4387">S2741</f>
        <v>14</v>
      </c>
      <c r="T2743" t="str">
        <f t="shared" ref="T2743" si="4388">_xlfn.CONCAT("U0#",S2743)</f>
        <v>U0#14</v>
      </c>
      <c r="U2743" t="s">
        <v>202</v>
      </c>
      <c r="W2743" t="str">
        <f t="shared" ref="W2743" si="4389">_xlfn.CONCAT(S2743,T2743,U2743,V2743,)</f>
        <v>14U0#14 POS     SW</v>
      </c>
    </row>
    <row r="2744" spans="19:23">
      <c r="S2744" s="33"/>
    </row>
    <row r="2745" spans="19:23">
      <c r="S2745" s="33" t="str">
        <f t="shared" ref="S2745" si="4390">S2743</f>
        <v>14</v>
      </c>
      <c r="T2745" t="str">
        <f t="shared" ref="T2745" si="4391">_xlfn.CONCAT("U0#",S2745)</f>
        <v>U0#14</v>
      </c>
      <c r="U2745" t="s">
        <v>202</v>
      </c>
      <c r="W2745" t="str">
        <f t="shared" ref="W2745" si="4392">_xlfn.CONCAT(S2745,T2745,U2745,V2745,)</f>
        <v>14U0#14 POS     SW</v>
      </c>
    </row>
    <row r="2746" spans="19:23">
      <c r="S2746" s="33"/>
    </row>
    <row r="2747" spans="19:23">
      <c r="S2747" s="33" t="str">
        <f t="shared" ref="S2747" si="4393">S2745</f>
        <v>14</v>
      </c>
      <c r="T2747" t="str">
        <f t="shared" ref="T2747" si="4394">_xlfn.CONCAT("U0#",S2747)</f>
        <v>U0#14</v>
      </c>
      <c r="U2747" t="s">
        <v>202</v>
      </c>
      <c r="W2747" t="str">
        <f t="shared" ref="W2747" si="4395">_xlfn.CONCAT(S2747,T2747,U2747,V2747,)</f>
        <v>14U0#14 POS     SW</v>
      </c>
    </row>
    <row r="2748" spans="19:23">
      <c r="S2748" s="33"/>
    </row>
    <row r="2749" spans="19:23">
      <c r="S2749" s="33" t="str">
        <f t="shared" ref="S2749" si="4396">S2747</f>
        <v>14</v>
      </c>
      <c r="T2749" t="str">
        <f t="shared" ref="T2749" si="4397">_xlfn.CONCAT("U0#",S2749)</f>
        <v>U0#14</v>
      </c>
      <c r="U2749" t="s">
        <v>202</v>
      </c>
      <c r="W2749" t="str">
        <f t="shared" ref="W2749" si="4398">_xlfn.CONCAT(S2749,T2749,U2749,V2749,)</f>
        <v>14U0#14 POS     SW</v>
      </c>
    </row>
    <row r="2750" spans="19:23">
      <c r="S2750" s="33"/>
    </row>
    <row r="2751" spans="19:23">
      <c r="S2751" s="33" t="str">
        <f t="shared" ref="S2751" si="4399">S2749</f>
        <v>14</v>
      </c>
      <c r="T2751" t="str">
        <f t="shared" ref="T2751" si="4400">_xlfn.CONCAT("U0#",S2751)</f>
        <v>U0#14</v>
      </c>
      <c r="U2751" t="s">
        <v>202</v>
      </c>
      <c r="W2751" t="str">
        <f t="shared" ref="W2751" si="4401">_xlfn.CONCAT(S2751,T2751,U2751,V2751,)</f>
        <v>14U0#14 POS     SW</v>
      </c>
    </row>
    <row r="2752" spans="19:23">
      <c r="S2752" s="33"/>
    </row>
    <row r="2753" spans="19:23">
      <c r="S2753" s="33" t="str">
        <f t="shared" ref="S2753" si="4402">S2751</f>
        <v>14</v>
      </c>
      <c r="T2753" t="str">
        <f t="shared" ref="T2753" si="4403">_xlfn.CONCAT("U0#",S2753)</f>
        <v>U0#14</v>
      </c>
      <c r="U2753" t="s">
        <v>202</v>
      </c>
      <c r="W2753" t="str">
        <f t="shared" ref="W2753" si="4404">_xlfn.CONCAT(S2753,T2753,U2753,V2753,)</f>
        <v>14U0#14 POS     SW</v>
      </c>
    </row>
    <row r="2754" spans="19:23">
      <c r="S2754" s="33"/>
    </row>
    <row r="2755" spans="19:23">
      <c r="S2755" s="33" t="str">
        <f t="shared" ref="S2755" si="4405">S2753</f>
        <v>14</v>
      </c>
      <c r="T2755" t="str">
        <f t="shared" ref="T2755" si="4406">_xlfn.CONCAT("U0#",S2755)</f>
        <v>U0#14</v>
      </c>
      <c r="U2755" t="s">
        <v>202</v>
      </c>
      <c r="W2755" t="str">
        <f t="shared" ref="W2755" si="4407">_xlfn.CONCAT(S2755,T2755,U2755,V2755,)</f>
        <v>14U0#14 POS     SW</v>
      </c>
    </row>
    <row r="2756" spans="19:23">
      <c r="S2756" s="33"/>
    </row>
    <row r="2757" spans="19:23">
      <c r="S2757" s="33" t="str">
        <f t="shared" ref="S2757" si="4408">S2755</f>
        <v>14</v>
      </c>
      <c r="T2757" t="str">
        <f t="shared" ref="T2757" si="4409">_xlfn.CONCAT("U0#",S2757)</f>
        <v>U0#14</v>
      </c>
      <c r="U2757" t="s">
        <v>202</v>
      </c>
      <c r="W2757" t="str">
        <f t="shared" ref="W2757" si="4410">_xlfn.CONCAT(S2757,T2757,U2757,V2757,)</f>
        <v>14U0#14 POS     SW</v>
      </c>
    </row>
    <row r="2758" spans="19:23">
      <c r="S2758" s="33"/>
    </row>
    <row r="2759" spans="19:23">
      <c r="S2759" s="33" t="str">
        <f t="shared" ref="S2759" si="4411">S2757</f>
        <v>14</v>
      </c>
      <c r="T2759" t="str">
        <f t="shared" ref="T2759" si="4412">_xlfn.CONCAT("U0#",S2759)</f>
        <v>U0#14</v>
      </c>
      <c r="U2759" t="s">
        <v>202</v>
      </c>
      <c r="W2759" t="str">
        <f t="shared" ref="W2759" si="4413">_xlfn.CONCAT(S2759,T2759,U2759,V2759,)</f>
        <v>14U0#14 POS     SW</v>
      </c>
    </row>
    <row r="2760" spans="19:23">
      <c r="S2760" s="33"/>
    </row>
    <row r="2761" spans="19:23">
      <c r="S2761" s="33" t="str">
        <f t="shared" ref="S2761" si="4414">S2759</f>
        <v>14</v>
      </c>
      <c r="T2761" t="str">
        <f t="shared" ref="T2761" si="4415">_xlfn.CONCAT("U0#",S2761)</f>
        <v>U0#14</v>
      </c>
      <c r="U2761" t="s">
        <v>202</v>
      </c>
      <c r="W2761" t="str">
        <f t="shared" ref="W2761" si="4416">_xlfn.CONCAT(S2761,T2761,U2761,V2761,)</f>
        <v>14U0#14 POS     SW</v>
      </c>
    </row>
    <row r="2762" spans="19:23">
      <c r="S2762" s="33"/>
    </row>
    <row r="2763" spans="19:23">
      <c r="S2763" s="33" t="str">
        <f t="shared" ref="S2763" si="4417">S2761</f>
        <v>14</v>
      </c>
      <c r="T2763" t="str">
        <f t="shared" ref="T2763" si="4418">_xlfn.CONCAT("U0#",S2763)</f>
        <v>U0#14</v>
      </c>
      <c r="U2763" t="s">
        <v>202</v>
      </c>
      <c r="W2763" t="str">
        <f t="shared" ref="W2763" si="4419">_xlfn.CONCAT(S2763,T2763,U2763,V2763,)</f>
        <v>14U0#14 POS     SW</v>
      </c>
    </row>
    <row r="2764" spans="19:23">
      <c r="S2764" s="33"/>
    </row>
    <row r="2765" spans="19:23">
      <c r="S2765" s="33" t="str">
        <f t="shared" ref="S2765" si="4420">S2763</f>
        <v>14</v>
      </c>
      <c r="T2765" t="str">
        <f t="shared" ref="T2765" si="4421">_xlfn.CONCAT("U0#",S2765)</f>
        <v>U0#14</v>
      </c>
      <c r="U2765" t="s">
        <v>202</v>
      </c>
      <c r="W2765" t="str">
        <f t="shared" ref="W2765" si="4422">_xlfn.CONCAT(S2765,T2765,U2765,V2765,)</f>
        <v>14U0#14 POS     SW</v>
      </c>
    </row>
    <row r="2766" spans="19:23">
      <c r="S2766" s="33"/>
    </row>
    <row r="2767" spans="19:23">
      <c r="S2767" s="33" t="str">
        <f t="shared" ref="S2767" si="4423">S2765</f>
        <v>14</v>
      </c>
      <c r="T2767" t="str">
        <f t="shared" ref="T2767" si="4424">_xlfn.CONCAT("U0#",S2767)</f>
        <v>U0#14</v>
      </c>
      <c r="U2767" t="s">
        <v>202</v>
      </c>
      <c r="W2767" t="str">
        <f t="shared" ref="W2767" si="4425">_xlfn.CONCAT(S2767,T2767,U2767,V2767,)</f>
        <v>14U0#14 POS     SW</v>
      </c>
    </row>
    <row r="2768" spans="19:23">
      <c r="S2768" s="33"/>
    </row>
    <row r="2769" spans="19:23">
      <c r="S2769" s="33" t="str">
        <f t="shared" ref="S2769" si="4426">S2767</f>
        <v>14</v>
      </c>
      <c r="T2769" t="str">
        <f t="shared" ref="T2769" si="4427">_xlfn.CONCAT("U0#",S2769)</f>
        <v>U0#14</v>
      </c>
      <c r="U2769" t="s">
        <v>202</v>
      </c>
      <c r="W2769" t="str">
        <f t="shared" ref="W2769" si="4428">_xlfn.CONCAT(S2769,T2769,U2769,V2769,)</f>
        <v>14U0#14 POS     SW</v>
      </c>
    </row>
    <row r="2770" spans="19:23">
      <c r="S2770" s="33"/>
    </row>
    <row r="2771" spans="19:23">
      <c r="S2771" s="33" t="str">
        <f t="shared" ref="S2771" si="4429">S2769</f>
        <v>14</v>
      </c>
      <c r="T2771" t="str">
        <f t="shared" ref="T2771" si="4430">_xlfn.CONCAT("U0#",S2771)</f>
        <v>U0#14</v>
      </c>
      <c r="U2771" t="s">
        <v>202</v>
      </c>
      <c r="W2771" t="str">
        <f t="shared" ref="W2771" si="4431">_xlfn.CONCAT(S2771,T2771,U2771,V2771,)</f>
        <v>14U0#14 POS     SW</v>
      </c>
    </row>
    <row r="2772" spans="19:23">
      <c r="S2772" s="33"/>
    </row>
    <row r="2773" spans="19:23">
      <c r="S2773" s="33" t="str">
        <f t="shared" ref="S2773" si="4432">S2771</f>
        <v>14</v>
      </c>
      <c r="T2773" t="str">
        <f t="shared" ref="T2773" si="4433">_xlfn.CONCAT("U0#",S2773)</f>
        <v>U0#14</v>
      </c>
      <c r="U2773" t="s">
        <v>202</v>
      </c>
      <c r="W2773" t="str">
        <f t="shared" ref="W2773" si="4434">_xlfn.CONCAT(S2773,T2773,U2773,V2773,)</f>
        <v>14U0#14 POS     SW</v>
      </c>
    </row>
    <row r="2774" spans="19:23">
      <c r="S2774" s="33"/>
    </row>
    <row r="2775" spans="19:23">
      <c r="S2775" s="33" t="str">
        <f t="shared" ref="S2775" si="4435">S2773</f>
        <v>14</v>
      </c>
      <c r="T2775" t="str">
        <f t="shared" ref="T2775" si="4436">_xlfn.CONCAT("U0#",S2775)</f>
        <v>U0#14</v>
      </c>
      <c r="U2775" t="s">
        <v>202</v>
      </c>
      <c r="W2775" t="str">
        <f t="shared" ref="W2775" si="4437">_xlfn.CONCAT(S2775,T2775,U2775,V2775,)</f>
        <v>14U0#14 POS     SW</v>
      </c>
    </row>
    <row r="2776" spans="19:23">
      <c r="S2776" s="33"/>
    </row>
    <row r="2777" spans="19:23">
      <c r="S2777" s="33" t="str">
        <f t="shared" ref="S2777" si="4438">S2775</f>
        <v>14</v>
      </c>
      <c r="T2777" t="str">
        <f t="shared" ref="T2777" si="4439">_xlfn.CONCAT("U0#",S2777)</f>
        <v>U0#14</v>
      </c>
      <c r="U2777" t="s">
        <v>202</v>
      </c>
      <c r="W2777" t="str">
        <f t="shared" ref="W2777" si="4440">_xlfn.CONCAT(S2777,T2777,U2777,V2777,)</f>
        <v>14U0#14 POS     SW</v>
      </c>
    </row>
    <row r="2778" spans="19:23">
      <c r="S2778" s="33"/>
    </row>
    <row r="2779" spans="19:23">
      <c r="S2779" s="33" t="str">
        <f t="shared" ref="S2779" si="4441">S2777</f>
        <v>14</v>
      </c>
      <c r="T2779" t="str">
        <f t="shared" ref="T2779" si="4442">_xlfn.CONCAT("U0#",S2779)</f>
        <v>U0#14</v>
      </c>
      <c r="U2779" t="s">
        <v>202</v>
      </c>
      <c r="W2779" t="str">
        <f t="shared" ref="W2779" si="4443">_xlfn.CONCAT(S2779,T2779,U2779,V2779,)</f>
        <v>14U0#14 POS     SW</v>
      </c>
    </row>
    <row r="2780" spans="19:23">
      <c r="S2780" s="33"/>
    </row>
    <row r="2781" spans="19:23">
      <c r="S2781" s="33" t="str">
        <f t="shared" ref="S2781" si="4444">S2779</f>
        <v>14</v>
      </c>
      <c r="T2781" t="str">
        <f t="shared" ref="T2781" si="4445">_xlfn.CONCAT("U0#",S2781)</f>
        <v>U0#14</v>
      </c>
      <c r="U2781" t="s">
        <v>202</v>
      </c>
      <c r="W2781" t="str">
        <f t="shared" ref="W2781" si="4446">_xlfn.CONCAT(S2781,T2781,U2781,V2781,)</f>
        <v>14U0#14 POS     SW</v>
      </c>
    </row>
    <row r="2782" spans="19:23">
      <c r="S2782" s="33"/>
    </row>
    <row r="2783" spans="19:23">
      <c r="S2783" s="33" t="str">
        <f t="shared" ref="S2783" si="4447">S2781</f>
        <v>14</v>
      </c>
      <c r="T2783" t="str">
        <f t="shared" ref="T2783" si="4448">_xlfn.CONCAT("U0#",S2783)</f>
        <v>U0#14</v>
      </c>
      <c r="U2783" t="s">
        <v>202</v>
      </c>
      <c r="W2783" t="str">
        <f t="shared" ref="W2783" si="4449">_xlfn.CONCAT(S2783,T2783,U2783,V2783,)</f>
        <v>14U0#14 POS     SW</v>
      </c>
    </row>
    <row r="2784" spans="19:23">
      <c r="S2784" s="33"/>
    </row>
    <row r="2785" spans="19:23">
      <c r="S2785" s="33" t="str">
        <f t="shared" ref="S2785" si="4450">S2783</f>
        <v>14</v>
      </c>
      <c r="T2785" t="str">
        <f t="shared" ref="T2785" si="4451">_xlfn.CONCAT("U0#",S2785)</f>
        <v>U0#14</v>
      </c>
      <c r="U2785" t="s">
        <v>202</v>
      </c>
      <c r="W2785" t="str">
        <f t="shared" ref="W2785" si="4452">_xlfn.CONCAT(S2785,T2785,U2785,V2785,)</f>
        <v>14U0#14 POS     SW</v>
      </c>
    </row>
    <row r="2786" spans="19:23">
      <c r="S2786" s="33"/>
    </row>
    <row r="2787" spans="19:23">
      <c r="S2787" s="33" t="str">
        <f t="shared" ref="S2787" si="4453">S2785</f>
        <v>14</v>
      </c>
      <c r="T2787" t="str">
        <f t="shared" ref="T2787" si="4454">_xlfn.CONCAT("U0#",S2787)</f>
        <v>U0#14</v>
      </c>
      <c r="U2787" t="s">
        <v>202</v>
      </c>
      <c r="W2787" t="str">
        <f t="shared" ref="W2787" si="4455">_xlfn.CONCAT(S2787,T2787,U2787,V2787,)</f>
        <v>14U0#14 POS     SW</v>
      </c>
    </row>
    <row r="2788" spans="19:23">
      <c r="S2788" s="33"/>
    </row>
    <row r="2789" spans="19:23">
      <c r="S2789" s="33" t="str">
        <f t="shared" ref="S2789" si="4456">S2787</f>
        <v>14</v>
      </c>
      <c r="T2789" t="str">
        <f t="shared" ref="T2789" si="4457">_xlfn.CONCAT("U0#",S2789)</f>
        <v>U0#14</v>
      </c>
      <c r="U2789" t="s">
        <v>202</v>
      </c>
      <c r="W2789" t="str">
        <f t="shared" ref="W2789" si="4458">_xlfn.CONCAT(S2789,T2789,U2789,V2789,)</f>
        <v>14U0#14 POS     SW</v>
      </c>
    </row>
    <row r="2790" spans="19:23">
      <c r="S2790" s="33"/>
    </row>
    <row r="2791" spans="19:23">
      <c r="S2791" s="33" t="str">
        <f t="shared" ref="S2791" si="4459">S2789</f>
        <v>14</v>
      </c>
      <c r="T2791" t="str">
        <f t="shared" ref="T2791" si="4460">_xlfn.CONCAT("U0#",S2791)</f>
        <v>U0#14</v>
      </c>
      <c r="U2791" t="s">
        <v>202</v>
      </c>
      <c r="W2791" t="str">
        <f t="shared" ref="W2791" si="4461">_xlfn.CONCAT(S2791,T2791,U2791,V2791,)</f>
        <v>14U0#14 POS     SW</v>
      </c>
    </row>
    <row r="2792" spans="19:23">
      <c r="S2792" s="33"/>
    </row>
    <row r="2793" spans="19:23">
      <c r="S2793" s="33" t="str">
        <f t="shared" ref="S2793" si="4462">S2791</f>
        <v>14</v>
      </c>
      <c r="T2793" t="str">
        <f t="shared" ref="T2793" si="4463">_xlfn.CONCAT("U0#",S2793)</f>
        <v>U0#14</v>
      </c>
      <c r="U2793" t="s">
        <v>202</v>
      </c>
      <c r="W2793" t="str">
        <f t="shared" ref="W2793" si="4464">_xlfn.CONCAT(S2793,T2793,U2793,V2793,)</f>
        <v>14U0#14 POS     SW</v>
      </c>
    </row>
    <row r="2794" spans="19:23">
      <c r="S2794" s="33"/>
    </row>
    <row r="2795" spans="19:23">
      <c r="S2795" s="33" t="str">
        <f t="shared" ref="S2795" si="4465">S2793</f>
        <v>14</v>
      </c>
      <c r="T2795" t="str">
        <f t="shared" ref="T2795" si="4466">_xlfn.CONCAT("U0#",S2795)</f>
        <v>U0#14</v>
      </c>
      <c r="U2795" t="s">
        <v>202</v>
      </c>
      <c r="W2795" t="str">
        <f t="shared" ref="W2795" si="4467">_xlfn.CONCAT(S2795,T2795,U2795,V2795,)</f>
        <v>14U0#14 POS     SW</v>
      </c>
    </row>
    <row r="2796" spans="19:23">
      <c r="S2796" s="33"/>
    </row>
    <row r="2797" spans="19:23">
      <c r="S2797" s="33" t="str">
        <f t="shared" ref="S2797" si="4468">S2795</f>
        <v>14</v>
      </c>
      <c r="T2797" t="str">
        <f t="shared" ref="T2797" si="4469">_xlfn.CONCAT("U0#",S2797)</f>
        <v>U0#14</v>
      </c>
      <c r="U2797" t="s">
        <v>202</v>
      </c>
      <c r="W2797" t="str">
        <f t="shared" ref="W2797" si="4470">_xlfn.CONCAT(S2797,T2797,U2797,V2797,)</f>
        <v>14U0#14 POS     SW</v>
      </c>
    </row>
    <row r="2798" spans="19:23">
      <c r="S2798" s="33"/>
    </row>
    <row r="2799" spans="19:23">
      <c r="S2799" s="33" t="str">
        <f t="shared" ref="S2799" si="4471">S2797</f>
        <v>14</v>
      </c>
      <c r="T2799" t="str">
        <f t="shared" ref="T2799" si="4472">_xlfn.CONCAT("U0#",S2799)</f>
        <v>U0#14</v>
      </c>
      <c r="U2799" t="s">
        <v>202</v>
      </c>
      <c r="W2799" t="str">
        <f t="shared" ref="W2799" si="4473">_xlfn.CONCAT(S2799,T2799,U2799,V2799,)</f>
        <v>14U0#14 POS     SW</v>
      </c>
    </row>
    <row r="2800" spans="19:23">
      <c r="S2800" s="33"/>
    </row>
    <row r="2801" spans="17:23">
      <c r="Q2801">
        <v>15</v>
      </c>
      <c r="S2801" s="33" t="str">
        <f t="shared" ref="S2801" si="4474">_xlfn.CONCAT("",Q2801)</f>
        <v>15</v>
      </c>
      <c r="T2801" t="str">
        <f t="shared" ref="T2801" si="4475">_xlfn.CONCAT("U0#",S2801)</f>
        <v>U0#15</v>
      </c>
      <c r="U2801" t="s">
        <v>202</v>
      </c>
      <c r="W2801" t="str">
        <f t="shared" ref="W2801" si="4476">_xlfn.CONCAT(S2801,T2801,U2801,V2801,)</f>
        <v>15U0#15 POS     SW</v>
      </c>
    </row>
    <row r="2802" spans="17:23">
      <c r="S2802" s="33"/>
    </row>
    <row r="2803" spans="17:23">
      <c r="S2803" s="33" t="str">
        <f t="shared" ref="S2803" si="4477">S2801</f>
        <v>15</v>
      </c>
      <c r="T2803" t="str">
        <f t="shared" ref="T2803" si="4478">_xlfn.CONCAT("U0#",S2803)</f>
        <v>U0#15</v>
      </c>
      <c r="U2803" t="s">
        <v>202</v>
      </c>
      <c r="W2803" t="str">
        <f t="shared" ref="W2803" si="4479">_xlfn.CONCAT(S2803,T2803,U2803,V2803,)</f>
        <v>15U0#15 POS     SW</v>
      </c>
    </row>
    <row r="2804" spans="17:23">
      <c r="S2804" s="33"/>
    </row>
    <row r="2805" spans="17:23">
      <c r="S2805" s="33" t="str">
        <f t="shared" ref="S2805" si="4480">S2803</f>
        <v>15</v>
      </c>
      <c r="T2805" t="str">
        <f t="shared" ref="T2805" si="4481">_xlfn.CONCAT("U0#",S2805)</f>
        <v>U0#15</v>
      </c>
      <c r="U2805" t="s">
        <v>202</v>
      </c>
      <c r="W2805" t="str">
        <f t="shared" ref="W2805" si="4482">_xlfn.CONCAT(S2805,T2805,U2805,V2805,)</f>
        <v>15U0#15 POS     SW</v>
      </c>
    </row>
    <row r="2806" spans="17:23">
      <c r="S2806" s="33"/>
    </row>
    <row r="2807" spans="17:23">
      <c r="S2807" s="33" t="str">
        <f t="shared" ref="S2807" si="4483">S2805</f>
        <v>15</v>
      </c>
      <c r="T2807" t="str">
        <f t="shared" ref="T2807" si="4484">_xlfn.CONCAT("U0#",S2807)</f>
        <v>U0#15</v>
      </c>
      <c r="U2807" t="s">
        <v>202</v>
      </c>
      <c r="W2807" t="str">
        <f t="shared" ref="W2807" si="4485">_xlfn.CONCAT(S2807,T2807,U2807,V2807,)</f>
        <v>15U0#15 POS     SW</v>
      </c>
    </row>
    <row r="2808" spans="17:23">
      <c r="S2808" s="33"/>
    </row>
    <row r="2809" spans="17:23">
      <c r="S2809" s="33" t="str">
        <f t="shared" ref="S2809" si="4486">S2807</f>
        <v>15</v>
      </c>
      <c r="T2809" t="str">
        <f t="shared" ref="T2809" si="4487">_xlfn.CONCAT("U0#",S2809)</f>
        <v>U0#15</v>
      </c>
      <c r="U2809" t="s">
        <v>202</v>
      </c>
      <c r="W2809" t="str">
        <f t="shared" ref="W2809" si="4488">_xlfn.CONCAT(S2809,T2809,U2809,V2809,)</f>
        <v>15U0#15 POS     SW</v>
      </c>
    </row>
    <row r="2810" spans="17:23">
      <c r="S2810" s="33"/>
    </row>
    <row r="2811" spans="17:23">
      <c r="S2811" s="33" t="str">
        <f t="shared" ref="S2811" si="4489">S2809</f>
        <v>15</v>
      </c>
      <c r="T2811" t="str">
        <f t="shared" ref="T2811" si="4490">_xlfn.CONCAT("U0#",S2811)</f>
        <v>U0#15</v>
      </c>
      <c r="U2811" t="s">
        <v>202</v>
      </c>
      <c r="W2811" t="str">
        <f t="shared" ref="W2811" si="4491">_xlfn.CONCAT(S2811,T2811,U2811,V2811,)</f>
        <v>15U0#15 POS     SW</v>
      </c>
    </row>
    <row r="2812" spans="17:23">
      <c r="S2812" s="33"/>
    </row>
    <row r="2813" spans="17:23">
      <c r="S2813" s="33" t="str">
        <f t="shared" ref="S2813" si="4492">S2811</f>
        <v>15</v>
      </c>
      <c r="T2813" t="str">
        <f t="shared" ref="T2813" si="4493">_xlfn.CONCAT("U0#",S2813)</f>
        <v>U0#15</v>
      </c>
      <c r="U2813" t="s">
        <v>202</v>
      </c>
      <c r="W2813" t="str">
        <f t="shared" ref="W2813" si="4494">_xlfn.CONCAT(S2813,T2813,U2813,V2813,)</f>
        <v>15U0#15 POS     SW</v>
      </c>
    </row>
    <row r="2814" spans="17:23">
      <c r="S2814" s="33"/>
    </row>
    <row r="2815" spans="17:23">
      <c r="S2815" s="33" t="str">
        <f t="shared" ref="S2815" si="4495">S2813</f>
        <v>15</v>
      </c>
      <c r="T2815" t="str">
        <f t="shared" ref="T2815" si="4496">_xlfn.CONCAT("U0#",S2815)</f>
        <v>U0#15</v>
      </c>
      <c r="U2815" t="s">
        <v>202</v>
      </c>
      <c r="W2815" t="str">
        <f t="shared" ref="W2815" si="4497">_xlfn.CONCAT(S2815,T2815,U2815,V2815,)</f>
        <v>15U0#15 POS     SW</v>
      </c>
    </row>
    <row r="2816" spans="17:23">
      <c r="S2816" s="33"/>
    </row>
    <row r="2817" spans="19:23">
      <c r="S2817" s="33" t="str">
        <f t="shared" ref="S2817" si="4498">S2815</f>
        <v>15</v>
      </c>
      <c r="T2817" t="str">
        <f t="shared" ref="T2817" si="4499">_xlfn.CONCAT("U0#",S2817)</f>
        <v>U0#15</v>
      </c>
      <c r="U2817" t="s">
        <v>202</v>
      </c>
      <c r="W2817" t="str">
        <f t="shared" ref="W2817" si="4500">_xlfn.CONCAT(S2817,T2817,U2817,V2817,)</f>
        <v>15U0#15 POS     SW</v>
      </c>
    </row>
    <row r="2818" spans="19:23">
      <c r="S2818" s="33"/>
    </row>
    <row r="2819" spans="19:23">
      <c r="S2819" s="33" t="str">
        <f t="shared" ref="S2819" si="4501">S2817</f>
        <v>15</v>
      </c>
      <c r="T2819" t="str">
        <f t="shared" ref="T2819" si="4502">_xlfn.CONCAT("U0#",S2819)</f>
        <v>U0#15</v>
      </c>
      <c r="U2819" t="s">
        <v>202</v>
      </c>
      <c r="W2819" t="str">
        <f t="shared" ref="W2819" si="4503">_xlfn.CONCAT(S2819,T2819,U2819,V2819,)</f>
        <v>15U0#15 POS     SW</v>
      </c>
    </row>
    <row r="2820" spans="19:23">
      <c r="S2820" s="33"/>
    </row>
    <row r="2821" spans="19:23">
      <c r="S2821" s="33" t="str">
        <f t="shared" ref="S2821" si="4504">S2819</f>
        <v>15</v>
      </c>
      <c r="T2821" t="str">
        <f t="shared" ref="T2821" si="4505">_xlfn.CONCAT("U0#",S2821)</f>
        <v>U0#15</v>
      </c>
      <c r="U2821" t="s">
        <v>202</v>
      </c>
      <c r="W2821" t="str">
        <f t="shared" ref="W2821" si="4506">_xlfn.CONCAT(S2821,T2821,U2821,V2821,)</f>
        <v>15U0#15 POS     SW</v>
      </c>
    </row>
    <row r="2822" spans="19:23">
      <c r="S2822" s="33"/>
    </row>
    <row r="2823" spans="19:23">
      <c r="S2823" s="33" t="str">
        <f t="shared" ref="S2823" si="4507">S2821</f>
        <v>15</v>
      </c>
      <c r="T2823" t="str">
        <f t="shared" ref="T2823" si="4508">_xlfn.CONCAT("U0#",S2823)</f>
        <v>U0#15</v>
      </c>
      <c r="U2823" t="s">
        <v>202</v>
      </c>
      <c r="W2823" t="str">
        <f t="shared" ref="W2823" si="4509">_xlfn.CONCAT(S2823,T2823,U2823,V2823,)</f>
        <v>15U0#15 POS     SW</v>
      </c>
    </row>
    <row r="2824" spans="19:23">
      <c r="S2824" s="33"/>
    </row>
    <row r="2825" spans="19:23">
      <c r="S2825" s="33" t="str">
        <f t="shared" ref="S2825" si="4510">S2823</f>
        <v>15</v>
      </c>
      <c r="T2825" t="str">
        <f t="shared" ref="T2825" si="4511">_xlfn.CONCAT("U0#",S2825)</f>
        <v>U0#15</v>
      </c>
      <c r="U2825" t="s">
        <v>202</v>
      </c>
      <c r="W2825" t="str">
        <f t="shared" ref="W2825" si="4512">_xlfn.CONCAT(S2825,T2825,U2825,V2825,)</f>
        <v>15U0#15 POS     SW</v>
      </c>
    </row>
    <row r="2826" spans="19:23">
      <c r="S2826" s="33"/>
    </row>
    <row r="2827" spans="19:23">
      <c r="S2827" s="33" t="str">
        <f t="shared" ref="S2827" si="4513">S2825</f>
        <v>15</v>
      </c>
      <c r="T2827" t="str">
        <f t="shared" ref="T2827" si="4514">_xlfn.CONCAT("U0#",S2827)</f>
        <v>U0#15</v>
      </c>
      <c r="U2827" t="s">
        <v>202</v>
      </c>
      <c r="W2827" t="str">
        <f t="shared" ref="W2827" si="4515">_xlfn.CONCAT(S2827,T2827,U2827,V2827,)</f>
        <v>15U0#15 POS     SW</v>
      </c>
    </row>
    <row r="2828" spans="19:23">
      <c r="S2828" s="33"/>
    </row>
    <row r="2829" spans="19:23">
      <c r="S2829" s="33" t="str">
        <f t="shared" ref="S2829" si="4516">S2827</f>
        <v>15</v>
      </c>
      <c r="T2829" t="str">
        <f t="shared" ref="T2829" si="4517">_xlfn.CONCAT("U0#",S2829)</f>
        <v>U0#15</v>
      </c>
      <c r="U2829" t="s">
        <v>202</v>
      </c>
      <c r="W2829" t="str">
        <f t="shared" ref="W2829" si="4518">_xlfn.CONCAT(S2829,T2829,U2829,V2829,)</f>
        <v>15U0#15 POS     SW</v>
      </c>
    </row>
    <row r="2830" spans="19:23">
      <c r="S2830" s="33"/>
    </row>
    <row r="2831" spans="19:23">
      <c r="S2831" s="33" t="str">
        <f t="shared" ref="S2831" si="4519">S2829</f>
        <v>15</v>
      </c>
      <c r="T2831" t="str">
        <f t="shared" ref="T2831" si="4520">_xlfn.CONCAT("U0#",S2831)</f>
        <v>U0#15</v>
      </c>
      <c r="U2831" t="s">
        <v>202</v>
      </c>
      <c r="W2831" t="str">
        <f t="shared" ref="W2831" si="4521">_xlfn.CONCAT(S2831,T2831,U2831,V2831,)</f>
        <v>15U0#15 POS     SW</v>
      </c>
    </row>
    <row r="2832" spans="19:23">
      <c r="S2832" s="33"/>
    </row>
    <row r="2833" spans="19:23">
      <c r="S2833" s="33" t="str">
        <f t="shared" ref="S2833" si="4522">S2831</f>
        <v>15</v>
      </c>
      <c r="T2833" t="str">
        <f t="shared" ref="T2833" si="4523">_xlfn.CONCAT("U0#",S2833)</f>
        <v>U0#15</v>
      </c>
      <c r="U2833" t="s">
        <v>202</v>
      </c>
      <c r="W2833" t="str">
        <f t="shared" ref="W2833" si="4524">_xlfn.CONCAT(S2833,T2833,U2833,V2833,)</f>
        <v>15U0#15 POS     SW</v>
      </c>
    </row>
    <row r="2834" spans="19:23">
      <c r="S2834" s="33"/>
    </row>
    <row r="2835" spans="19:23">
      <c r="S2835" s="33" t="str">
        <f t="shared" ref="S2835" si="4525">S2833</f>
        <v>15</v>
      </c>
      <c r="T2835" t="str">
        <f t="shared" ref="T2835" si="4526">_xlfn.CONCAT("U0#",S2835)</f>
        <v>U0#15</v>
      </c>
      <c r="U2835" t="s">
        <v>202</v>
      </c>
      <c r="W2835" t="str">
        <f t="shared" ref="W2835" si="4527">_xlfn.CONCAT(S2835,T2835,U2835,V2835,)</f>
        <v>15U0#15 POS     SW</v>
      </c>
    </row>
    <row r="2836" spans="19:23">
      <c r="S2836" s="33"/>
    </row>
    <row r="2837" spans="19:23">
      <c r="S2837" s="33" t="str">
        <f t="shared" ref="S2837" si="4528">S2835</f>
        <v>15</v>
      </c>
      <c r="T2837" t="str">
        <f t="shared" ref="T2837" si="4529">_xlfn.CONCAT("U0#",S2837)</f>
        <v>U0#15</v>
      </c>
      <c r="U2837" t="s">
        <v>202</v>
      </c>
      <c r="W2837" t="str">
        <f t="shared" ref="W2837" si="4530">_xlfn.CONCAT(S2837,T2837,U2837,V2837,)</f>
        <v>15U0#15 POS     SW</v>
      </c>
    </row>
    <row r="2838" spans="19:23">
      <c r="S2838" s="33"/>
    </row>
    <row r="2839" spans="19:23">
      <c r="S2839" s="33" t="str">
        <f t="shared" ref="S2839" si="4531">S2837</f>
        <v>15</v>
      </c>
      <c r="T2839" t="str">
        <f t="shared" ref="T2839" si="4532">_xlfn.CONCAT("U0#",S2839)</f>
        <v>U0#15</v>
      </c>
      <c r="U2839" t="s">
        <v>202</v>
      </c>
      <c r="W2839" t="str">
        <f t="shared" ref="W2839" si="4533">_xlfn.CONCAT(S2839,T2839,U2839,V2839,)</f>
        <v>15U0#15 POS     SW</v>
      </c>
    </row>
    <row r="2840" spans="19:23">
      <c r="S2840" s="33"/>
    </row>
    <row r="2841" spans="19:23">
      <c r="S2841" s="33" t="str">
        <f t="shared" ref="S2841" si="4534">S2839</f>
        <v>15</v>
      </c>
      <c r="T2841" t="str">
        <f t="shared" ref="T2841" si="4535">_xlfn.CONCAT("U0#",S2841)</f>
        <v>U0#15</v>
      </c>
      <c r="U2841" t="s">
        <v>202</v>
      </c>
      <c r="W2841" t="str">
        <f t="shared" ref="W2841" si="4536">_xlfn.CONCAT(S2841,T2841,U2841,V2841,)</f>
        <v>15U0#15 POS     SW</v>
      </c>
    </row>
    <row r="2842" spans="19:23">
      <c r="S2842" s="33"/>
    </row>
    <row r="2843" spans="19:23">
      <c r="S2843" s="33" t="str">
        <f t="shared" ref="S2843" si="4537">S2841</f>
        <v>15</v>
      </c>
      <c r="T2843" t="str">
        <f t="shared" ref="T2843" si="4538">_xlfn.CONCAT("U0#",S2843)</f>
        <v>U0#15</v>
      </c>
      <c r="U2843" t="s">
        <v>202</v>
      </c>
      <c r="W2843" t="str">
        <f t="shared" ref="W2843" si="4539">_xlfn.CONCAT(S2843,T2843,U2843,V2843,)</f>
        <v>15U0#15 POS     SW</v>
      </c>
    </row>
    <row r="2844" spans="19:23">
      <c r="S2844" s="33"/>
    </row>
    <row r="2845" spans="19:23">
      <c r="S2845" s="33" t="str">
        <f t="shared" ref="S2845" si="4540">S2843</f>
        <v>15</v>
      </c>
      <c r="T2845" t="str">
        <f t="shared" ref="T2845" si="4541">_xlfn.CONCAT("U0#",S2845)</f>
        <v>U0#15</v>
      </c>
      <c r="U2845" t="s">
        <v>202</v>
      </c>
      <c r="W2845" t="str">
        <f t="shared" ref="W2845" si="4542">_xlfn.CONCAT(S2845,T2845,U2845,V2845,)</f>
        <v>15U0#15 POS     SW</v>
      </c>
    </row>
    <row r="2846" spans="19:23">
      <c r="S2846" s="33"/>
    </row>
    <row r="2847" spans="19:23">
      <c r="S2847" s="33" t="str">
        <f t="shared" ref="S2847" si="4543">S2845</f>
        <v>15</v>
      </c>
      <c r="T2847" t="str">
        <f t="shared" ref="T2847" si="4544">_xlfn.CONCAT("U0#",S2847)</f>
        <v>U0#15</v>
      </c>
      <c r="U2847" t="s">
        <v>202</v>
      </c>
      <c r="W2847" t="str">
        <f t="shared" ref="W2847" si="4545">_xlfn.CONCAT(S2847,T2847,U2847,V2847,)</f>
        <v>15U0#15 POS     SW</v>
      </c>
    </row>
    <row r="2848" spans="19:23">
      <c r="S2848" s="33"/>
    </row>
    <row r="2849" spans="19:23">
      <c r="S2849" s="33" t="str">
        <f t="shared" ref="S2849" si="4546">S2847</f>
        <v>15</v>
      </c>
      <c r="T2849" t="str">
        <f t="shared" ref="T2849" si="4547">_xlfn.CONCAT("U0#",S2849)</f>
        <v>U0#15</v>
      </c>
      <c r="U2849" t="s">
        <v>202</v>
      </c>
      <c r="W2849" t="str">
        <f t="shared" ref="W2849" si="4548">_xlfn.CONCAT(S2849,T2849,U2849,V2849,)</f>
        <v>15U0#15 POS     SW</v>
      </c>
    </row>
    <row r="2850" spans="19:23">
      <c r="S2850" s="33"/>
    </row>
    <row r="2851" spans="19:23">
      <c r="S2851" s="33" t="str">
        <f t="shared" ref="S2851" si="4549">S2849</f>
        <v>15</v>
      </c>
      <c r="T2851" t="str">
        <f t="shared" ref="T2851" si="4550">_xlfn.CONCAT("U0#",S2851)</f>
        <v>U0#15</v>
      </c>
      <c r="U2851" t="s">
        <v>202</v>
      </c>
      <c r="W2851" t="str">
        <f t="shared" ref="W2851" si="4551">_xlfn.CONCAT(S2851,T2851,U2851,V2851,)</f>
        <v>15U0#15 POS     SW</v>
      </c>
    </row>
    <row r="2852" spans="19:23">
      <c r="S2852" s="33"/>
    </row>
    <row r="2853" spans="19:23">
      <c r="S2853" s="33" t="str">
        <f t="shared" ref="S2853" si="4552">S2851</f>
        <v>15</v>
      </c>
      <c r="T2853" t="str">
        <f t="shared" ref="T2853" si="4553">_xlfn.CONCAT("U0#",S2853)</f>
        <v>U0#15</v>
      </c>
      <c r="U2853" t="s">
        <v>202</v>
      </c>
      <c r="W2853" t="str">
        <f t="shared" ref="W2853" si="4554">_xlfn.CONCAT(S2853,T2853,U2853,V2853,)</f>
        <v>15U0#15 POS     SW</v>
      </c>
    </row>
    <row r="2854" spans="19:23">
      <c r="S2854" s="33"/>
    </row>
    <row r="2855" spans="19:23">
      <c r="S2855" s="33" t="str">
        <f t="shared" ref="S2855" si="4555">S2853</f>
        <v>15</v>
      </c>
      <c r="T2855" t="str">
        <f t="shared" ref="T2855" si="4556">_xlfn.CONCAT("U0#",S2855)</f>
        <v>U0#15</v>
      </c>
      <c r="U2855" t="s">
        <v>202</v>
      </c>
      <c r="W2855" t="str">
        <f t="shared" ref="W2855" si="4557">_xlfn.CONCAT(S2855,T2855,U2855,V2855,)</f>
        <v>15U0#15 POS     SW</v>
      </c>
    </row>
    <row r="2856" spans="19:23">
      <c r="S2856" s="33"/>
    </row>
    <row r="2857" spans="19:23">
      <c r="S2857" s="33" t="str">
        <f t="shared" ref="S2857" si="4558">S2855</f>
        <v>15</v>
      </c>
      <c r="T2857" t="str">
        <f t="shared" ref="T2857" si="4559">_xlfn.CONCAT("U0#",S2857)</f>
        <v>U0#15</v>
      </c>
      <c r="U2857" t="s">
        <v>202</v>
      </c>
      <c r="W2857" t="str">
        <f t="shared" ref="W2857" si="4560">_xlfn.CONCAT(S2857,T2857,U2857,V2857,)</f>
        <v>15U0#15 POS     SW</v>
      </c>
    </row>
    <row r="2858" spans="19:23">
      <c r="S2858" s="33"/>
    </row>
    <row r="2859" spans="19:23">
      <c r="S2859" s="33" t="str">
        <f t="shared" ref="S2859" si="4561">S2857</f>
        <v>15</v>
      </c>
      <c r="T2859" t="str">
        <f t="shared" ref="T2859" si="4562">_xlfn.CONCAT("U0#",S2859)</f>
        <v>U0#15</v>
      </c>
      <c r="U2859" t="s">
        <v>202</v>
      </c>
      <c r="W2859" t="str">
        <f t="shared" ref="W2859" si="4563">_xlfn.CONCAT(S2859,T2859,U2859,V2859,)</f>
        <v>15U0#15 POS     SW</v>
      </c>
    </row>
    <row r="2860" spans="19:23">
      <c r="S2860" s="33"/>
    </row>
    <row r="2861" spans="19:23">
      <c r="S2861" s="33" t="str">
        <f t="shared" ref="S2861" si="4564">S2859</f>
        <v>15</v>
      </c>
      <c r="T2861" t="str">
        <f t="shared" ref="T2861" si="4565">_xlfn.CONCAT("U0#",S2861)</f>
        <v>U0#15</v>
      </c>
      <c r="U2861" t="s">
        <v>202</v>
      </c>
      <c r="W2861" t="str">
        <f t="shared" ref="W2861" si="4566">_xlfn.CONCAT(S2861,T2861,U2861,V2861,)</f>
        <v>15U0#15 POS     SW</v>
      </c>
    </row>
    <row r="2862" spans="19:23">
      <c r="S2862" s="33"/>
    </row>
    <row r="2863" spans="19:23">
      <c r="S2863" s="33" t="str">
        <f t="shared" ref="S2863" si="4567">S2861</f>
        <v>15</v>
      </c>
      <c r="T2863" t="str">
        <f t="shared" ref="T2863" si="4568">_xlfn.CONCAT("U0#",S2863)</f>
        <v>U0#15</v>
      </c>
      <c r="U2863" t="s">
        <v>202</v>
      </c>
      <c r="W2863" t="str">
        <f t="shared" ref="W2863" si="4569">_xlfn.CONCAT(S2863,T2863,U2863,V2863,)</f>
        <v>15U0#15 POS     SW</v>
      </c>
    </row>
    <row r="2864" spans="19:23">
      <c r="S2864" s="33"/>
    </row>
    <row r="2865" spans="19:23">
      <c r="S2865" s="33" t="str">
        <f t="shared" ref="S2865" si="4570">S2863</f>
        <v>15</v>
      </c>
      <c r="T2865" t="str">
        <f t="shared" ref="T2865" si="4571">_xlfn.CONCAT("U0#",S2865)</f>
        <v>U0#15</v>
      </c>
      <c r="U2865" t="s">
        <v>202</v>
      </c>
      <c r="W2865" t="str">
        <f t="shared" ref="W2865" si="4572">_xlfn.CONCAT(S2865,T2865,U2865,V2865,)</f>
        <v>15U0#15 POS     SW</v>
      </c>
    </row>
    <row r="2866" spans="19:23">
      <c r="S2866" s="33"/>
    </row>
    <row r="2867" spans="19:23">
      <c r="S2867" s="33" t="str">
        <f t="shared" ref="S2867" si="4573">S2865</f>
        <v>15</v>
      </c>
      <c r="T2867" t="str">
        <f t="shared" ref="T2867" si="4574">_xlfn.CONCAT("U0#",S2867)</f>
        <v>U0#15</v>
      </c>
      <c r="U2867" t="s">
        <v>202</v>
      </c>
      <c r="W2867" t="str">
        <f t="shared" ref="W2867" si="4575">_xlfn.CONCAT(S2867,T2867,U2867,V2867,)</f>
        <v>15U0#15 POS     SW</v>
      </c>
    </row>
    <row r="2868" spans="19:23">
      <c r="S2868" s="33"/>
    </row>
    <row r="2869" spans="19:23">
      <c r="S2869" s="33" t="str">
        <f t="shared" ref="S2869" si="4576">S2867</f>
        <v>15</v>
      </c>
      <c r="T2869" t="str">
        <f t="shared" ref="T2869" si="4577">_xlfn.CONCAT("U0#",S2869)</f>
        <v>U0#15</v>
      </c>
      <c r="U2869" t="s">
        <v>202</v>
      </c>
      <c r="W2869" t="str">
        <f t="shared" ref="W2869" si="4578">_xlfn.CONCAT(S2869,T2869,U2869,V2869,)</f>
        <v>15U0#15 POS     SW</v>
      </c>
    </row>
    <row r="2870" spans="19:23">
      <c r="S2870" s="33"/>
    </row>
    <row r="2871" spans="19:23">
      <c r="S2871" s="33" t="str">
        <f t="shared" ref="S2871" si="4579">S2869</f>
        <v>15</v>
      </c>
      <c r="T2871" t="str">
        <f t="shared" ref="T2871" si="4580">_xlfn.CONCAT("U0#",S2871)</f>
        <v>U0#15</v>
      </c>
      <c r="U2871" t="s">
        <v>202</v>
      </c>
      <c r="W2871" t="str">
        <f t="shared" ref="W2871" si="4581">_xlfn.CONCAT(S2871,T2871,U2871,V2871,)</f>
        <v>15U0#15 POS     SW</v>
      </c>
    </row>
    <row r="2872" spans="19:23">
      <c r="S2872" s="33"/>
    </row>
    <row r="2873" spans="19:23">
      <c r="S2873" s="33" t="str">
        <f t="shared" ref="S2873" si="4582">S2871</f>
        <v>15</v>
      </c>
      <c r="T2873" t="str">
        <f t="shared" ref="T2873" si="4583">_xlfn.CONCAT("U0#",S2873)</f>
        <v>U0#15</v>
      </c>
      <c r="U2873" t="s">
        <v>202</v>
      </c>
      <c r="W2873" t="str">
        <f t="shared" ref="W2873" si="4584">_xlfn.CONCAT(S2873,T2873,U2873,V2873,)</f>
        <v>15U0#15 POS     SW</v>
      </c>
    </row>
    <row r="2874" spans="19:23">
      <c r="S2874" s="33"/>
    </row>
    <row r="2875" spans="19:23">
      <c r="S2875" s="33" t="str">
        <f t="shared" ref="S2875" si="4585">S2873</f>
        <v>15</v>
      </c>
      <c r="T2875" t="str">
        <f t="shared" ref="T2875" si="4586">_xlfn.CONCAT("U0#",S2875)</f>
        <v>U0#15</v>
      </c>
      <c r="U2875" t="s">
        <v>202</v>
      </c>
      <c r="W2875" t="str">
        <f t="shared" ref="W2875" si="4587">_xlfn.CONCAT(S2875,T2875,U2875,V2875,)</f>
        <v>15U0#15 POS     SW</v>
      </c>
    </row>
    <row r="2876" spans="19:23">
      <c r="S2876" s="33"/>
    </row>
    <row r="2877" spans="19:23">
      <c r="S2877" s="33" t="str">
        <f t="shared" ref="S2877" si="4588">S2875</f>
        <v>15</v>
      </c>
      <c r="T2877" t="str">
        <f t="shared" ref="T2877" si="4589">_xlfn.CONCAT("U0#",S2877)</f>
        <v>U0#15</v>
      </c>
      <c r="U2877" t="s">
        <v>202</v>
      </c>
      <c r="W2877" t="str">
        <f t="shared" ref="W2877" si="4590">_xlfn.CONCAT(S2877,T2877,U2877,V2877,)</f>
        <v>15U0#15 POS     SW</v>
      </c>
    </row>
    <row r="2878" spans="19:23">
      <c r="S2878" s="33"/>
    </row>
    <row r="2879" spans="19:23">
      <c r="S2879" s="33" t="str">
        <f t="shared" ref="S2879" si="4591">S2877</f>
        <v>15</v>
      </c>
      <c r="T2879" t="str">
        <f t="shared" ref="T2879" si="4592">_xlfn.CONCAT("U0#",S2879)</f>
        <v>U0#15</v>
      </c>
      <c r="U2879" t="s">
        <v>202</v>
      </c>
      <c r="W2879" t="str">
        <f t="shared" ref="W2879" si="4593">_xlfn.CONCAT(S2879,T2879,U2879,V2879,)</f>
        <v>15U0#15 POS     SW</v>
      </c>
    </row>
    <row r="2880" spans="19:23">
      <c r="S2880" s="33"/>
    </row>
    <row r="2881" spans="19:23">
      <c r="S2881" s="33" t="str">
        <f t="shared" ref="S2881" si="4594">S2879</f>
        <v>15</v>
      </c>
      <c r="T2881" t="str">
        <f t="shared" ref="T2881" si="4595">_xlfn.CONCAT("U0#",S2881)</f>
        <v>U0#15</v>
      </c>
      <c r="U2881" t="s">
        <v>202</v>
      </c>
      <c r="W2881" t="str">
        <f t="shared" ref="W2881" si="4596">_xlfn.CONCAT(S2881,T2881,U2881,V2881,)</f>
        <v>15U0#15 POS     SW</v>
      </c>
    </row>
    <row r="2882" spans="19:23">
      <c r="S2882" s="33"/>
    </row>
    <row r="2883" spans="19:23">
      <c r="S2883" s="33" t="str">
        <f t="shared" ref="S2883" si="4597">S2881</f>
        <v>15</v>
      </c>
      <c r="T2883" t="str">
        <f t="shared" ref="T2883" si="4598">_xlfn.CONCAT("U0#",S2883)</f>
        <v>U0#15</v>
      </c>
      <c r="U2883" t="s">
        <v>202</v>
      </c>
      <c r="W2883" t="str">
        <f t="shared" ref="W2883" si="4599">_xlfn.CONCAT(S2883,T2883,U2883,V2883,)</f>
        <v>15U0#15 POS     SW</v>
      </c>
    </row>
    <row r="2884" spans="19:23">
      <c r="S2884" s="33"/>
    </row>
    <row r="2885" spans="19:23">
      <c r="S2885" s="33" t="str">
        <f t="shared" ref="S2885" si="4600">S2883</f>
        <v>15</v>
      </c>
      <c r="T2885" t="str">
        <f t="shared" ref="T2885" si="4601">_xlfn.CONCAT("U0#",S2885)</f>
        <v>U0#15</v>
      </c>
      <c r="U2885" t="s">
        <v>202</v>
      </c>
      <c r="W2885" t="str">
        <f t="shared" ref="W2885" si="4602">_xlfn.CONCAT(S2885,T2885,U2885,V2885,)</f>
        <v>15U0#15 POS     SW</v>
      </c>
    </row>
    <row r="2886" spans="19:23">
      <c r="S2886" s="33"/>
    </row>
    <row r="2887" spans="19:23">
      <c r="S2887" s="33" t="str">
        <f t="shared" ref="S2887" si="4603">S2885</f>
        <v>15</v>
      </c>
      <c r="T2887" t="str">
        <f t="shared" ref="T2887" si="4604">_xlfn.CONCAT("U0#",S2887)</f>
        <v>U0#15</v>
      </c>
      <c r="U2887" t="s">
        <v>202</v>
      </c>
      <c r="W2887" t="str">
        <f t="shared" ref="W2887" si="4605">_xlfn.CONCAT(S2887,T2887,U2887,V2887,)</f>
        <v>15U0#15 POS     SW</v>
      </c>
    </row>
    <row r="2888" spans="19:23">
      <c r="S2888" s="33"/>
    </row>
    <row r="2889" spans="19:23">
      <c r="S2889" s="33" t="str">
        <f t="shared" ref="S2889" si="4606">S2887</f>
        <v>15</v>
      </c>
      <c r="T2889" t="str">
        <f t="shared" ref="T2889" si="4607">_xlfn.CONCAT("U0#",S2889)</f>
        <v>U0#15</v>
      </c>
      <c r="U2889" t="s">
        <v>202</v>
      </c>
      <c r="W2889" t="str">
        <f t="shared" ref="W2889" si="4608">_xlfn.CONCAT(S2889,T2889,U2889,V2889,)</f>
        <v>15U0#15 POS     SW</v>
      </c>
    </row>
    <row r="2890" spans="19:23">
      <c r="S2890" s="33"/>
    </row>
    <row r="2891" spans="19:23">
      <c r="S2891" s="33" t="str">
        <f t="shared" ref="S2891" si="4609">S2889</f>
        <v>15</v>
      </c>
      <c r="T2891" t="str">
        <f t="shared" ref="T2891" si="4610">_xlfn.CONCAT("U0#",S2891)</f>
        <v>U0#15</v>
      </c>
      <c r="U2891" t="s">
        <v>202</v>
      </c>
      <c r="W2891" t="str">
        <f t="shared" ref="W2891" si="4611">_xlfn.CONCAT(S2891,T2891,U2891,V2891,)</f>
        <v>15U0#15 POS     SW</v>
      </c>
    </row>
    <row r="2892" spans="19:23">
      <c r="S2892" s="33"/>
    </row>
    <row r="2893" spans="19:23">
      <c r="S2893" s="33" t="str">
        <f t="shared" ref="S2893" si="4612">S2891</f>
        <v>15</v>
      </c>
      <c r="T2893" t="str">
        <f t="shared" ref="T2893" si="4613">_xlfn.CONCAT("U0#",S2893)</f>
        <v>U0#15</v>
      </c>
      <c r="U2893" t="s">
        <v>202</v>
      </c>
      <c r="W2893" t="str">
        <f t="shared" ref="W2893" si="4614">_xlfn.CONCAT(S2893,T2893,U2893,V2893,)</f>
        <v>15U0#15 POS     SW</v>
      </c>
    </row>
    <row r="2894" spans="19:23">
      <c r="S2894" s="33"/>
    </row>
    <row r="2895" spans="19:23">
      <c r="S2895" s="33" t="str">
        <f t="shared" ref="S2895" si="4615">S2893</f>
        <v>15</v>
      </c>
      <c r="T2895" t="str">
        <f t="shared" ref="T2895" si="4616">_xlfn.CONCAT("U0#",S2895)</f>
        <v>U0#15</v>
      </c>
      <c r="U2895" t="s">
        <v>202</v>
      </c>
      <c r="W2895" t="str">
        <f t="shared" ref="W2895" si="4617">_xlfn.CONCAT(S2895,T2895,U2895,V2895,)</f>
        <v>15U0#15 POS     SW</v>
      </c>
    </row>
    <row r="2896" spans="19:23">
      <c r="S2896" s="33"/>
    </row>
    <row r="2897" spans="19:23">
      <c r="S2897" s="33" t="str">
        <f t="shared" ref="S2897" si="4618">S2895</f>
        <v>15</v>
      </c>
      <c r="T2897" t="str">
        <f t="shared" ref="T2897" si="4619">_xlfn.CONCAT("U0#",S2897)</f>
        <v>U0#15</v>
      </c>
      <c r="U2897" t="s">
        <v>202</v>
      </c>
      <c r="W2897" t="str">
        <f t="shared" ref="W2897" si="4620">_xlfn.CONCAT(S2897,T2897,U2897,V2897,)</f>
        <v>15U0#15 POS     SW</v>
      </c>
    </row>
    <row r="2898" spans="19:23">
      <c r="S2898" s="33"/>
    </row>
    <row r="2899" spans="19:23">
      <c r="S2899" s="33" t="str">
        <f t="shared" ref="S2899" si="4621">S2897</f>
        <v>15</v>
      </c>
      <c r="T2899" t="str">
        <f t="shared" ref="T2899" si="4622">_xlfn.CONCAT("U0#",S2899)</f>
        <v>U0#15</v>
      </c>
      <c r="U2899" t="s">
        <v>202</v>
      </c>
      <c r="W2899" t="str">
        <f t="shared" ref="W2899" si="4623">_xlfn.CONCAT(S2899,T2899,U2899,V2899,)</f>
        <v>15U0#15 POS     SW</v>
      </c>
    </row>
    <row r="2900" spans="19:23">
      <c r="S2900" s="33"/>
    </row>
    <row r="2901" spans="19:23">
      <c r="S2901" s="33" t="str">
        <f t="shared" ref="S2901" si="4624">S2899</f>
        <v>15</v>
      </c>
      <c r="T2901" t="str">
        <f t="shared" ref="T2901" si="4625">_xlfn.CONCAT("U0#",S2901)</f>
        <v>U0#15</v>
      </c>
      <c r="U2901" t="s">
        <v>202</v>
      </c>
      <c r="W2901" t="str">
        <f t="shared" ref="W2901" si="4626">_xlfn.CONCAT(S2901,T2901,U2901,V2901,)</f>
        <v>15U0#15 POS     SW</v>
      </c>
    </row>
    <row r="2902" spans="19:23">
      <c r="S2902" s="33"/>
    </row>
    <row r="2903" spans="19:23">
      <c r="S2903" s="33" t="str">
        <f t="shared" ref="S2903" si="4627">S2901</f>
        <v>15</v>
      </c>
      <c r="T2903" t="str">
        <f t="shared" ref="T2903" si="4628">_xlfn.CONCAT("U0#",S2903)</f>
        <v>U0#15</v>
      </c>
      <c r="U2903" t="s">
        <v>202</v>
      </c>
      <c r="W2903" t="str">
        <f t="shared" ref="W2903" si="4629">_xlfn.CONCAT(S2903,T2903,U2903,V2903,)</f>
        <v>15U0#15 POS     SW</v>
      </c>
    </row>
    <row r="2904" spans="19:23">
      <c r="S2904" s="33"/>
    </row>
    <row r="2905" spans="19:23">
      <c r="S2905" s="33" t="str">
        <f t="shared" ref="S2905" si="4630">S2903</f>
        <v>15</v>
      </c>
      <c r="T2905" t="str">
        <f t="shared" ref="T2905" si="4631">_xlfn.CONCAT("U0#",S2905)</f>
        <v>U0#15</v>
      </c>
      <c r="U2905" t="s">
        <v>202</v>
      </c>
      <c r="W2905" t="str">
        <f t="shared" ref="W2905" si="4632">_xlfn.CONCAT(S2905,T2905,U2905,V2905,)</f>
        <v>15U0#15 POS     SW</v>
      </c>
    </row>
    <row r="2906" spans="19:23">
      <c r="S2906" s="33"/>
    </row>
    <row r="2907" spans="19:23">
      <c r="S2907" s="33" t="str">
        <f t="shared" ref="S2907" si="4633">S2905</f>
        <v>15</v>
      </c>
      <c r="T2907" t="str">
        <f t="shared" ref="T2907" si="4634">_xlfn.CONCAT("U0#",S2907)</f>
        <v>U0#15</v>
      </c>
      <c r="U2907" t="s">
        <v>202</v>
      </c>
      <c r="W2907" t="str">
        <f t="shared" ref="W2907" si="4635">_xlfn.CONCAT(S2907,T2907,U2907,V2907,)</f>
        <v>15U0#15 POS     SW</v>
      </c>
    </row>
    <row r="2908" spans="19:23">
      <c r="S2908" s="33"/>
    </row>
    <row r="2909" spans="19:23">
      <c r="S2909" s="33" t="str">
        <f t="shared" ref="S2909" si="4636">S2907</f>
        <v>15</v>
      </c>
      <c r="T2909" t="str">
        <f t="shared" ref="T2909" si="4637">_xlfn.CONCAT("U0#",S2909)</f>
        <v>U0#15</v>
      </c>
      <c r="U2909" t="s">
        <v>202</v>
      </c>
      <c r="W2909" t="str">
        <f t="shared" ref="W2909" si="4638">_xlfn.CONCAT(S2909,T2909,U2909,V2909,)</f>
        <v>15U0#15 POS     SW</v>
      </c>
    </row>
    <row r="2910" spans="19:23">
      <c r="S2910" s="33"/>
    </row>
    <row r="2911" spans="19:23">
      <c r="S2911" s="33" t="str">
        <f t="shared" ref="S2911" si="4639">S2909</f>
        <v>15</v>
      </c>
      <c r="T2911" t="str">
        <f t="shared" ref="T2911" si="4640">_xlfn.CONCAT("U0#",S2911)</f>
        <v>U0#15</v>
      </c>
      <c r="U2911" t="s">
        <v>202</v>
      </c>
      <c r="W2911" t="str">
        <f t="shared" ref="W2911" si="4641">_xlfn.CONCAT(S2911,T2911,U2911,V2911,)</f>
        <v>15U0#15 POS     SW</v>
      </c>
    </row>
    <row r="2912" spans="19:23">
      <c r="S2912" s="33"/>
    </row>
    <row r="2913" spans="19:23">
      <c r="S2913" s="33" t="str">
        <f t="shared" ref="S2913" si="4642">S2911</f>
        <v>15</v>
      </c>
      <c r="T2913" t="str">
        <f t="shared" ref="T2913" si="4643">_xlfn.CONCAT("U0#",S2913)</f>
        <v>U0#15</v>
      </c>
      <c r="U2913" t="s">
        <v>202</v>
      </c>
      <c r="W2913" t="str">
        <f t="shared" ref="W2913" si="4644">_xlfn.CONCAT(S2913,T2913,U2913,V2913,)</f>
        <v>15U0#15 POS     SW</v>
      </c>
    </row>
    <row r="2914" spans="19:23">
      <c r="S2914" s="33"/>
    </row>
    <row r="2915" spans="19:23">
      <c r="S2915" s="33" t="str">
        <f t="shared" ref="S2915" si="4645">S2913</f>
        <v>15</v>
      </c>
      <c r="T2915" t="str">
        <f t="shared" ref="T2915" si="4646">_xlfn.CONCAT("U0#",S2915)</f>
        <v>U0#15</v>
      </c>
      <c r="U2915" t="s">
        <v>202</v>
      </c>
      <c r="W2915" t="str">
        <f t="shared" ref="W2915" si="4647">_xlfn.CONCAT(S2915,T2915,U2915,V2915,)</f>
        <v>15U0#15 POS     SW</v>
      </c>
    </row>
    <row r="2916" spans="19:23">
      <c r="S2916" s="33"/>
    </row>
    <row r="2917" spans="19:23">
      <c r="S2917" s="33" t="str">
        <f t="shared" ref="S2917" si="4648">S2915</f>
        <v>15</v>
      </c>
      <c r="T2917" t="str">
        <f t="shared" ref="T2917" si="4649">_xlfn.CONCAT("U0#",S2917)</f>
        <v>U0#15</v>
      </c>
      <c r="U2917" t="s">
        <v>202</v>
      </c>
      <c r="W2917" t="str">
        <f t="shared" ref="W2917" si="4650">_xlfn.CONCAT(S2917,T2917,U2917,V2917,)</f>
        <v>15U0#15 POS     SW</v>
      </c>
    </row>
    <row r="2918" spans="19:23">
      <c r="S2918" s="33"/>
    </row>
    <row r="2919" spans="19:23">
      <c r="S2919" s="33" t="str">
        <f t="shared" ref="S2919" si="4651">S2917</f>
        <v>15</v>
      </c>
      <c r="T2919" t="str">
        <f t="shared" ref="T2919" si="4652">_xlfn.CONCAT("U0#",S2919)</f>
        <v>U0#15</v>
      </c>
      <c r="U2919" t="s">
        <v>202</v>
      </c>
      <c r="W2919" t="str">
        <f t="shared" ref="W2919" si="4653">_xlfn.CONCAT(S2919,T2919,U2919,V2919,)</f>
        <v>15U0#15 POS     SW</v>
      </c>
    </row>
    <row r="2920" spans="19:23">
      <c r="S2920" s="33"/>
    </row>
    <row r="2921" spans="19:23">
      <c r="S2921" s="33" t="str">
        <f t="shared" ref="S2921" si="4654">S2919</f>
        <v>15</v>
      </c>
      <c r="T2921" t="str">
        <f t="shared" ref="T2921" si="4655">_xlfn.CONCAT("U0#",S2921)</f>
        <v>U0#15</v>
      </c>
      <c r="U2921" t="s">
        <v>202</v>
      </c>
      <c r="W2921" t="str">
        <f t="shared" ref="W2921" si="4656">_xlfn.CONCAT(S2921,T2921,U2921,V2921,)</f>
        <v>15U0#15 POS     SW</v>
      </c>
    </row>
    <row r="2922" spans="19:23">
      <c r="S2922" s="33"/>
    </row>
    <row r="2923" spans="19:23">
      <c r="S2923" s="33" t="str">
        <f t="shared" ref="S2923" si="4657">S2921</f>
        <v>15</v>
      </c>
      <c r="T2923" t="str">
        <f t="shared" ref="T2923" si="4658">_xlfn.CONCAT("U0#",S2923)</f>
        <v>U0#15</v>
      </c>
      <c r="U2923" t="s">
        <v>202</v>
      </c>
      <c r="W2923" t="str">
        <f t="shared" ref="W2923" si="4659">_xlfn.CONCAT(S2923,T2923,U2923,V2923,)</f>
        <v>15U0#15 POS     SW</v>
      </c>
    </row>
    <row r="2924" spans="19:23">
      <c r="S2924" s="33"/>
    </row>
    <row r="2925" spans="19:23">
      <c r="S2925" s="33" t="str">
        <f t="shared" ref="S2925" si="4660">S2923</f>
        <v>15</v>
      </c>
      <c r="T2925" t="str">
        <f t="shared" ref="T2925" si="4661">_xlfn.CONCAT("U0#",S2925)</f>
        <v>U0#15</v>
      </c>
      <c r="U2925" t="s">
        <v>202</v>
      </c>
      <c r="W2925" t="str">
        <f t="shared" ref="W2925" si="4662">_xlfn.CONCAT(S2925,T2925,U2925,V2925,)</f>
        <v>15U0#15 POS     SW</v>
      </c>
    </row>
    <row r="2926" spans="19:23">
      <c r="S2926" s="33"/>
    </row>
    <row r="2927" spans="19:23">
      <c r="S2927" s="33" t="str">
        <f t="shared" ref="S2927" si="4663">S2925</f>
        <v>15</v>
      </c>
      <c r="T2927" t="str">
        <f t="shared" ref="T2927" si="4664">_xlfn.CONCAT("U0#",S2927)</f>
        <v>U0#15</v>
      </c>
      <c r="U2927" t="s">
        <v>202</v>
      </c>
      <c r="W2927" t="str">
        <f t="shared" ref="W2927" si="4665">_xlfn.CONCAT(S2927,T2927,U2927,V2927,)</f>
        <v>15U0#15 POS     SW</v>
      </c>
    </row>
    <row r="2928" spans="19:23">
      <c r="S2928" s="33"/>
    </row>
    <row r="2929" spans="19:23">
      <c r="S2929" s="33" t="str">
        <f t="shared" ref="S2929" si="4666">S2927</f>
        <v>15</v>
      </c>
      <c r="T2929" t="str">
        <f t="shared" ref="T2929" si="4667">_xlfn.CONCAT("U0#",S2929)</f>
        <v>U0#15</v>
      </c>
      <c r="U2929" t="s">
        <v>202</v>
      </c>
      <c r="W2929" t="str">
        <f t="shared" ref="W2929" si="4668">_xlfn.CONCAT(S2929,T2929,U2929,V2929,)</f>
        <v>15U0#15 POS     SW</v>
      </c>
    </row>
    <row r="2930" spans="19:23">
      <c r="S2930" s="33"/>
    </row>
    <row r="2931" spans="19:23">
      <c r="S2931" s="33" t="str">
        <f t="shared" ref="S2931" si="4669">S2929</f>
        <v>15</v>
      </c>
      <c r="T2931" t="str">
        <f t="shared" ref="T2931" si="4670">_xlfn.CONCAT("U0#",S2931)</f>
        <v>U0#15</v>
      </c>
      <c r="U2931" t="s">
        <v>202</v>
      </c>
      <c r="W2931" t="str">
        <f t="shared" ref="W2931" si="4671">_xlfn.CONCAT(S2931,T2931,U2931,V2931,)</f>
        <v>15U0#15 POS     SW</v>
      </c>
    </row>
    <row r="2932" spans="19:23">
      <c r="S2932" s="33"/>
    </row>
    <row r="2933" spans="19:23">
      <c r="S2933" s="33" t="str">
        <f t="shared" ref="S2933" si="4672">S2931</f>
        <v>15</v>
      </c>
      <c r="T2933" t="str">
        <f t="shared" ref="T2933" si="4673">_xlfn.CONCAT("U0#",S2933)</f>
        <v>U0#15</v>
      </c>
      <c r="U2933" t="s">
        <v>202</v>
      </c>
      <c r="W2933" t="str">
        <f t="shared" ref="W2933" si="4674">_xlfn.CONCAT(S2933,T2933,U2933,V2933,)</f>
        <v>15U0#15 POS     SW</v>
      </c>
    </row>
    <row r="2934" spans="19:23">
      <c r="S2934" s="33"/>
    </row>
    <row r="2935" spans="19:23">
      <c r="S2935" s="33" t="str">
        <f t="shared" ref="S2935" si="4675">S2933</f>
        <v>15</v>
      </c>
      <c r="T2935" t="str">
        <f t="shared" ref="T2935" si="4676">_xlfn.CONCAT("U0#",S2935)</f>
        <v>U0#15</v>
      </c>
      <c r="U2935" t="s">
        <v>202</v>
      </c>
      <c r="W2935" t="str">
        <f t="shared" ref="W2935" si="4677">_xlfn.CONCAT(S2935,T2935,U2935,V2935,)</f>
        <v>15U0#15 POS     SW</v>
      </c>
    </row>
    <row r="2936" spans="19:23">
      <c r="S2936" s="33"/>
    </row>
    <row r="2937" spans="19:23">
      <c r="S2937" s="33" t="str">
        <f t="shared" ref="S2937" si="4678">S2935</f>
        <v>15</v>
      </c>
      <c r="T2937" t="str">
        <f t="shared" ref="T2937" si="4679">_xlfn.CONCAT("U0#",S2937)</f>
        <v>U0#15</v>
      </c>
      <c r="U2937" t="s">
        <v>202</v>
      </c>
      <c r="W2937" t="str">
        <f t="shared" ref="W2937" si="4680">_xlfn.CONCAT(S2937,T2937,U2937,V2937,)</f>
        <v>15U0#15 POS     SW</v>
      </c>
    </row>
    <row r="2938" spans="19:23">
      <c r="S2938" s="33"/>
    </row>
    <row r="2939" spans="19:23">
      <c r="S2939" s="33" t="str">
        <f t="shared" ref="S2939" si="4681">S2937</f>
        <v>15</v>
      </c>
      <c r="T2939" t="str">
        <f t="shared" ref="T2939" si="4682">_xlfn.CONCAT("U0#",S2939)</f>
        <v>U0#15</v>
      </c>
      <c r="U2939" t="s">
        <v>202</v>
      </c>
      <c r="W2939" t="str">
        <f t="shared" ref="W2939" si="4683">_xlfn.CONCAT(S2939,T2939,U2939,V2939,)</f>
        <v>15U0#15 POS     SW</v>
      </c>
    </row>
    <row r="2940" spans="19:23">
      <c r="S2940" s="33"/>
    </row>
    <row r="2941" spans="19:23">
      <c r="S2941" s="33" t="str">
        <f t="shared" ref="S2941" si="4684">S2939</f>
        <v>15</v>
      </c>
      <c r="T2941" t="str">
        <f t="shared" ref="T2941" si="4685">_xlfn.CONCAT("U0#",S2941)</f>
        <v>U0#15</v>
      </c>
      <c r="U2941" t="s">
        <v>202</v>
      </c>
      <c r="W2941" t="str">
        <f t="shared" ref="W2941" si="4686">_xlfn.CONCAT(S2941,T2941,U2941,V2941,)</f>
        <v>15U0#15 POS     SW</v>
      </c>
    </row>
    <row r="2942" spans="19:23">
      <c r="S2942" s="33"/>
    </row>
    <row r="2943" spans="19:23">
      <c r="S2943" s="33" t="str">
        <f t="shared" ref="S2943" si="4687">S2941</f>
        <v>15</v>
      </c>
      <c r="T2943" t="str">
        <f t="shared" ref="T2943" si="4688">_xlfn.CONCAT("U0#",S2943)</f>
        <v>U0#15</v>
      </c>
      <c r="U2943" t="s">
        <v>202</v>
      </c>
      <c r="W2943" t="str">
        <f t="shared" ref="W2943" si="4689">_xlfn.CONCAT(S2943,T2943,U2943,V2943,)</f>
        <v>15U0#15 POS     SW</v>
      </c>
    </row>
    <row r="2944" spans="19:23">
      <c r="S2944" s="33"/>
    </row>
    <row r="2945" spans="19:23">
      <c r="S2945" s="33" t="str">
        <f t="shared" ref="S2945" si="4690">S2943</f>
        <v>15</v>
      </c>
      <c r="T2945" t="str">
        <f t="shared" ref="T2945" si="4691">_xlfn.CONCAT("U0#",S2945)</f>
        <v>U0#15</v>
      </c>
      <c r="U2945" t="s">
        <v>202</v>
      </c>
      <c r="W2945" t="str">
        <f t="shared" ref="W2945" si="4692">_xlfn.CONCAT(S2945,T2945,U2945,V2945,)</f>
        <v>15U0#15 POS     SW</v>
      </c>
    </row>
    <row r="2946" spans="19:23">
      <c r="S2946" s="33"/>
    </row>
    <row r="2947" spans="19:23">
      <c r="S2947" s="33" t="str">
        <f t="shared" ref="S2947" si="4693">S2945</f>
        <v>15</v>
      </c>
      <c r="T2947" t="str">
        <f t="shared" ref="T2947" si="4694">_xlfn.CONCAT("U0#",S2947)</f>
        <v>U0#15</v>
      </c>
      <c r="U2947" t="s">
        <v>202</v>
      </c>
      <c r="W2947" t="str">
        <f t="shared" ref="W2947" si="4695">_xlfn.CONCAT(S2947,T2947,U2947,V2947,)</f>
        <v>15U0#15 POS     SW</v>
      </c>
    </row>
    <row r="2948" spans="19:23">
      <c r="S2948" s="33"/>
    </row>
    <row r="2949" spans="19:23">
      <c r="S2949" s="33" t="str">
        <f t="shared" ref="S2949" si="4696">S2947</f>
        <v>15</v>
      </c>
      <c r="T2949" t="str">
        <f t="shared" ref="T2949" si="4697">_xlfn.CONCAT("U0#",S2949)</f>
        <v>U0#15</v>
      </c>
      <c r="U2949" t="s">
        <v>202</v>
      </c>
      <c r="W2949" t="str">
        <f t="shared" ref="W2949" si="4698">_xlfn.CONCAT(S2949,T2949,U2949,V2949,)</f>
        <v>15U0#15 POS     SW</v>
      </c>
    </row>
    <row r="2950" spans="19:23">
      <c r="S2950" s="33"/>
    </row>
    <row r="2951" spans="19:23">
      <c r="S2951" s="33" t="str">
        <f t="shared" ref="S2951" si="4699">S2949</f>
        <v>15</v>
      </c>
      <c r="T2951" t="str">
        <f t="shared" ref="T2951" si="4700">_xlfn.CONCAT("U0#",S2951)</f>
        <v>U0#15</v>
      </c>
      <c r="U2951" t="s">
        <v>202</v>
      </c>
      <c r="W2951" t="str">
        <f t="shared" ref="W2951" si="4701">_xlfn.CONCAT(S2951,T2951,U2951,V2951,)</f>
        <v>15U0#15 POS     SW</v>
      </c>
    </row>
    <row r="2952" spans="19:23">
      <c r="S2952" s="33"/>
    </row>
    <row r="2953" spans="19:23">
      <c r="S2953" s="33" t="str">
        <f t="shared" ref="S2953" si="4702">S2951</f>
        <v>15</v>
      </c>
      <c r="T2953" t="str">
        <f t="shared" ref="T2953" si="4703">_xlfn.CONCAT("U0#",S2953)</f>
        <v>U0#15</v>
      </c>
      <c r="U2953" t="s">
        <v>202</v>
      </c>
      <c r="W2953" t="str">
        <f t="shared" ref="W2953" si="4704">_xlfn.CONCAT(S2953,T2953,U2953,V2953,)</f>
        <v>15U0#15 POS     SW</v>
      </c>
    </row>
    <row r="2954" spans="19:23">
      <c r="S2954" s="33"/>
    </row>
    <row r="2955" spans="19:23">
      <c r="S2955" s="33" t="str">
        <f t="shared" ref="S2955" si="4705">S2953</f>
        <v>15</v>
      </c>
      <c r="T2955" t="str">
        <f t="shared" ref="T2955" si="4706">_xlfn.CONCAT("U0#",S2955)</f>
        <v>U0#15</v>
      </c>
      <c r="U2955" t="s">
        <v>202</v>
      </c>
      <c r="W2955" t="str">
        <f t="shared" ref="W2955" si="4707">_xlfn.CONCAT(S2955,T2955,U2955,V2955,)</f>
        <v>15U0#15 POS     SW</v>
      </c>
    </row>
    <row r="2956" spans="19:23">
      <c r="S2956" s="33"/>
    </row>
    <row r="2957" spans="19:23">
      <c r="S2957" s="33" t="str">
        <f t="shared" ref="S2957" si="4708">S2955</f>
        <v>15</v>
      </c>
      <c r="T2957" t="str">
        <f t="shared" ref="T2957" si="4709">_xlfn.CONCAT("U0#",S2957)</f>
        <v>U0#15</v>
      </c>
      <c r="U2957" t="s">
        <v>202</v>
      </c>
      <c r="W2957" t="str">
        <f t="shared" ref="W2957" si="4710">_xlfn.CONCAT(S2957,T2957,U2957,V2957,)</f>
        <v>15U0#15 POS     SW</v>
      </c>
    </row>
    <row r="2958" spans="19:23">
      <c r="S2958" s="33"/>
    </row>
    <row r="2959" spans="19:23">
      <c r="S2959" s="33" t="str">
        <f t="shared" ref="S2959" si="4711">S2957</f>
        <v>15</v>
      </c>
      <c r="T2959" t="str">
        <f t="shared" ref="T2959" si="4712">_xlfn.CONCAT("U0#",S2959)</f>
        <v>U0#15</v>
      </c>
      <c r="U2959" t="s">
        <v>202</v>
      </c>
      <c r="W2959" t="str">
        <f t="shared" ref="W2959" si="4713">_xlfn.CONCAT(S2959,T2959,U2959,V2959,)</f>
        <v>15U0#15 POS     SW</v>
      </c>
    </row>
    <row r="2960" spans="19:23">
      <c r="S2960" s="33"/>
    </row>
    <row r="2961" spans="19:23">
      <c r="S2961" s="33" t="str">
        <f t="shared" ref="S2961" si="4714">S2959</f>
        <v>15</v>
      </c>
      <c r="T2961" t="str">
        <f t="shared" ref="T2961" si="4715">_xlfn.CONCAT("U0#",S2961)</f>
        <v>U0#15</v>
      </c>
      <c r="U2961" t="s">
        <v>202</v>
      </c>
      <c r="W2961" t="str">
        <f t="shared" ref="W2961" si="4716">_xlfn.CONCAT(S2961,T2961,U2961,V2961,)</f>
        <v>15U0#15 POS     SW</v>
      </c>
    </row>
    <row r="2962" spans="19:23">
      <c r="S2962" s="33"/>
    </row>
    <row r="2963" spans="19:23">
      <c r="S2963" s="33" t="str">
        <f t="shared" ref="S2963" si="4717">S2961</f>
        <v>15</v>
      </c>
      <c r="T2963" t="str">
        <f t="shared" ref="T2963" si="4718">_xlfn.CONCAT("U0#",S2963)</f>
        <v>U0#15</v>
      </c>
      <c r="U2963" t="s">
        <v>202</v>
      </c>
      <c r="W2963" t="str">
        <f t="shared" ref="W2963" si="4719">_xlfn.CONCAT(S2963,T2963,U2963,V2963,)</f>
        <v>15U0#15 POS     SW</v>
      </c>
    </row>
    <row r="2964" spans="19:23">
      <c r="S2964" s="33"/>
    </row>
    <row r="2965" spans="19:23">
      <c r="S2965" s="33" t="str">
        <f t="shared" ref="S2965" si="4720">S2963</f>
        <v>15</v>
      </c>
      <c r="T2965" t="str">
        <f t="shared" ref="T2965" si="4721">_xlfn.CONCAT("U0#",S2965)</f>
        <v>U0#15</v>
      </c>
      <c r="U2965" t="s">
        <v>202</v>
      </c>
      <c r="W2965" t="str">
        <f t="shared" ref="W2965" si="4722">_xlfn.CONCAT(S2965,T2965,U2965,V2965,)</f>
        <v>15U0#15 POS     SW</v>
      </c>
    </row>
    <row r="2966" spans="19:23">
      <c r="S2966" s="33"/>
    </row>
    <row r="2967" spans="19:23">
      <c r="S2967" s="33" t="str">
        <f t="shared" ref="S2967" si="4723">S2965</f>
        <v>15</v>
      </c>
      <c r="T2967" t="str">
        <f t="shared" ref="T2967" si="4724">_xlfn.CONCAT("U0#",S2967)</f>
        <v>U0#15</v>
      </c>
      <c r="U2967" t="s">
        <v>202</v>
      </c>
      <c r="W2967" t="str">
        <f t="shared" ref="W2967" si="4725">_xlfn.CONCAT(S2967,T2967,U2967,V2967,)</f>
        <v>15U0#15 POS     SW</v>
      </c>
    </row>
    <row r="2968" spans="19:23">
      <c r="S2968" s="33"/>
    </row>
    <row r="2969" spans="19:23">
      <c r="S2969" s="33" t="str">
        <f t="shared" ref="S2969" si="4726">S2967</f>
        <v>15</v>
      </c>
      <c r="T2969" t="str">
        <f t="shared" ref="T2969" si="4727">_xlfn.CONCAT("U0#",S2969)</f>
        <v>U0#15</v>
      </c>
      <c r="U2969" t="s">
        <v>202</v>
      </c>
      <c r="W2969" t="str">
        <f t="shared" ref="W2969" si="4728">_xlfn.CONCAT(S2969,T2969,U2969,V2969,)</f>
        <v>15U0#15 POS     SW</v>
      </c>
    </row>
    <row r="2970" spans="19:23">
      <c r="S2970" s="33"/>
    </row>
    <row r="2971" spans="19:23">
      <c r="S2971" s="33" t="str">
        <f t="shared" ref="S2971" si="4729">S2969</f>
        <v>15</v>
      </c>
      <c r="T2971" t="str">
        <f t="shared" ref="T2971" si="4730">_xlfn.CONCAT("U0#",S2971)</f>
        <v>U0#15</v>
      </c>
      <c r="U2971" t="s">
        <v>202</v>
      </c>
      <c r="W2971" t="str">
        <f t="shared" ref="W2971" si="4731">_xlfn.CONCAT(S2971,T2971,U2971,V2971,)</f>
        <v>15U0#15 POS     SW</v>
      </c>
    </row>
    <row r="2972" spans="19:23">
      <c r="S2972" s="33"/>
    </row>
    <row r="2973" spans="19:23">
      <c r="S2973" s="33" t="str">
        <f t="shared" ref="S2973" si="4732">S2971</f>
        <v>15</v>
      </c>
      <c r="T2973" t="str">
        <f t="shared" ref="T2973" si="4733">_xlfn.CONCAT("U0#",S2973)</f>
        <v>U0#15</v>
      </c>
      <c r="U2973" t="s">
        <v>202</v>
      </c>
      <c r="W2973" t="str">
        <f t="shared" ref="W2973" si="4734">_xlfn.CONCAT(S2973,T2973,U2973,V2973,)</f>
        <v>15U0#15 POS     SW</v>
      </c>
    </row>
    <row r="2974" spans="19:23">
      <c r="S2974" s="33"/>
    </row>
    <row r="2975" spans="19:23">
      <c r="S2975" s="33" t="str">
        <f t="shared" ref="S2975" si="4735">S2973</f>
        <v>15</v>
      </c>
      <c r="T2975" t="str">
        <f t="shared" ref="T2975" si="4736">_xlfn.CONCAT("U0#",S2975)</f>
        <v>U0#15</v>
      </c>
      <c r="U2975" t="s">
        <v>202</v>
      </c>
      <c r="W2975" t="str">
        <f t="shared" ref="W2975" si="4737">_xlfn.CONCAT(S2975,T2975,U2975,V2975,)</f>
        <v>15U0#15 POS     SW</v>
      </c>
    </row>
    <row r="2976" spans="19:23">
      <c r="S2976" s="33"/>
    </row>
    <row r="2977" spans="19:23">
      <c r="S2977" s="33" t="str">
        <f t="shared" ref="S2977" si="4738">S2975</f>
        <v>15</v>
      </c>
      <c r="T2977" t="str">
        <f t="shared" ref="T2977" si="4739">_xlfn.CONCAT("U0#",S2977)</f>
        <v>U0#15</v>
      </c>
      <c r="U2977" t="s">
        <v>202</v>
      </c>
      <c r="W2977" t="str">
        <f t="shared" ref="W2977" si="4740">_xlfn.CONCAT(S2977,T2977,U2977,V2977,)</f>
        <v>15U0#15 POS     SW</v>
      </c>
    </row>
    <row r="2978" spans="19:23">
      <c r="S2978" s="33"/>
    </row>
    <row r="2979" spans="19:23">
      <c r="S2979" s="33" t="str">
        <f t="shared" ref="S2979" si="4741">S2977</f>
        <v>15</v>
      </c>
      <c r="T2979" t="str">
        <f t="shared" ref="T2979" si="4742">_xlfn.CONCAT("U0#",S2979)</f>
        <v>U0#15</v>
      </c>
      <c r="U2979" t="s">
        <v>202</v>
      </c>
      <c r="W2979" t="str">
        <f t="shared" ref="W2979" si="4743">_xlfn.CONCAT(S2979,T2979,U2979,V2979,)</f>
        <v>15U0#15 POS     SW</v>
      </c>
    </row>
    <row r="2980" spans="19:23">
      <c r="S2980" s="33"/>
    </row>
    <row r="2981" spans="19:23">
      <c r="S2981" s="33" t="str">
        <f t="shared" ref="S2981" si="4744">S2979</f>
        <v>15</v>
      </c>
      <c r="T2981" t="str">
        <f t="shared" ref="T2981" si="4745">_xlfn.CONCAT("U0#",S2981)</f>
        <v>U0#15</v>
      </c>
      <c r="U2981" t="s">
        <v>202</v>
      </c>
      <c r="W2981" t="str">
        <f t="shared" ref="W2981" si="4746">_xlfn.CONCAT(S2981,T2981,U2981,V2981,)</f>
        <v>15U0#15 POS     SW</v>
      </c>
    </row>
    <row r="2982" spans="19:23">
      <c r="S2982" s="33"/>
    </row>
    <row r="2983" spans="19:23">
      <c r="S2983" s="33" t="str">
        <f t="shared" ref="S2983" si="4747">S2981</f>
        <v>15</v>
      </c>
      <c r="T2983" t="str">
        <f t="shared" ref="T2983" si="4748">_xlfn.CONCAT("U0#",S2983)</f>
        <v>U0#15</v>
      </c>
      <c r="U2983" t="s">
        <v>202</v>
      </c>
      <c r="W2983" t="str">
        <f t="shared" ref="W2983" si="4749">_xlfn.CONCAT(S2983,T2983,U2983,V2983,)</f>
        <v>15U0#15 POS     SW</v>
      </c>
    </row>
    <row r="2984" spans="19:23">
      <c r="S2984" s="33"/>
    </row>
    <row r="2985" spans="19:23">
      <c r="S2985" s="33" t="str">
        <f t="shared" ref="S2985" si="4750">S2983</f>
        <v>15</v>
      </c>
      <c r="T2985" t="str">
        <f t="shared" ref="T2985" si="4751">_xlfn.CONCAT("U0#",S2985)</f>
        <v>U0#15</v>
      </c>
      <c r="U2985" t="s">
        <v>202</v>
      </c>
      <c r="W2985" t="str">
        <f t="shared" ref="W2985" si="4752">_xlfn.CONCAT(S2985,T2985,U2985,V2985,)</f>
        <v>15U0#15 POS     SW</v>
      </c>
    </row>
    <row r="2986" spans="19:23">
      <c r="S2986" s="33"/>
    </row>
    <row r="2987" spans="19:23">
      <c r="S2987" s="33" t="str">
        <f t="shared" ref="S2987" si="4753">S2985</f>
        <v>15</v>
      </c>
      <c r="T2987" t="str">
        <f t="shared" ref="T2987" si="4754">_xlfn.CONCAT("U0#",S2987)</f>
        <v>U0#15</v>
      </c>
      <c r="U2987" t="s">
        <v>202</v>
      </c>
      <c r="W2987" t="str">
        <f t="shared" ref="W2987" si="4755">_xlfn.CONCAT(S2987,T2987,U2987,V2987,)</f>
        <v>15U0#15 POS     SW</v>
      </c>
    </row>
    <row r="2988" spans="19:23">
      <c r="S2988" s="33"/>
    </row>
    <row r="2989" spans="19:23">
      <c r="S2989" s="33" t="str">
        <f t="shared" ref="S2989" si="4756">S2987</f>
        <v>15</v>
      </c>
      <c r="T2989" t="str">
        <f t="shared" ref="T2989" si="4757">_xlfn.CONCAT("U0#",S2989)</f>
        <v>U0#15</v>
      </c>
      <c r="U2989" t="s">
        <v>202</v>
      </c>
      <c r="W2989" t="str">
        <f t="shared" ref="W2989" si="4758">_xlfn.CONCAT(S2989,T2989,U2989,V2989,)</f>
        <v>15U0#15 POS     SW</v>
      </c>
    </row>
    <row r="2990" spans="19:23">
      <c r="S2990" s="33"/>
    </row>
    <row r="2991" spans="19:23">
      <c r="S2991" s="33" t="str">
        <f t="shared" ref="S2991" si="4759">S2989</f>
        <v>15</v>
      </c>
      <c r="T2991" t="str">
        <f t="shared" ref="T2991" si="4760">_xlfn.CONCAT("U0#",S2991)</f>
        <v>U0#15</v>
      </c>
      <c r="U2991" t="s">
        <v>202</v>
      </c>
      <c r="W2991" t="str">
        <f t="shared" ref="W2991" si="4761">_xlfn.CONCAT(S2991,T2991,U2991,V2991,)</f>
        <v>15U0#15 POS     SW</v>
      </c>
    </row>
    <row r="2992" spans="19:23">
      <c r="S2992" s="33"/>
    </row>
    <row r="2993" spans="17:23">
      <c r="S2993" s="33" t="str">
        <f t="shared" ref="S2993" si="4762">S2991</f>
        <v>15</v>
      </c>
      <c r="T2993" t="str">
        <f t="shared" ref="T2993" si="4763">_xlfn.CONCAT("U0#",S2993)</f>
        <v>U0#15</v>
      </c>
      <c r="U2993" t="s">
        <v>202</v>
      </c>
      <c r="W2993" t="str">
        <f t="shared" ref="W2993" si="4764">_xlfn.CONCAT(S2993,T2993,U2993,V2993,)</f>
        <v>15U0#15 POS     SW</v>
      </c>
    </row>
    <row r="2994" spans="17:23">
      <c r="S2994" s="33"/>
    </row>
    <row r="2995" spans="17:23">
      <c r="S2995" s="33" t="str">
        <f t="shared" ref="S2995" si="4765">S2993</f>
        <v>15</v>
      </c>
      <c r="T2995" t="str">
        <f t="shared" ref="T2995" si="4766">_xlfn.CONCAT("U0#",S2995)</f>
        <v>U0#15</v>
      </c>
      <c r="U2995" t="s">
        <v>202</v>
      </c>
      <c r="W2995" t="str">
        <f t="shared" ref="W2995" si="4767">_xlfn.CONCAT(S2995,T2995,U2995,V2995,)</f>
        <v>15U0#15 POS     SW</v>
      </c>
    </row>
    <row r="2996" spans="17:23">
      <c r="S2996" s="33"/>
    </row>
    <row r="2997" spans="17:23">
      <c r="S2997" s="33" t="str">
        <f t="shared" ref="S2997" si="4768">S2995</f>
        <v>15</v>
      </c>
      <c r="T2997" t="str">
        <f t="shared" ref="T2997" si="4769">_xlfn.CONCAT("U0#",S2997)</f>
        <v>U0#15</v>
      </c>
      <c r="U2997" t="s">
        <v>202</v>
      </c>
      <c r="W2997" t="str">
        <f t="shared" ref="W2997" si="4770">_xlfn.CONCAT(S2997,T2997,U2997,V2997,)</f>
        <v>15U0#15 POS     SW</v>
      </c>
    </row>
    <row r="2998" spans="17:23">
      <c r="S2998" s="33"/>
    </row>
    <row r="2999" spans="17:23">
      <c r="S2999" s="33" t="str">
        <f t="shared" ref="S2999" si="4771">S2997</f>
        <v>15</v>
      </c>
      <c r="T2999" t="str">
        <f t="shared" ref="T2999" si="4772">_xlfn.CONCAT("U0#",S2999)</f>
        <v>U0#15</v>
      </c>
      <c r="U2999" t="s">
        <v>202</v>
      </c>
      <c r="W2999" t="str">
        <f t="shared" ref="W2999" si="4773">_xlfn.CONCAT(S2999,T2999,U2999,V2999,)</f>
        <v>15U0#15 POS     SW</v>
      </c>
    </row>
    <row r="3000" spans="17:23">
      <c r="S3000" s="33"/>
    </row>
    <row r="3001" spans="17:23">
      <c r="Q3001">
        <v>16</v>
      </c>
      <c r="S3001" s="33" t="str">
        <f t="shared" ref="S3001" si="4774">_xlfn.CONCAT("",Q3001)</f>
        <v>16</v>
      </c>
      <c r="T3001" t="str">
        <f t="shared" ref="T3001" si="4775">_xlfn.CONCAT("U0#",S3001)</f>
        <v>U0#16</v>
      </c>
      <c r="U3001" t="s">
        <v>202</v>
      </c>
      <c r="W3001" t="str">
        <f t="shared" ref="W3001" si="4776">_xlfn.CONCAT(S3001,T3001,U3001,V3001,)</f>
        <v>16U0#16 POS     SW</v>
      </c>
    </row>
    <row r="3002" spans="17:23">
      <c r="S3002" s="33"/>
    </row>
    <row r="3003" spans="17:23">
      <c r="S3003" s="33" t="str">
        <f t="shared" ref="S3003" si="4777">S3001</f>
        <v>16</v>
      </c>
      <c r="T3003" t="str">
        <f t="shared" ref="T3003" si="4778">_xlfn.CONCAT("U0#",S3003)</f>
        <v>U0#16</v>
      </c>
      <c r="U3003" t="s">
        <v>202</v>
      </c>
      <c r="W3003" t="str">
        <f t="shared" ref="W3003" si="4779">_xlfn.CONCAT(S3003,T3003,U3003,V3003,)</f>
        <v>16U0#16 POS     SW</v>
      </c>
    </row>
    <row r="3004" spans="17:23">
      <c r="S3004" s="33"/>
    </row>
    <row r="3005" spans="17:23">
      <c r="S3005" s="33" t="str">
        <f t="shared" ref="S3005" si="4780">S3003</f>
        <v>16</v>
      </c>
      <c r="T3005" t="str">
        <f t="shared" ref="T3005" si="4781">_xlfn.CONCAT("U0#",S3005)</f>
        <v>U0#16</v>
      </c>
      <c r="U3005" t="s">
        <v>202</v>
      </c>
      <c r="W3005" t="str">
        <f t="shared" ref="W3005" si="4782">_xlfn.CONCAT(S3005,T3005,U3005,V3005,)</f>
        <v>16U0#16 POS     SW</v>
      </c>
    </row>
    <row r="3006" spans="17:23">
      <c r="S3006" s="33"/>
    </row>
    <row r="3007" spans="17:23">
      <c r="S3007" s="33" t="str">
        <f t="shared" ref="S3007" si="4783">S3005</f>
        <v>16</v>
      </c>
      <c r="T3007" t="str">
        <f t="shared" ref="T3007" si="4784">_xlfn.CONCAT("U0#",S3007)</f>
        <v>U0#16</v>
      </c>
      <c r="U3007" t="s">
        <v>202</v>
      </c>
      <c r="W3007" t="str">
        <f t="shared" ref="W3007" si="4785">_xlfn.CONCAT(S3007,T3007,U3007,V3007,)</f>
        <v>16U0#16 POS     SW</v>
      </c>
    </row>
    <row r="3008" spans="17:23">
      <c r="S3008" s="33"/>
    </row>
    <row r="3009" spans="19:23">
      <c r="S3009" s="33" t="str">
        <f t="shared" ref="S3009" si="4786">S3007</f>
        <v>16</v>
      </c>
      <c r="T3009" t="str">
        <f t="shared" ref="T3009" si="4787">_xlfn.CONCAT("U0#",S3009)</f>
        <v>U0#16</v>
      </c>
      <c r="U3009" t="s">
        <v>202</v>
      </c>
      <c r="W3009" t="str">
        <f t="shared" ref="W3009" si="4788">_xlfn.CONCAT(S3009,T3009,U3009,V3009,)</f>
        <v>16U0#16 POS     SW</v>
      </c>
    </row>
    <row r="3010" spans="19:23">
      <c r="S3010" s="33"/>
    </row>
    <row r="3011" spans="19:23">
      <c r="S3011" s="33" t="str">
        <f t="shared" ref="S3011" si="4789">S3009</f>
        <v>16</v>
      </c>
      <c r="T3011" t="str">
        <f t="shared" ref="T3011" si="4790">_xlfn.CONCAT("U0#",S3011)</f>
        <v>U0#16</v>
      </c>
      <c r="U3011" t="s">
        <v>202</v>
      </c>
      <c r="W3011" t="str">
        <f t="shared" ref="W3011" si="4791">_xlfn.CONCAT(S3011,T3011,U3011,V3011,)</f>
        <v>16U0#16 POS     SW</v>
      </c>
    </row>
    <row r="3012" spans="19:23">
      <c r="S3012" s="33"/>
    </row>
    <row r="3013" spans="19:23">
      <c r="S3013" s="33" t="str">
        <f t="shared" ref="S3013" si="4792">S3011</f>
        <v>16</v>
      </c>
      <c r="T3013" t="str">
        <f t="shared" ref="T3013" si="4793">_xlfn.CONCAT("U0#",S3013)</f>
        <v>U0#16</v>
      </c>
      <c r="U3013" t="s">
        <v>202</v>
      </c>
      <c r="W3013" t="str">
        <f t="shared" ref="W3013" si="4794">_xlfn.CONCAT(S3013,T3013,U3013,V3013,)</f>
        <v>16U0#16 POS     SW</v>
      </c>
    </row>
    <row r="3014" spans="19:23">
      <c r="S3014" s="33"/>
    </row>
    <row r="3015" spans="19:23">
      <c r="S3015" s="33" t="str">
        <f t="shared" ref="S3015" si="4795">S3013</f>
        <v>16</v>
      </c>
      <c r="T3015" t="str">
        <f t="shared" ref="T3015" si="4796">_xlfn.CONCAT("U0#",S3015)</f>
        <v>U0#16</v>
      </c>
      <c r="U3015" t="s">
        <v>202</v>
      </c>
      <c r="W3015" t="str">
        <f t="shared" ref="W3015" si="4797">_xlfn.CONCAT(S3015,T3015,U3015,V3015,)</f>
        <v>16U0#16 POS     SW</v>
      </c>
    </row>
    <row r="3016" spans="19:23">
      <c r="S3016" s="33"/>
    </row>
    <row r="3017" spans="19:23">
      <c r="S3017" s="33" t="str">
        <f t="shared" ref="S3017" si="4798">S3015</f>
        <v>16</v>
      </c>
      <c r="T3017" t="str">
        <f t="shared" ref="T3017" si="4799">_xlfn.CONCAT("U0#",S3017)</f>
        <v>U0#16</v>
      </c>
      <c r="U3017" t="s">
        <v>202</v>
      </c>
      <c r="W3017" t="str">
        <f t="shared" ref="W3017" si="4800">_xlfn.CONCAT(S3017,T3017,U3017,V3017,)</f>
        <v>16U0#16 POS     SW</v>
      </c>
    </row>
    <row r="3018" spans="19:23">
      <c r="S3018" s="33"/>
    </row>
    <row r="3019" spans="19:23">
      <c r="S3019" s="33" t="str">
        <f t="shared" ref="S3019" si="4801">S3017</f>
        <v>16</v>
      </c>
      <c r="T3019" t="str">
        <f t="shared" ref="T3019" si="4802">_xlfn.CONCAT("U0#",S3019)</f>
        <v>U0#16</v>
      </c>
      <c r="U3019" t="s">
        <v>202</v>
      </c>
      <c r="W3019" t="str">
        <f t="shared" ref="W3019" si="4803">_xlfn.CONCAT(S3019,T3019,U3019,V3019,)</f>
        <v>16U0#16 POS     SW</v>
      </c>
    </row>
    <row r="3020" spans="19:23">
      <c r="S3020" s="33"/>
    </row>
    <row r="3021" spans="19:23">
      <c r="S3021" s="33" t="str">
        <f t="shared" ref="S3021" si="4804">S3019</f>
        <v>16</v>
      </c>
      <c r="T3021" t="str">
        <f t="shared" ref="T3021" si="4805">_xlfn.CONCAT("U0#",S3021)</f>
        <v>U0#16</v>
      </c>
      <c r="U3021" t="s">
        <v>202</v>
      </c>
      <c r="W3021" t="str">
        <f t="shared" ref="W3021" si="4806">_xlfn.CONCAT(S3021,T3021,U3021,V3021,)</f>
        <v>16U0#16 POS     SW</v>
      </c>
    </row>
    <row r="3022" spans="19:23">
      <c r="S3022" s="33"/>
    </row>
    <row r="3023" spans="19:23">
      <c r="S3023" s="33" t="str">
        <f t="shared" ref="S3023" si="4807">S3021</f>
        <v>16</v>
      </c>
      <c r="T3023" t="str">
        <f t="shared" ref="T3023" si="4808">_xlfn.CONCAT("U0#",S3023)</f>
        <v>U0#16</v>
      </c>
      <c r="U3023" t="s">
        <v>202</v>
      </c>
      <c r="W3023" t="str">
        <f t="shared" ref="W3023" si="4809">_xlfn.CONCAT(S3023,T3023,U3023,V3023,)</f>
        <v>16U0#16 POS     SW</v>
      </c>
    </row>
    <row r="3024" spans="19:23">
      <c r="S3024" s="33"/>
    </row>
    <row r="3025" spans="19:23">
      <c r="S3025" s="33" t="str">
        <f t="shared" ref="S3025" si="4810">S3023</f>
        <v>16</v>
      </c>
      <c r="T3025" t="str">
        <f t="shared" ref="T3025" si="4811">_xlfn.CONCAT("U0#",S3025)</f>
        <v>U0#16</v>
      </c>
      <c r="U3025" t="s">
        <v>202</v>
      </c>
      <c r="W3025" t="str">
        <f t="shared" ref="W3025" si="4812">_xlfn.CONCAT(S3025,T3025,U3025,V3025,)</f>
        <v>16U0#16 POS     SW</v>
      </c>
    </row>
    <row r="3026" spans="19:23">
      <c r="S3026" s="33"/>
    </row>
    <row r="3027" spans="19:23">
      <c r="S3027" s="33" t="str">
        <f t="shared" ref="S3027" si="4813">S3025</f>
        <v>16</v>
      </c>
      <c r="T3027" t="str">
        <f t="shared" ref="T3027" si="4814">_xlfn.CONCAT("U0#",S3027)</f>
        <v>U0#16</v>
      </c>
      <c r="U3027" t="s">
        <v>202</v>
      </c>
      <c r="W3027" t="str">
        <f t="shared" ref="W3027" si="4815">_xlfn.CONCAT(S3027,T3027,U3027,V3027,)</f>
        <v>16U0#16 POS     SW</v>
      </c>
    </row>
    <row r="3028" spans="19:23">
      <c r="S3028" s="33"/>
    </row>
    <row r="3029" spans="19:23">
      <c r="S3029" s="33" t="str">
        <f t="shared" ref="S3029" si="4816">S3027</f>
        <v>16</v>
      </c>
      <c r="T3029" t="str">
        <f t="shared" ref="T3029" si="4817">_xlfn.CONCAT("U0#",S3029)</f>
        <v>U0#16</v>
      </c>
      <c r="U3029" t="s">
        <v>202</v>
      </c>
      <c r="W3029" t="str">
        <f t="shared" ref="W3029" si="4818">_xlfn.CONCAT(S3029,T3029,U3029,V3029,)</f>
        <v>16U0#16 POS     SW</v>
      </c>
    </row>
    <row r="3030" spans="19:23">
      <c r="S3030" s="33"/>
    </row>
    <row r="3031" spans="19:23">
      <c r="S3031" s="33" t="str">
        <f t="shared" ref="S3031" si="4819">S3029</f>
        <v>16</v>
      </c>
      <c r="T3031" t="str">
        <f t="shared" ref="T3031" si="4820">_xlfn.CONCAT("U0#",S3031)</f>
        <v>U0#16</v>
      </c>
      <c r="U3031" t="s">
        <v>202</v>
      </c>
      <c r="W3031" t="str">
        <f t="shared" ref="W3031" si="4821">_xlfn.CONCAT(S3031,T3031,U3031,V3031,)</f>
        <v>16U0#16 POS     SW</v>
      </c>
    </row>
    <row r="3032" spans="19:23">
      <c r="S3032" s="33"/>
    </row>
    <row r="3033" spans="19:23">
      <c r="S3033" s="33" t="str">
        <f t="shared" ref="S3033" si="4822">S3031</f>
        <v>16</v>
      </c>
      <c r="T3033" t="str">
        <f t="shared" ref="T3033" si="4823">_xlfn.CONCAT("U0#",S3033)</f>
        <v>U0#16</v>
      </c>
      <c r="U3033" t="s">
        <v>202</v>
      </c>
      <c r="W3033" t="str">
        <f t="shared" ref="W3033" si="4824">_xlfn.CONCAT(S3033,T3033,U3033,V3033,)</f>
        <v>16U0#16 POS     SW</v>
      </c>
    </row>
    <row r="3034" spans="19:23">
      <c r="S3034" s="33"/>
    </row>
    <row r="3035" spans="19:23">
      <c r="S3035" s="33" t="str">
        <f t="shared" ref="S3035" si="4825">S3033</f>
        <v>16</v>
      </c>
      <c r="T3035" t="str">
        <f t="shared" ref="T3035" si="4826">_xlfn.CONCAT("U0#",S3035)</f>
        <v>U0#16</v>
      </c>
      <c r="U3035" t="s">
        <v>202</v>
      </c>
      <c r="W3035" t="str">
        <f t="shared" ref="W3035" si="4827">_xlfn.CONCAT(S3035,T3035,U3035,V3035,)</f>
        <v>16U0#16 POS     SW</v>
      </c>
    </row>
    <row r="3036" spans="19:23">
      <c r="S3036" s="33"/>
    </row>
    <row r="3037" spans="19:23">
      <c r="S3037" s="33" t="str">
        <f t="shared" ref="S3037" si="4828">S3035</f>
        <v>16</v>
      </c>
      <c r="T3037" t="str">
        <f t="shared" ref="T3037" si="4829">_xlfn.CONCAT("U0#",S3037)</f>
        <v>U0#16</v>
      </c>
      <c r="U3037" t="s">
        <v>202</v>
      </c>
      <c r="W3037" t="str">
        <f t="shared" ref="W3037" si="4830">_xlfn.CONCAT(S3037,T3037,U3037,V3037,)</f>
        <v>16U0#16 POS     SW</v>
      </c>
    </row>
    <row r="3038" spans="19:23">
      <c r="S3038" s="33"/>
    </row>
    <row r="3039" spans="19:23">
      <c r="S3039" s="33" t="str">
        <f t="shared" ref="S3039" si="4831">S3037</f>
        <v>16</v>
      </c>
      <c r="T3039" t="str">
        <f t="shared" ref="T3039" si="4832">_xlfn.CONCAT("U0#",S3039)</f>
        <v>U0#16</v>
      </c>
      <c r="U3039" t="s">
        <v>202</v>
      </c>
      <c r="W3039" t="str">
        <f t="shared" ref="W3039" si="4833">_xlfn.CONCAT(S3039,T3039,U3039,V3039,)</f>
        <v>16U0#16 POS     SW</v>
      </c>
    </row>
    <row r="3040" spans="19:23">
      <c r="S3040" s="33"/>
    </row>
    <row r="3041" spans="19:23">
      <c r="S3041" s="33" t="str">
        <f t="shared" ref="S3041" si="4834">S3039</f>
        <v>16</v>
      </c>
      <c r="T3041" t="str">
        <f t="shared" ref="T3041" si="4835">_xlfn.CONCAT("U0#",S3041)</f>
        <v>U0#16</v>
      </c>
      <c r="U3041" t="s">
        <v>202</v>
      </c>
      <c r="W3041" t="str">
        <f t="shared" ref="W3041" si="4836">_xlfn.CONCAT(S3041,T3041,U3041,V3041,)</f>
        <v>16U0#16 POS     SW</v>
      </c>
    </row>
    <row r="3042" spans="19:23">
      <c r="S3042" s="33"/>
    </row>
    <row r="3043" spans="19:23">
      <c r="S3043" s="33" t="str">
        <f t="shared" ref="S3043" si="4837">S3041</f>
        <v>16</v>
      </c>
      <c r="T3043" t="str">
        <f t="shared" ref="T3043" si="4838">_xlfn.CONCAT("U0#",S3043)</f>
        <v>U0#16</v>
      </c>
      <c r="U3043" t="s">
        <v>202</v>
      </c>
      <c r="W3043" t="str">
        <f t="shared" ref="W3043" si="4839">_xlfn.CONCAT(S3043,T3043,U3043,V3043,)</f>
        <v>16U0#16 POS     SW</v>
      </c>
    </row>
    <row r="3044" spans="19:23">
      <c r="S3044" s="33"/>
    </row>
    <row r="3045" spans="19:23">
      <c r="S3045" s="33" t="str">
        <f t="shared" ref="S3045" si="4840">S3043</f>
        <v>16</v>
      </c>
      <c r="T3045" t="str">
        <f t="shared" ref="T3045" si="4841">_xlfn.CONCAT("U0#",S3045)</f>
        <v>U0#16</v>
      </c>
      <c r="U3045" t="s">
        <v>202</v>
      </c>
      <c r="W3045" t="str">
        <f t="shared" ref="W3045" si="4842">_xlfn.CONCAT(S3045,T3045,U3045,V3045,)</f>
        <v>16U0#16 POS     SW</v>
      </c>
    </row>
    <row r="3046" spans="19:23">
      <c r="S3046" s="33"/>
    </row>
    <row r="3047" spans="19:23">
      <c r="S3047" s="33" t="str">
        <f t="shared" ref="S3047" si="4843">S3045</f>
        <v>16</v>
      </c>
      <c r="T3047" t="str">
        <f t="shared" ref="T3047" si="4844">_xlfn.CONCAT("U0#",S3047)</f>
        <v>U0#16</v>
      </c>
      <c r="U3047" t="s">
        <v>202</v>
      </c>
      <c r="W3047" t="str">
        <f t="shared" ref="W3047" si="4845">_xlfn.CONCAT(S3047,T3047,U3047,V3047,)</f>
        <v>16U0#16 POS     SW</v>
      </c>
    </row>
    <row r="3048" spans="19:23">
      <c r="S3048" s="33"/>
    </row>
    <row r="3049" spans="19:23">
      <c r="S3049" s="33" t="str">
        <f t="shared" ref="S3049" si="4846">S3047</f>
        <v>16</v>
      </c>
      <c r="T3049" t="str">
        <f t="shared" ref="T3049" si="4847">_xlfn.CONCAT("U0#",S3049)</f>
        <v>U0#16</v>
      </c>
      <c r="U3049" t="s">
        <v>202</v>
      </c>
      <c r="W3049" t="str">
        <f t="shared" ref="W3049" si="4848">_xlfn.CONCAT(S3049,T3049,U3049,V3049,)</f>
        <v>16U0#16 POS     SW</v>
      </c>
    </row>
    <row r="3050" spans="19:23">
      <c r="S3050" s="33"/>
    </row>
    <row r="3051" spans="19:23">
      <c r="S3051" s="33" t="str">
        <f t="shared" ref="S3051" si="4849">S3049</f>
        <v>16</v>
      </c>
      <c r="T3051" t="str">
        <f t="shared" ref="T3051" si="4850">_xlfn.CONCAT("U0#",S3051)</f>
        <v>U0#16</v>
      </c>
      <c r="U3051" t="s">
        <v>202</v>
      </c>
      <c r="W3051" t="str">
        <f t="shared" ref="W3051" si="4851">_xlfn.CONCAT(S3051,T3051,U3051,V3051,)</f>
        <v>16U0#16 POS     SW</v>
      </c>
    </row>
    <row r="3052" spans="19:23">
      <c r="S3052" s="33"/>
    </row>
    <row r="3053" spans="19:23">
      <c r="S3053" s="33" t="str">
        <f t="shared" ref="S3053" si="4852">S3051</f>
        <v>16</v>
      </c>
      <c r="T3053" t="str">
        <f t="shared" ref="T3053" si="4853">_xlfn.CONCAT("U0#",S3053)</f>
        <v>U0#16</v>
      </c>
      <c r="U3053" t="s">
        <v>202</v>
      </c>
      <c r="W3053" t="str">
        <f t="shared" ref="W3053" si="4854">_xlfn.CONCAT(S3053,T3053,U3053,V3053,)</f>
        <v>16U0#16 POS     SW</v>
      </c>
    </row>
    <row r="3054" spans="19:23">
      <c r="S3054" s="33"/>
    </row>
    <row r="3055" spans="19:23">
      <c r="S3055" s="33" t="str">
        <f t="shared" ref="S3055" si="4855">S3053</f>
        <v>16</v>
      </c>
      <c r="T3055" t="str">
        <f t="shared" ref="T3055" si="4856">_xlfn.CONCAT("U0#",S3055)</f>
        <v>U0#16</v>
      </c>
      <c r="U3055" t="s">
        <v>202</v>
      </c>
      <c r="W3055" t="str">
        <f t="shared" ref="W3055" si="4857">_xlfn.CONCAT(S3055,T3055,U3055,V3055,)</f>
        <v>16U0#16 POS     SW</v>
      </c>
    </row>
    <row r="3056" spans="19:23">
      <c r="S3056" s="33"/>
    </row>
    <row r="3057" spans="19:23">
      <c r="S3057" s="33" t="str">
        <f t="shared" ref="S3057" si="4858">S3055</f>
        <v>16</v>
      </c>
      <c r="T3057" t="str">
        <f t="shared" ref="T3057" si="4859">_xlfn.CONCAT("U0#",S3057)</f>
        <v>U0#16</v>
      </c>
      <c r="U3057" t="s">
        <v>202</v>
      </c>
      <c r="W3057" t="str">
        <f t="shared" ref="W3057" si="4860">_xlfn.CONCAT(S3057,T3057,U3057,V3057,)</f>
        <v>16U0#16 POS     SW</v>
      </c>
    </row>
    <row r="3058" spans="19:23">
      <c r="S3058" s="33"/>
    </row>
    <row r="3059" spans="19:23">
      <c r="S3059" s="33" t="str">
        <f t="shared" ref="S3059" si="4861">S3057</f>
        <v>16</v>
      </c>
      <c r="T3059" t="str">
        <f t="shared" ref="T3059" si="4862">_xlfn.CONCAT("U0#",S3059)</f>
        <v>U0#16</v>
      </c>
      <c r="U3059" t="s">
        <v>202</v>
      </c>
      <c r="W3059" t="str">
        <f t="shared" ref="W3059" si="4863">_xlfn.CONCAT(S3059,T3059,U3059,V3059,)</f>
        <v>16U0#16 POS     SW</v>
      </c>
    </row>
    <row r="3060" spans="19:23">
      <c r="S3060" s="33"/>
    </row>
    <row r="3061" spans="19:23">
      <c r="S3061" s="33" t="str">
        <f t="shared" ref="S3061" si="4864">S3059</f>
        <v>16</v>
      </c>
      <c r="T3061" t="str">
        <f t="shared" ref="T3061" si="4865">_xlfn.CONCAT("U0#",S3061)</f>
        <v>U0#16</v>
      </c>
      <c r="U3061" t="s">
        <v>202</v>
      </c>
      <c r="W3061" t="str">
        <f t="shared" ref="W3061" si="4866">_xlfn.CONCAT(S3061,T3061,U3061,V3061,)</f>
        <v>16U0#16 POS     SW</v>
      </c>
    </row>
    <row r="3062" spans="19:23">
      <c r="S3062" s="33"/>
    </row>
    <row r="3063" spans="19:23">
      <c r="S3063" s="33" t="str">
        <f t="shared" ref="S3063" si="4867">S3061</f>
        <v>16</v>
      </c>
      <c r="T3063" t="str">
        <f t="shared" ref="T3063" si="4868">_xlfn.CONCAT("U0#",S3063)</f>
        <v>U0#16</v>
      </c>
      <c r="U3063" t="s">
        <v>202</v>
      </c>
      <c r="W3063" t="str">
        <f t="shared" ref="W3063" si="4869">_xlfn.CONCAT(S3063,T3063,U3063,V3063,)</f>
        <v>16U0#16 POS     SW</v>
      </c>
    </row>
    <row r="3064" spans="19:23">
      <c r="S3064" s="33"/>
    </row>
    <row r="3065" spans="19:23">
      <c r="S3065" s="33" t="str">
        <f t="shared" ref="S3065" si="4870">S3063</f>
        <v>16</v>
      </c>
      <c r="T3065" t="str">
        <f t="shared" ref="T3065" si="4871">_xlfn.CONCAT("U0#",S3065)</f>
        <v>U0#16</v>
      </c>
      <c r="U3065" t="s">
        <v>202</v>
      </c>
      <c r="W3065" t="str">
        <f t="shared" ref="W3065" si="4872">_xlfn.CONCAT(S3065,T3065,U3065,V3065,)</f>
        <v>16U0#16 POS     SW</v>
      </c>
    </row>
    <row r="3066" spans="19:23">
      <c r="S3066" s="33"/>
    </row>
    <row r="3067" spans="19:23">
      <c r="S3067" s="33" t="str">
        <f t="shared" ref="S3067" si="4873">S3065</f>
        <v>16</v>
      </c>
      <c r="T3067" t="str">
        <f t="shared" ref="T3067" si="4874">_xlfn.CONCAT("U0#",S3067)</f>
        <v>U0#16</v>
      </c>
      <c r="U3067" t="s">
        <v>202</v>
      </c>
      <c r="W3067" t="str">
        <f t="shared" ref="W3067" si="4875">_xlfn.CONCAT(S3067,T3067,U3067,V3067,)</f>
        <v>16U0#16 POS     SW</v>
      </c>
    </row>
    <row r="3068" spans="19:23">
      <c r="S3068" s="33"/>
    </row>
    <row r="3069" spans="19:23">
      <c r="S3069" s="33" t="str">
        <f t="shared" ref="S3069" si="4876">S3067</f>
        <v>16</v>
      </c>
      <c r="T3069" t="str">
        <f t="shared" ref="T3069" si="4877">_xlfn.CONCAT("U0#",S3069)</f>
        <v>U0#16</v>
      </c>
      <c r="U3069" t="s">
        <v>202</v>
      </c>
      <c r="W3069" t="str">
        <f t="shared" ref="W3069" si="4878">_xlfn.CONCAT(S3069,T3069,U3069,V3069,)</f>
        <v>16U0#16 POS     SW</v>
      </c>
    </row>
    <row r="3070" spans="19:23">
      <c r="S3070" s="33"/>
    </row>
    <row r="3071" spans="19:23">
      <c r="S3071" s="33" t="str">
        <f t="shared" ref="S3071" si="4879">S3069</f>
        <v>16</v>
      </c>
      <c r="T3071" t="str">
        <f t="shared" ref="T3071" si="4880">_xlfn.CONCAT("U0#",S3071)</f>
        <v>U0#16</v>
      </c>
      <c r="U3071" t="s">
        <v>202</v>
      </c>
      <c r="W3071" t="str">
        <f t="shared" ref="W3071" si="4881">_xlfn.CONCAT(S3071,T3071,U3071,V3071,)</f>
        <v>16U0#16 POS     SW</v>
      </c>
    </row>
    <row r="3072" spans="19:23">
      <c r="S3072" s="33"/>
    </row>
    <row r="3073" spans="19:23">
      <c r="S3073" s="33" t="str">
        <f t="shared" ref="S3073" si="4882">S3071</f>
        <v>16</v>
      </c>
      <c r="T3073" t="str">
        <f t="shared" ref="T3073" si="4883">_xlfn.CONCAT("U0#",S3073)</f>
        <v>U0#16</v>
      </c>
      <c r="U3073" t="s">
        <v>202</v>
      </c>
      <c r="W3073" t="str">
        <f t="shared" ref="W3073" si="4884">_xlfn.CONCAT(S3073,T3073,U3073,V3073,)</f>
        <v>16U0#16 POS     SW</v>
      </c>
    </row>
    <row r="3074" spans="19:23">
      <c r="S3074" s="33"/>
    </row>
    <row r="3075" spans="19:23">
      <c r="S3075" s="33" t="str">
        <f t="shared" ref="S3075" si="4885">S3073</f>
        <v>16</v>
      </c>
      <c r="T3075" t="str">
        <f t="shared" ref="T3075" si="4886">_xlfn.CONCAT("U0#",S3075)</f>
        <v>U0#16</v>
      </c>
      <c r="U3075" t="s">
        <v>202</v>
      </c>
      <c r="W3075" t="str">
        <f t="shared" ref="W3075" si="4887">_xlfn.CONCAT(S3075,T3075,U3075,V3075,)</f>
        <v>16U0#16 POS     SW</v>
      </c>
    </row>
    <row r="3076" spans="19:23">
      <c r="S3076" s="33"/>
    </row>
    <row r="3077" spans="19:23">
      <c r="S3077" s="33" t="str">
        <f t="shared" ref="S3077" si="4888">S3075</f>
        <v>16</v>
      </c>
      <c r="T3077" t="str">
        <f t="shared" ref="T3077" si="4889">_xlfn.CONCAT("U0#",S3077)</f>
        <v>U0#16</v>
      </c>
      <c r="U3077" t="s">
        <v>202</v>
      </c>
      <c r="W3077" t="str">
        <f t="shared" ref="W3077" si="4890">_xlfn.CONCAT(S3077,T3077,U3077,V3077,)</f>
        <v>16U0#16 POS     SW</v>
      </c>
    </row>
    <row r="3078" spans="19:23">
      <c r="S3078" s="33"/>
    </row>
    <row r="3079" spans="19:23">
      <c r="S3079" s="33" t="str">
        <f t="shared" ref="S3079" si="4891">S3077</f>
        <v>16</v>
      </c>
      <c r="T3079" t="str">
        <f t="shared" ref="T3079" si="4892">_xlfn.CONCAT("U0#",S3079)</f>
        <v>U0#16</v>
      </c>
      <c r="U3079" t="s">
        <v>202</v>
      </c>
      <c r="W3079" t="str">
        <f t="shared" ref="W3079" si="4893">_xlfn.CONCAT(S3079,T3079,U3079,V3079,)</f>
        <v>16U0#16 POS     SW</v>
      </c>
    </row>
    <row r="3080" spans="19:23">
      <c r="S3080" s="33"/>
    </row>
    <row r="3081" spans="19:23">
      <c r="S3081" s="33" t="str">
        <f t="shared" ref="S3081" si="4894">S3079</f>
        <v>16</v>
      </c>
      <c r="T3081" t="str">
        <f t="shared" ref="T3081" si="4895">_xlfn.CONCAT("U0#",S3081)</f>
        <v>U0#16</v>
      </c>
      <c r="U3081" t="s">
        <v>202</v>
      </c>
      <c r="W3081" t="str">
        <f t="shared" ref="W3081" si="4896">_xlfn.CONCAT(S3081,T3081,U3081,V3081,)</f>
        <v>16U0#16 POS     SW</v>
      </c>
    </row>
    <row r="3082" spans="19:23">
      <c r="S3082" s="33"/>
    </row>
    <row r="3083" spans="19:23">
      <c r="S3083" s="33" t="str">
        <f t="shared" ref="S3083" si="4897">S3081</f>
        <v>16</v>
      </c>
      <c r="T3083" t="str">
        <f t="shared" ref="T3083" si="4898">_xlfn.CONCAT("U0#",S3083)</f>
        <v>U0#16</v>
      </c>
      <c r="U3083" t="s">
        <v>202</v>
      </c>
      <c r="W3083" t="str">
        <f t="shared" ref="W3083" si="4899">_xlfn.CONCAT(S3083,T3083,U3083,V3083,)</f>
        <v>16U0#16 POS     SW</v>
      </c>
    </row>
    <row r="3084" spans="19:23">
      <c r="S3084" s="33"/>
    </row>
    <row r="3085" spans="19:23">
      <c r="S3085" s="33" t="str">
        <f t="shared" ref="S3085" si="4900">S3083</f>
        <v>16</v>
      </c>
      <c r="T3085" t="str">
        <f t="shared" ref="T3085" si="4901">_xlfn.CONCAT("U0#",S3085)</f>
        <v>U0#16</v>
      </c>
      <c r="U3085" t="s">
        <v>202</v>
      </c>
      <c r="W3085" t="str">
        <f t="shared" ref="W3085" si="4902">_xlfn.CONCAT(S3085,T3085,U3085,V3085,)</f>
        <v>16U0#16 POS     SW</v>
      </c>
    </row>
    <row r="3086" spans="19:23">
      <c r="S3086" s="33"/>
    </row>
    <row r="3087" spans="19:23">
      <c r="S3087" s="33" t="str">
        <f t="shared" ref="S3087" si="4903">S3085</f>
        <v>16</v>
      </c>
      <c r="T3087" t="str">
        <f t="shared" ref="T3087" si="4904">_xlfn.CONCAT("U0#",S3087)</f>
        <v>U0#16</v>
      </c>
      <c r="U3087" t="s">
        <v>202</v>
      </c>
      <c r="W3087" t="str">
        <f t="shared" ref="W3087" si="4905">_xlfn.CONCAT(S3087,T3087,U3087,V3087,)</f>
        <v>16U0#16 POS     SW</v>
      </c>
    </row>
    <row r="3088" spans="19:23">
      <c r="S3088" s="33"/>
    </row>
    <row r="3089" spans="19:23">
      <c r="S3089" s="33" t="str">
        <f t="shared" ref="S3089" si="4906">S3087</f>
        <v>16</v>
      </c>
      <c r="T3089" t="str">
        <f t="shared" ref="T3089" si="4907">_xlfn.CONCAT("U0#",S3089)</f>
        <v>U0#16</v>
      </c>
      <c r="U3089" t="s">
        <v>202</v>
      </c>
      <c r="W3089" t="str">
        <f t="shared" ref="W3089" si="4908">_xlfn.CONCAT(S3089,T3089,U3089,V3089,)</f>
        <v>16U0#16 POS     SW</v>
      </c>
    </row>
    <row r="3090" spans="19:23">
      <c r="S3090" s="33"/>
    </row>
    <row r="3091" spans="19:23">
      <c r="S3091" s="33" t="str">
        <f t="shared" ref="S3091" si="4909">S3089</f>
        <v>16</v>
      </c>
      <c r="T3091" t="str">
        <f t="shared" ref="T3091" si="4910">_xlfn.CONCAT("U0#",S3091)</f>
        <v>U0#16</v>
      </c>
      <c r="U3091" t="s">
        <v>202</v>
      </c>
      <c r="W3091" t="str">
        <f t="shared" ref="W3091" si="4911">_xlfn.CONCAT(S3091,T3091,U3091,V3091,)</f>
        <v>16U0#16 POS     SW</v>
      </c>
    </row>
    <row r="3092" spans="19:23">
      <c r="S3092" s="33"/>
    </row>
    <row r="3093" spans="19:23">
      <c r="S3093" s="33" t="str">
        <f t="shared" ref="S3093" si="4912">S3091</f>
        <v>16</v>
      </c>
      <c r="T3093" t="str">
        <f t="shared" ref="T3093" si="4913">_xlfn.CONCAT("U0#",S3093)</f>
        <v>U0#16</v>
      </c>
      <c r="U3093" t="s">
        <v>202</v>
      </c>
      <c r="W3093" t="str">
        <f t="shared" ref="W3093" si="4914">_xlfn.CONCAT(S3093,T3093,U3093,V3093,)</f>
        <v>16U0#16 POS     SW</v>
      </c>
    </row>
    <row r="3094" spans="19:23">
      <c r="S3094" s="33"/>
    </row>
    <row r="3095" spans="19:23">
      <c r="S3095" s="33" t="str">
        <f t="shared" ref="S3095" si="4915">S3093</f>
        <v>16</v>
      </c>
      <c r="T3095" t="str">
        <f t="shared" ref="T3095" si="4916">_xlfn.CONCAT("U0#",S3095)</f>
        <v>U0#16</v>
      </c>
      <c r="U3095" t="s">
        <v>202</v>
      </c>
      <c r="W3095" t="str">
        <f t="shared" ref="W3095" si="4917">_xlfn.CONCAT(S3095,T3095,U3095,V3095,)</f>
        <v>16U0#16 POS     SW</v>
      </c>
    </row>
    <row r="3096" spans="19:23">
      <c r="S3096" s="33"/>
    </row>
    <row r="3097" spans="19:23">
      <c r="S3097" s="33" t="str">
        <f t="shared" ref="S3097" si="4918">S3095</f>
        <v>16</v>
      </c>
      <c r="T3097" t="str">
        <f t="shared" ref="T3097" si="4919">_xlfn.CONCAT("U0#",S3097)</f>
        <v>U0#16</v>
      </c>
      <c r="U3097" t="s">
        <v>202</v>
      </c>
      <c r="W3097" t="str">
        <f t="shared" ref="W3097" si="4920">_xlfn.CONCAT(S3097,T3097,U3097,V3097,)</f>
        <v>16U0#16 POS     SW</v>
      </c>
    </row>
    <row r="3098" spans="19:23">
      <c r="S3098" s="33"/>
    </row>
    <row r="3099" spans="19:23">
      <c r="S3099" s="33" t="str">
        <f t="shared" ref="S3099" si="4921">S3097</f>
        <v>16</v>
      </c>
      <c r="T3099" t="str">
        <f t="shared" ref="T3099" si="4922">_xlfn.CONCAT("U0#",S3099)</f>
        <v>U0#16</v>
      </c>
      <c r="U3099" t="s">
        <v>202</v>
      </c>
      <c r="W3099" t="str">
        <f t="shared" ref="W3099" si="4923">_xlfn.CONCAT(S3099,T3099,U3099,V3099,)</f>
        <v>16U0#16 POS     SW</v>
      </c>
    </row>
    <row r="3100" spans="19:23">
      <c r="S3100" s="33"/>
    </row>
    <row r="3101" spans="19:23">
      <c r="S3101" s="33" t="str">
        <f t="shared" ref="S3101" si="4924">S3099</f>
        <v>16</v>
      </c>
      <c r="T3101" t="str">
        <f t="shared" ref="T3101" si="4925">_xlfn.CONCAT("U0#",S3101)</f>
        <v>U0#16</v>
      </c>
      <c r="U3101" t="s">
        <v>202</v>
      </c>
      <c r="W3101" t="str">
        <f t="shared" ref="W3101" si="4926">_xlfn.CONCAT(S3101,T3101,U3101,V3101,)</f>
        <v>16U0#16 POS     SW</v>
      </c>
    </row>
    <row r="3102" spans="19:23">
      <c r="S3102" s="33"/>
    </row>
    <row r="3103" spans="19:23">
      <c r="S3103" s="33" t="str">
        <f t="shared" ref="S3103" si="4927">S3101</f>
        <v>16</v>
      </c>
      <c r="T3103" t="str">
        <f t="shared" ref="T3103" si="4928">_xlfn.CONCAT("U0#",S3103)</f>
        <v>U0#16</v>
      </c>
      <c r="U3103" t="s">
        <v>202</v>
      </c>
      <c r="W3103" t="str">
        <f t="shared" ref="W3103" si="4929">_xlfn.CONCAT(S3103,T3103,U3103,V3103,)</f>
        <v>16U0#16 POS     SW</v>
      </c>
    </row>
    <row r="3104" spans="19:23">
      <c r="S3104" s="33"/>
    </row>
    <row r="3105" spans="19:23">
      <c r="S3105" s="33" t="str">
        <f t="shared" ref="S3105" si="4930">S3103</f>
        <v>16</v>
      </c>
      <c r="T3105" t="str">
        <f t="shared" ref="T3105" si="4931">_xlfn.CONCAT("U0#",S3105)</f>
        <v>U0#16</v>
      </c>
      <c r="U3105" t="s">
        <v>202</v>
      </c>
      <c r="W3105" t="str">
        <f t="shared" ref="W3105" si="4932">_xlfn.CONCAT(S3105,T3105,U3105,V3105,)</f>
        <v>16U0#16 POS     SW</v>
      </c>
    </row>
    <row r="3106" spans="19:23">
      <c r="S3106" s="33"/>
    </row>
    <row r="3107" spans="19:23">
      <c r="S3107" s="33" t="str">
        <f t="shared" ref="S3107" si="4933">S3105</f>
        <v>16</v>
      </c>
      <c r="T3107" t="str">
        <f t="shared" ref="T3107" si="4934">_xlfn.CONCAT("U0#",S3107)</f>
        <v>U0#16</v>
      </c>
      <c r="U3107" t="s">
        <v>202</v>
      </c>
      <c r="W3107" t="str">
        <f t="shared" ref="W3107" si="4935">_xlfn.CONCAT(S3107,T3107,U3107,V3107,)</f>
        <v>16U0#16 POS     SW</v>
      </c>
    </row>
    <row r="3108" spans="19:23">
      <c r="S3108" s="33"/>
    </row>
    <row r="3109" spans="19:23">
      <c r="S3109" s="33" t="str">
        <f t="shared" ref="S3109" si="4936">S3107</f>
        <v>16</v>
      </c>
      <c r="T3109" t="str">
        <f t="shared" ref="T3109" si="4937">_xlfn.CONCAT("U0#",S3109)</f>
        <v>U0#16</v>
      </c>
      <c r="U3109" t="s">
        <v>202</v>
      </c>
      <c r="W3109" t="str">
        <f t="shared" ref="W3109" si="4938">_xlfn.CONCAT(S3109,T3109,U3109,V3109,)</f>
        <v>16U0#16 POS     SW</v>
      </c>
    </row>
    <row r="3110" spans="19:23">
      <c r="S3110" s="33"/>
    </row>
    <row r="3111" spans="19:23">
      <c r="S3111" s="33" t="str">
        <f t="shared" ref="S3111" si="4939">S3109</f>
        <v>16</v>
      </c>
      <c r="T3111" t="str">
        <f t="shared" ref="T3111" si="4940">_xlfn.CONCAT("U0#",S3111)</f>
        <v>U0#16</v>
      </c>
      <c r="U3111" t="s">
        <v>202</v>
      </c>
      <c r="W3111" t="str">
        <f t="shared" ref="W3111" si="4941">_xlfn.CONCAT(S3111,T3111,U3111,V3111,)</f>
        <v>16U0#16 POS     SW</v>
      </c>
    </row>
    <row r="3112" spans="19:23">
      <c r="S3112" s="33"/>
    </row>
    <row r="3113" spans="19:23">
      <c r="S3113" s="33" t="str">
        <f t="shared" ref="S3113" si="4942">S3111</f>
        <v>16</v>
      </c>
      <c r="T3113" t="str">
        <f t="shared" ref="T3113" si="4943">_xlfn.CONCAT("U0#",S3113)</f>
        <v>U0#16</v>
      </c>
      <c r="U3113" t="s">
        <v>202</v>
      </c>
      <c r="W3113" t="str">
        <f t="shared" ref="W3113" si="4944">_xlfn.CONCAT(S3113,T3113,U3113,V3113,)</f>
        <v>16U0#16 POS     SW</v>
      </c>
    </row>
    <row r="3114" spans="19:23">
      <c r="S3114" s="33"/>
    </row>
    <row r="3115" spans="19:23">
      <c r="S3115" s="33" t="str">
        <f t="shared" ref="S3115" si="4945">S3113</f>
        <v>16</v>
      </c>
      <c r="T3115" t="str">
        <f t="shared" ref="T3115" si="4946">_xlfn.CONCAT("U0#",S3115)</f>
        <v>U0#16</v>
      </c>
      <c r="U3115" t="s">
        <v>202</v>
      </c>
      <c r="W3115" t="str">
        <f t="shared" ref="W3115" si="4947">_xlfn.CONCAT(S3115,T3115,U3115,V3115,)</f>
        <v>16U0#16 POS     SW</v>
      </c>
    </row>
    <row r="3116" spans="19:23">
      <c r="S3116" s="33"/>
    </row>
    <row r="3117" spans="19:23">
      <c r="S3117" s="33" t="str">
        <f t="shared" ref="S3117" si="4948">S3115</f>
        <v>16</v>
      </c>
      <c r="T3117" t="str">
        <f t="shared" ref="T3117" si="4949">_xlfn.CONCAT("U0#",S3117)</f>
        <v>U0#16</v>
      </c>
      <c r="U3117" t="s">
        <v>202</v>
      </c>
      <c r="W3117" t="str">
        <f t="shared" ref="W3117" si="4950">_xlfn.CONCAT(S3117,T3117,U3117,V3117,)</f>
        <v>16U0#16 POS     SW</v>
      </c>
    </row>
    <row r="3118" spans="19:23">
      <c r="S3118" s="33"/>
    </row>
    <row r="3119" spans="19:23">
      <c r="S3119" s="33" t="str">
        <f t="shared" ref="S3119" si="4951">S3117</f>
        <v>16</v>
      </c>
      <c r="T3119" t="str">
        <f t="shared" ref="T3119" si="4952">_xlfn.CONCAT("U0#",S3119)</f>
        <v>U0#16</v>
      </c>
      <c r="U3119" t="s">
        <v>202</v>
      </c>
      <c r="W3119" t="str">
        <f t="shared" ref="W3119" si="4953">_xlfn.CONCAT(S3119,T3119,U3119,V3119,)</f>
        <v>16U0#16 POS     SW</v>
      </c>
    </row>
    <row r="3120" spans="19:23">
      <c r="S3120" s="33"/>
    </row>
    <row r="3121" spans="19:23">
      <c r="S3121" s="33" t="str">
        <f t="shared" ref="S3121" si="4954">S3119</f>
        <v>16</v>
      </c>
      <c r="T3121" t="str">
        <f t="shared" ref="T3121" si="4955">_xlfn.CONCAT("U0#",S3121)</f>
        <v>U0#16</v>
      </c>
      <c r="U3121" t="s">
        <v>202</v>
      </c>
      <c r="W3121" t="str">
        <f t="shared" ref="W3121" si="4956">_xlfn.CONCAT(S3121,T3121,U3121,V3121,)</f>
        <v>16U0#16 POS     SW</v>
      </c>
    </row>
    <row r="3122" spans="19:23">
      <c r="S3122" s="33"/>
    </row>
    <row r="3123" spans="19:23">
      <c r="S3123" s="33" t="str">
        <f t="shared" ref="S3123" si="4957">S3121</f>
        <v>16</v>
      </c>
      <c r="T3123" t="str">
        <f t="shared" ref="T3123" si="4958">_xlfn.CONCAT("U0#",S3123)</f>
        <v>U0#16</v>
      </c>
      <c r="U3123" t="s">
        <v>202</v>
      </c>
      <c r="W3123" t="str">
        <f t="shared" ref="W3123" si="4959">_xlfn.CONCAT(S3123,T3123,U3123,V3123,)</f>
        <v>16U0#16 POS     SW</v>
      </c>
    </row>
    <row r="3124" spans="19:23">
      <c r="S3124" s="33"/>
    </row>
    <row r="3125" spans="19:23">
      <c r="S3125" s="33" t="str">
        <f t="shared" ref="S3125" si="4960">S3123</f>
        <v>16</v>
      </c>
      <c r="T3125" t="str">
        <f t="shared" ref="T3125" si="4961">_xlfn.CONCAT("U0#",S3125)</f>
        <v>U0#16</v>
      </c>
      <c r="U3125" t="s">
        <v>202</v>
      </c>
      <c r="W3125" t="str">
        <f t="shared" ref="W3125" si="4962">_xlfn.CONCAT(S3125,T3125,U3125,V3125,)</f>
        <v>16U0#16 POS     SW</v>
      </c>
    </row>
    <row r="3126" spans="19:23">
      <c r="S3126" s="33"/>
    </row>
    <row r="3127" spans="19:23">
      <c r="S3127" s="33" t="str">
        <f t="shared" ref="S3127" si="4963">S3125</f>
        <v>16</v>
      </c>
      <c r="T3127" t="str">
        <f t="shared" ref="T3127" si="4964">_xlfn.CONCAT("U0#",S3127)</f>
        <v>U0#16</v>
      </c>
      <c r="U3127" t="s">
        <v>202</v>
      </c>
      <c r="W3127" t="str">
        <f t="shared" ref="W3127" si="4965">_xlfn.CONCAT(S3127,T3127,U3127,V3127,)</f>
        <v>16U0#16 POS     SW</v>
      </c>
    </row>
    <row r="3128" spans="19:23">
      <c r="S3128" s="33"/>
    </row>
    <row r="3129" spans="19:23">
      <c r="S3129" s="33" t="str">
        <f t="shared" ref="S3129" si="4966">S3127</f>
        <v>16</v>
      </c>
      <c r="T3129" t="str">
        <f t="shared" ref="T3129" si="4967">_xlfn.CONCAT("U0#",S3129)</f>
        <v>U0#16</v>
      </c>
      <c r="U3129" t="s">
        <v>202</v>
      </c>
      <c r="W3129" t="str">
        <f t="shared" ref="W3129" si="4968">_xlfn.CONCAT(S3129,T3129,U3129,V3129,)</f>
        <v>16U0#16 POS     SW</v>
      </c>
    </row>
    <row r="3130" spans="19:23">
      <c r="S3130" s="33"/>
    </row>
    <row r="3131" spans="19:23">
      <c r="S3131" s="33" t="str">
        <f t="shared" ref="S3131" si="4969">S3129</f>
        <v>16</v>
      </c>
      <c r="T3131" t="str">
        <f t="shared" ref="T3131" si="4970">_xlfn.CONCAT("U0#",S3131)</f>
        <v>U0#16</v>
      </c>
      <c r="U3131" t="s">
        <v>202</v>
      </c>
      <c r="W3131" t="str">
        <f t="shared" ref="W3131" si="4971">_xlfn.CONCAT(S3131,T3131,U3131,V3131,)</f>
        <v>16U0#16 POS     SW</v>
      </c>
    </row>
    <row r="3132" spans="19:23">
      <c r="S3132" s="33"/>
    </row>
    <row r="3133" spans="19:23">
      <c r="S3133" s="33" t="str">
        <f t="shared" ref="S3133" si="4972">S3131</f>
        <v>16</v>
      </c>
      <c r="T3133" t="str">
        <f t="shared" ref="T3133" si="4973">_xlfn.CONCAT("U0#",S3133)</f>
        <v>U0#16</v>
      </c>
      <c r="U3133" t="s">
        <v>202</v>
      </c>
      <c r="W3133" t="str">
        <f t="shared" ref="W3133" si="4974">_xlfn.CONCAT(S3133,T3133,U3133,V3133,)</f>
        <v>16U0#16 POS     SW</v>
      </c>
    </row>
    <row r="3134" spans="19:23">
      <c r="S3134" s="33"/>
    </row>
    <row r="3135" spans="19:23">
      <c r="S3135" s="33" t="str">
        <f t="shared" ref="S3135" si="4975">S3133</f>
        <v>16</v>
      </c>
      <c r="T3135" t="str">
        <f t="shared" ref="T3135" si="4976">_xlfn.CONCAT("U0#",S3135)</f>
        <v>U0#16</v>
      </c>
      <c r="U3135" t="s">
        <v>202</v>
      </c>
      <c r="W3135" t="str">
        <f t="shared" ref="W3135" si="4977">_xlfn.CONCAT(S3135,T3135,U3135,V3135,)</f>
        <v>16U0#16 POS     SW</v>
      </c>
    </row>
    <row r="3136" spans="19:23">
      <c r="S3136" s="33"/>
    </row>
    <row r="3137" spans="19:23">
      <c r="S3137" s="33" t="str">
        <f t="shared" ref="S3137" si="4978">S3135</f>
        <v>16</v>
      </c>
      <c r="T3137" t="str">
        <f t="shared" ref="T3137" si="4979">_xlfn.CONCAT("U0#",S3137)</f>
        <v>U0#16</v>
      </c>
      <c r="U3137" t="s">
        <v>202</v>
      </c>
      <c r="W3137" t="str">
        <f t="shared" ref="W3137" si="4980">_xlfn.CONCAT(S3137,T3137,U3137,V3137,)</f>
        <v>16U0#16 POS     SW</v>
      </c>
    </row>
    <row r="3138" spans="19:23">
      <c r="S3138" s="33"/>
    </row>
    <row r="3139" spans="19:23">
      <c r="S3139" s="33" t="str">
        <f t="shared" ref="S3139" si="4981">S3137</f>
        <v>16</v>
      </c>
      <c r="T3139" t="str">
        <f t="shared" ref="T3139" si="4982">_xlfn.CONCAT("U0#",S3139)</f>
        <v>U0#16</v>
      </c>
      <c r="U3139" t="s">
        <v>202</v>
      </c>
      <c r="W3139" t="str">
        <f t="shared" ref="W3139" si="4983">_xlfn.CONCAT(S3139,T3139,U3139,V3139,)</f>
        <v>16U0#16 POS     SW</v>
      </c>
    </row>
    <row r="3140" spans="19:23">
      <c r="S3140" s="33"/>
    </row>
    <row r="3141" spans="19:23">
      <c r="S3141" s="33" t="str">
        <f t="shared" ref="S3141" si="4984">S3139</f>
        <v>16</v>
      </c>
      <c r="T3141" t="str">
        <f t="shared" ref="T3141" si="4985">_xlfn.CONCAT("U0#",S3141)</f>
        <v>U0#16</v>
      </c>
      <c r="U3141" t="s">
        <v>202</v>
      </c>
      <c r="W3141" t="str">
        <f t="shared" ref="W3141" si="4986">_xlfn.CONCAT(S3141,T3141,U3141,V3141,)</f>
        <v>16U0#16 POS     SW</v>
      </c>
    </row>
    <row r="3142" spans="19:23">
      <c r="S3142" s="33"/>
    </row>
    <row r="3143" spans="19:23">
      <c r="S3143" s="33" t="str">
        <f t="shared" ref="S3143" si="4987">S3141</f>
        <v>16</v>
      </c>
      <c r="T3143" t="str">
        <f t="shared" ref="T3143" si="4988">_xlfn.CONCAT("U0#",S3143)</f>
        <v>U0#16</v>
      </c>
      <c r="U3143" t="s">
        <v>202</v>
      </c>
      <c r="W3143" t="str">
        <f t="shared" ref="W3143" si="4989">_xlfn.CONCAT(S3143,T3143,U3143,V3143,)</f>
        <v>16U0#16 POS     SW</v>
      </c>
    </row>
    <row r="3144" spans="19:23">
      <c r="S3144" s="33"/>
    </row>
    <row r="3145" spans="19:23">
      <c r="S3145" s="33" t="str">
        <f t="shared" ref="S3145" si="4990">S3143</f>
        <v>16</v>
      </c>
      <c r="T3145" t="str">
        <f t="shared" ref="T3145" si="4991">_xlfn.CONCAT("U0#",S3145)</f>
        <v>U0#16</v>
      </c>
      <c r="U3145" t="s">
        <v>202</v>
      </c>
      <c r="W3145" t="str">
        <f t="shared" ref="W3145" si="4992">_xlfn.CONCAT(S3145,T3145,U3145,V3145,)</f>
        <v>16U0#16 POS     SW</v>
      </c>
    </row>
    <row r="3146" spans="19:23">
      <c r="S3146" s="33"/>
    </row>
    <row r="3147" spans="19:23">
      <c r="S3147" s="33" t="str">
        <f t="shared" ref="S3147" si="4993">S3145</f>
        <v>16</v>
      </c>
      <c r="T3147" t="str">
        <f t="shared" ref="T3147" si="4994">_xlfn.CONCAT("U0#",S3147)</f>
        <v>U0#16</v>
      </c>
      <c r="U3147" t="s">
        <v>202</v>
      </c>
      <c r="W3147" t="str">
        <f t="shared" ref="W3147" si="4995">_xlfn.CONCAT(S3147,T3147,U3147,V3147,)</f>
        <v>16U0#16 POS     SW</v>
      </c>
    </row>
    <row r="3148" spans="19:23">
      <c r="S3148" s="33"/>
    </row>
    <row r="3149" spans="19:23">
      <c r="S3149" s="33" t="str">
        <f t="shared" ref="S3149" si="4996">S3147</f>
        <v>16</v>
      </c>
      <c r="T3149" t="str">
        <f t="shared" ref="T3149" si="4997">_xlfn.CONCAT("U0#",S3149)</f>
        <v>U0#16</v>
      </c>
      <c r="U3149" t="s">
        <v>202</v>
      </c>
      <c r="W3149" t="str">
        <f t="shared" ref="W3149" si="4998">_xlfn.CONCAT(S3149,T3149,U3149,V3149,)</f>
        <v>16U0#16 POS     SW</v>
      </c>
    </row>
    <row r="3150" spans="19:23">
      <c r="S3150" s="33"/>
    </row>
    <row r="3151" spans="19:23">
      <c r="S3151" s="33" t="str">
        <f t="shared" ref="S3151" si="4999">S3149</f>
        <v>16</v>
      </c>
      <c r="T3151" t="str">
        <f t="shared" ref="T3151" si="5000">_xlfn.CONCAT("U0#",S3151)</f>
        <v>U0#16</v>
      </c>
      <c r="U3151" t="s">
        <v>202</v>
      </c>
      <c r="W3151" t="str">
        <f t="shared" ref="W3151" si="5001">_xlfn.CONCAT(S3151,T3151,U3151,V3151,)</f>
        <v>16U0#16 POS     SW</v>
      </c>
    </row>
    <row r="3152" spans="19:23">
      <c r="S3152" s="33"/>
    </row>
    <row r="3153" spans="19:23">
      <c r="S3153" s="33" t="str">
        <f t="shared" ref="S3153" si="5002">S3151</f>
        <v>16</v>
      </c>
      <c r="T3153" t="str">
        <f t="shared" ref="T3153" si="5003">_xlfn.CONCAT("U0#",S3153)</f>
        <v>U0#16</v>
      </c>
      <c r="U3153" t="s">
        <v>202</v>
      </c>
      <c r="W3153" t="str">
        <f t="shared" ref="W3153" si="5004">_xlfn.CONCAT(S3153,T3153,U3153,V3153,)</f>
        <v>16U0#16 POS     SW</v>
      </c>
    </row>
    <row r="3154" spans="19:23">
      <c r="S3154" s="33"/>
    </row>
    <row r="3155" spans="19:23">
      <c r="S3155" s="33" t="str">
        <f t="shared" ref="S3155" si="5005">S3153</f>
        <v>16</v>
      </c>
      <c r="T3155" t="str">
        <f t="shared" ref="T3155" si="5006">_xlfn.CONCAT("U0#",S3155)</f>
        <v>U0#16</v>
      </c>
      <c r="U3155" t="s">
        <v>202</v>
      </c>
      <c r="W3155" t="str">
        <f t="shared" ref="W3155" si="5007">_xlfn.CONCAT(S3155,T3155,U3155,V3155,)</f>
        <v>16U0#16 POS     SW</v>
      </c>
    </row>
    <row r="3156" spans="19:23">
      <c r="S3156" s="33"/>
    </row>
    <row r="3157" spans="19:23">
      <c r="S3157" s="33" t="str">
        <f t="shared" ref="S3157" si="5008">S3155</f>
        <v>16</v>
      </c>
      <c r="T3157" t="str">
        <f t="shared" ref="T3157" si="5009">_xlfn.CONCAT("U0#",S3157)</f>
        <v>U0#16</v>
      </c>
      <c r="U3157" t="s">
        <v>202</v>
      </c>
      <c r="W3157" t="str">
        <f t="shared" ref="W3157" si="5010">_xlfn.CONCAT(S3157,T3157,U3157,V3157,)</f>
        <v>16U0#16 POS     SW</v>
      </c>
    </row>
    <row r="3158" spans="19:23">
      <c r="S3158" s="33"/>
    </row>
    <row r="3159" spans="19:23">
      <c r="S3159" s="33" t="str">
        <f t="shared" ref="S3159" si="5011">S3157</f>
        <v>16</v>
      </c>
      <c r="T3159" t="str">
        <f t="shared" ref="T3159" si="5012">_xlfn.CONCAT("U0#",S3159)</f>
        <v>U0#16</v>
      </c>
      <c r="U3159" t="s">
        <v>202</v>
      </c>
      <c r="W3159" t="str">
        <f t="shared" ref="W3159" si="5013">_xlfn.CONCAT(S3159,T3159,U3159,V3159,)</f>
        <v>16U0#16 POS     SW</v>
      </c>
    </row>
    <row r="3160" spans="19:23">
      <c r="S3160" s="33"/>
    </row>
    <row r="3161" spans="19:23">
      <c r="S3161" s="33" t="str">
        <f t="shared" ref="S3161" si="5014">S3159</f>
        <v>16</v>
      </c>
      <c r="T3161" t="str">
        <f t="shared" ref="T3161" si="5015">_xlfn.CONCAT("U0#",S3161)</f>
        <v>U0#16</v>
      </c>
      <c r="U3161" t="s">
        <v>202</v>
      </c>
      <c r="W3161" t="str">
        <f t="shared" ref="W3161" si="5016">_xlfn.CONCAT(S3161,T3161,U3161,V3161,)</f>
        <v>16U0#16 POS     SW</v>
      </c>
    </row>
    <row r="3162" spans="19:23">
      <c r="S3162" s="33"/>
    </row>
    <row r="3163" spans="19:23">
      <c r="S3163" s="33" t="str">
        <f t="shared" ref="S3163" si="5017">S3161</f>
        <v>16</v>
      </c>
      <c r="T3163" t="str">
        <f t="shared" ref="T3163" si="5018">_xlfn.CONCAT("U0#",S3163)</f>
        <v>U0#16</v>
      </c>
      <c r="U3163" t="s">
        <v>202</v>
      </c>
      <c r="W3163" t="str">
        <f t="shared" ref="W3163" si="5019">_xlfn.CONCAT(S3163,T3163,U3163,V3163,)</f>
        <v>16U0#16 POS     SW</v>
      </c>
    </row>
    <row r="3164" spans="19:23">
      <c r="S3164" s="33"/>
    </row>
    <row r="3165" spans="19:23">
      <c r="S3165" s="33" t="str">
        <f t="shared" ref="S3165" si="5020">S3163</f>
        <v>16</v>
      </c>
      <c r="T3165" t="str">
        <f t="shared" ref="T3165" si="5021">_xlfn.CONCAT("U0#",S3165)</f>
        <v>U0#16</v>
      </c>
      <c r="U3165" t="s">
        <v>202</v>
      </c>
      <c r="W3165" t="str">
        <f t="shared" ref="W3165" si="5022">_xlfn.CONCAT(S3165,T3165,U3165,V3165,)</f>
        <v>16U0#16 POS     SW</v>
      </c>
    </row>
    <row r="3166" spans="19:23">
      <c r="S3166" s="33"/>
    </row>
    <row r="3167" spans="19:23">
      <c r="S3167" s="33" t="str">
        <f t="shared" ref="S3167" si="5023">S3165</f>
        <v>16</v>
      </c>
      <c r="T3167" t="str">
        <f t="shared" ref="T3167" si="5024">_xlfn.CONCAT("U0#",S3167)</f>
        <v>U0#16</v>
      </c>
      <c r="U3167" t="s">
        <v>202</v>
      </c>
      <c r="W3167" t="str">
        <f t="shared" ref="W3167" si="5025">_xlfn.CONCAT(S3167,T3167,U3167,V3167,)</f>
        <v>16U0#16 POS     SW</v>
      </c>
    </row>
    <row r="3168" spans="19:23">
      <c r="S3168" s="33"/>
    </row>
    <row r="3169" spans="19:23">
      <c r="S3169" s="33" t="str">
        <f t="shared" ref="S3169" si="5026">S3167</f>
        <v>16</v>
      </c>
      <c r="T3169" t="str">
        <f t="shared" ref="T3169" si="5027">_xlfn.CONCAT("U0#",S3169)</f>
        <v>U0#16</v>
      </c>
      <c r="U3169" t="s">
        <v>202</v>
      </c>
      <c r="W3169" t="str">
        <f t="shared" ref="W3169" si="5028">_xlfn.CONCAT(S3169,T3169,U3169,V3169,)</f>
        <v>16U0#16 POS     SW</v>
      </c>
    </row>
    <row r="3170" spans="19:23">
      <c r="S3170" s="33"/>
    </row>
    <row r="3171" spans="19:23">
      <c r="S3171" s="33" t="str">
        <f t="shared" ref="S3171" si="5029">S3169</f>
        <v>16</v>
      </c>
      <c r="T3171" t="str">
        <f t="shared" ref="T3171" si="5030">_xlfn.CONCAT("U0#",S3171)</f>
        <v>U0#16</v>
      </c>
      <c r="U3171" t="s">
        <v>202</v>
      </c>
      <c r="W3171" t="str">
        <f t="shared" ref="W3171" si="5031">_xlfn.CONCAT(S3171,T3171,U3171,V3171,)</f>
        <v>16U0#16 POS     SW</v>
      </c>
    </row>
    <row r="3172" spans="19:23">
      <c r="S3172" s="33"/>
    </row>
    <row r="3173" spans="19:23">
      <c r="S3173" s="33" t="str">
        <f t="shared" ref="S3173" si="5032">S3171</f>
        <v>16</v>
      </c>
      <c r="T3173" t="str">
        <f t="shared" ref="T3173" si="5033">_xlfn.CONCAT("U0#",S3173)</f>
        <v>U0#16</v>
      </c>
      <c r="U3173" t="s">
        <v>202</v>
      </c>
      <c r="W3173" t="str">
        <f t="shared" ref="W3173" si="5034">_xlfn.CONCAT(S3173,T3173,U3173,V3173,)</f>
        <v>16U0#16 POS     SW</v>
      </c>
    </row>
    <row r="3174" spans="19:23">
      <c r="S3174" s="33"/>
    </row>
    <row r="3175" spans="19:23">
      <c r="S3175" s="33" t="str">
        <f t="shared" ref="S3175" si="5035">S3173</f>
        <v>16</v>
      </c>
      <c r="T3175" t="str">
        <f t="shared" ref="T3175" si="5036">_xlfn.CONCAT("U0#",S3175)</f>
        <v>U0#16</v>
      </c>
      <c r="U3175" t="s">
        <v>202</v>
      </c>
      <c r="W3175" t="str">
        <f t="shared" ref="W3175" si="5037">_xlfn.CONCAT(S3175,T3175,U3175,V3175,)</f>
        <v>16U0#16 POS     SW</v>
      </c>
    </row>
    <row r="3176" spans="19:23">
      <c r="S3176" s="33"/>
    </row>
    <row r="3177" spans="19:23">
      <c r="S3177" s="33" t="str">
        <f t="shared" ref="S3177" si="5038">S3175</f>
        <v>16</v>
      </c>
      <c r="T3177" t="str">
        <f t="shared" ref="T3177" si="5039">_xlfn.CONCAT("U0#",S3177)</f>
        <v>U0#16</v>
      </c>
      <c r="U3177" t="s">
        <v>202</v>
      </c>
      <c r="W3177" t="str">
        <f t="shared" ref="W3177" si="5040">_xlfn.CONCAT(S3177,T3177,U3177,V3177,)</f>
        <v>16U0#16 POS     SW</v>
      </c>
    </row>
    <row r="3178" spans="19:23">
      <c r="S3178" s="33"/>
    </row>
    <row r="3179" spans="19:23">
      <c r="S3179" s="33" t="str">
        <f t="shared" ref="S3179" si="5041">S3177</f>
        <v>16</v>
      </c>
      <c r="T3179" t="str">
        <f t="shared" ref="T3179" si="5042">_xlfn.CONCAT("U0#",S3179)</f>
        <v>U0#16</v>
      </c>
      <c r="U3179" t="s">
        <v>202</v>
      </c>
      <c r="W3179" t="str">
        <f t="shared" ref="W3179" si="5043">_xlfn.CONCAT(S3179,T3179,U3179,V3179,)</f>
        <v>16U0#16 POS     SW</v>
      </c>
    </row>
    <row r="3180" spans="19:23">
      <c r="S3180" s="33"/>
    </row>
    <row r="3181" spans="19:23">
      <c r="S3181" s="33" t="str">
        <f t="shared" ref="S3181" si="5044">S3179</f>
        <v>16</v>
      </c>
      <c r="T3181" t="str">
        <f t="shared" ref="T3181" si="5045">_xlfn.CONCAT("U0#",S3181)</f>
        <v>U0#16</v>
      </c>
      <c r="U3181" t="s">
        <v>202</v>
      </c>
      <c r="W3181" t="str">
        <f t="shared" ref="W3181" si="5046">_xlfn.CONCAT(S3181,T3181,U3181,V3181,)</f>
        <v>16U0#16 POS     SW</v>
      </c>
    </row>
    <row r="3182" spans="19:23">
      <c r="S3182" s="33"/>
    </row>
    <row r="3183" spans="19:23">
      <c r="S3183" s="33" t="str">
        <f t="shared" ref="S3183" si="5047">S3181</f>
        <v>16</v>
      </c>
      <c r="T3183" t="str">
        <f t="shared" ref="T3183" si="5048">_xlfn.CONCAT("U0#",S3183)</f>
        <v>U0#16</v>
      </c>
      <c r="U3183" t="s">
        <v>202</v>
      </c>
      <c r="W3183" t="str">
        <f t="shared" ref="W3183" si="5049">_xlfn.CONCAT(S3183,T3183,U3183,V3183,)</f>
        <v>16U0#16 POS     SW</v>
      </c>
    </row>
    <row r="3184" spans="19:23">
      <c r="S3184" s="33"/>
    </row>
    <row r="3185" spans="19:23">
      <c r="S3185" s="33" t="str">
        <f t="shared" ref="S3185" si="5050">S3183</f>
        <v>16</v>
      </c>
      <c r="T3185" t="str">
        <f t="shared" ref="T3185" si="5051">_xlfn.CONCAT("U0#",S3185)</f>
        <v>U0#16</v>
      </c>
      <c r="U3185" t="s">
        <v>202</v>
      </c>
      <c r="W3185" t="str">
        <f t="shared" ref="W3185" si="5052">_xlfn.CONCAT(S3185,T3185,U3185,V3185,)</f>
        <v>16U0#16 POS     SW</v>
      </c>
    </row>
    <row r="3186" spans="19:23">
      <c r="S3186" s="33"/>
    </row>
    <row r="3187" spans="19:23">
      <c r="S3187" s="33" t="str">
        <f t="shared" ref="S3187" si="5053">S3185</f>
        <v>16</v>
      </c>
      <c r="T3187" t="str">
        <f t="shared" ref="T3187" si="5054">_xlfn.CONCAT("U0#",S3187)</f>
        <v>U0#16</v>
      </c>
      <c r="U3187" t="s">
        <v>202</v>
      </c>
      <c r="W3187" t="str">
        <f t="shared" ref="W3187" si="5055">_xlfn.CONCAT(S3187,T3187,U3187,V3187,)</f>
        <v>16U0#16 POS     SW</v>
      </c>
    </row>
    <row r="3188" spans="19:23">
      <c r="S3188" s="33"/>
    </row>
    <row r="3189" spans="19:23">
      <c r="S3189" s="33" t="str">
        <f t="shared" ref="S3189" si="5056">S3187</f>
        <v>16</v>
      </c>
      <c r="T3189" t="str">
        <f t="shared" ref="T3189" si="5057">_xlfn.CONCAT("U0#",S3189)</f>
        <v>U0#16</v>
      </c>
      <c r="U3189" t="s">
        <v>202</v>
      </c>
      <c r="W3189" t="str">
        <f t="shared" ref="W3189" si="5058">_xlfn.CONCAT(S3189,T3189,U3189,V3189,)</f>
        <v>16U0#16 POS     SW</v>
      </c>
    </row>
    <row r="3190" spans="19:23">
      <c r="S3190" s="33"/>
    </row>
    <row r="3191" spans="19:23">
      <c r="S3191" s="33" t="str">
        <f t="shared" ref="S3191" si="5059">S3189</f>
        <v>16</v>
      </c>
      <c r="T3191" t="str">
        <f t="shared" ref="T3191" si="5060">_xlfn.CONCAT("U0#",S3191)</f>
        <v>U0#16</v>
      </c>
      <c r="U3191" t="s">
        <v>202</v>
      </c>
      <c r="W3191" t="str">
        <f t="shared" ref="W3191" si="5061">_xlfn.CONCAT(S3191,T3191,U3191,V3191,)</f>
        <v>16U0#16 POS     SW</v>
      </c>
    </row>
    <row r="3192" spans="19:23">
      <c r="S3192" s="33"/>
    </row>
    <row r="3193" spans="19:23">
      <c r="S3193" s="33" t="str">
        <f t="shared" ref="S3193" si="5062">S3191</f>
        <v>16</v>
      </c>
      <c r="T3193" t="str">
        <f t="shared" ref="T3193" si="5063">_xlfn.CONCAT("U0#",S3193)</f>
        <v>U0#16</v>
      </c>
      <c r="U3193" t="s">
        <v>202</v>
      </c>
      <c r="W3193" t="str">
        <f t="shared" ref="W3193" si="5064">_xlfn.CONCAT(S3193,T3193,U3193,V3193,)</f>
        <v>16U0#16 POS     SW</v>
      </c>
    </row>
    <row r="3194" spans="19:23">
      <c r="S3194" s="33"/>
    </row>
    <row r="3195" spans="19:23">
      <c r="S3195" s="33" t="str">
        <f t="shared" ref="S3195" si="5065">S3193</f>
        <v>16</v>
      </c>
      <c r="T3195" t="str">
        <f t="shared" ref="T3195" si="5066">_xlfn.CONCAT("U0#",S3195)</f>
        <v>U0#16</v>
      </c>
      <c r="U3195" t="s">
        <v>202</v>
      </c>
      <c r="W3195" t="str">
        <f t="shared" ref="W3195" si="5067">_xlfn.CONCAT(S3195,T3195,U3195,V3195,)</f>
        <v>16U0#16 POS     SW</v>
      </c>
    </row>
    <row r="3196" spans="19:23">
      <c r="S3196" s="33"/>
    </row>
    <row r="3197" spans="19:23">
      <c r="S3197" s="33" t="str">
        <f t="shared" ref="S3197" si="5068">S3195</f>
        <v>16</v>
      </c>
      <c r="T3197" t="str">
        <f t="shared" ref="T3197" si="5069">_xlfn.CONCAT("U0#",S3197)</f>
        <v>U0#16</v>
      </c>
      <c r="U3197" t="s">
        <v>202</v>
      </c>
      <c r="W3197" t="str">
        <f t="shared" ref="W3197" si="5070">_xlfn.CONCAT(S3197,T3197,U3197,V3197,)</f>
        <v>16U0#16 POS     SW</v>
      </c>
    </row>
    <row r="3198" spans="19:23">
      <c r="S3198" s="33"/>
    </row>
    <row r="3199" spans="19:23">
      <c r="S3199" s="33" t="str">
        <f t="shared" ref="S3199" si="5071">S3197</f>
        <v>16</v>
      </c>
      <c r="T3199" t="str">
        <f t="shared" ref="T3199" si="5072">_xlfn.CONCAT("U0#",S3199)</f>
        <v>U0#16</v>
      </c>
      <c r="U3199" t="s">
        <v>202</v>
      </c>
      <c r="W3199" t="str">
        <f t="shared" ref="W3199" si="5073">_xlfn.CONCAT(S3199,T3199,U3199,V3199,)</f>
        <v>16U0#16 POS     SW</v>
      </c>
    </row>
    <row r="3200" spans="19:23">
      <c r="S3200" s="33"/>
    </row>
    <row r="3201" spans="17:17">
      <c r="Q3201">
        <v>17</v>
      </c>
    </row>
  </sheetData>
  <mergeCells count="8">
    <mergeCell ref="AL21:AL24"/>
    <mergeCell ref="AL25:AL28"/>
    <mergeCell ref="AL29:AL32"/>
    <mergeCell ref="AL1:AL4"/>
    <mergeCell ref="AL5:AL8"/>
    <mergeCell ref="AL9:AL12"/>
    <mergeCell ref="AL13:AL16"/>
    <mergeCell ref="AL17:AL20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MEMORY LIST</vt:lpstr>
      <vt:lpstr>IO MAP</vt:lpstr>
      <vt:lpstr>ROBOT</vt:lpstr>
      <vt:lpstr>HMI</vt:lpstr>
      <vt:lpstr>ALARM LIST</vt:lpstr>
      <vt:lpstr>PC INTERFACE</vt:lpstr>
      <vt:lpstr>draf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CSVN</dc:creator>
  <cp:lastModifiedBy>Đức Lê Văn</cp:lastModifiedBy>
  <dcterms:created xsi:type="dcterms:W3CDTF">2023-03-09T01:33:38Z</dcterms:created>
  <dcterms:modified xsi:type="dcterms:W3CDTF">2024-12-21T07:02:23Z</dcterms:modified>
</cp:coreProperties>
</file>