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2995" windowHeight="97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5" i="1" l="1"/>
  <c r="D14" i="1"/>
  <c r="C14" i="1"/>
  <c r="G14" i="1"/>
  <c r="G13" i="1"/>
  <c r="I8" i="1"/>
  <c r="I7" i="1"/>
  <c r="I6" i="1"/>
  <c r="C7" i="1"/>
  <c r="C9" i="1"/>
  <c r="C8" i="1"/>
  <c r="C6" i="1"/>
  <c r="D3" i="1"/>
  <c r="E3" i="1" s="1"/>
  <c r="G3" i="1" s="1"/>
  <c r="G9" i="1" l="1"/>
  <c r="G6" i="1"/>
  <c r="G8" i="1"/>
  <c r="G7" i="1"/>
  <c r="H3" i="1"/>
  <c r="I3" i="1" s="1"/>
</calcChain>
</file>

<file path=xl/sharedStrings.xml><?xml version="1.0" encoding="utf-8"?>
<sst xmlns="http://schemas.openxmlformats.org/spreadsheetml/2006/main" count="11" uniqueCount="11">
  <si>
    <t>so xung tren 1 vong</t>
  </si>
  <si>
    <t>duong kinh lop (m)</t>
  </si>
  <si>
    <t>ban kinh lop (m)</t>
  </si>
  <si>
    <t>xe Getz</t>
  </si>
  <si>
    <t>chu vi lop (m)</t>
  </si>
  <si>
    <t>so vong banh xe trong 1km</t>
  </si>
  <si>
    <t>so xung cho 1km</t>
  </si>
  <si>
    <t>so met phai di duoc trong 1s cua van toc 1km/h (m)</t>
  </si>
  <si>
    <t>so xung cho 1 m</t>
  </si>
  <si>
    <t>V</t>
  </si>
  <si>
    <t>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</si>
</sst>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C8" sqref="C8"/>
    </sheetView>
  </sheetViews>
  <sheetFormatPr defaultRowHeight="15" x14ac:dyDescent="0.25"/>
  <cols>
    <col min="3" max="3" width="43.28515625" customWidth="1"/>
    <col min="4" max="5" width="21.42578125" customWidth="1"/>
    <col min="6" max="7" width="20.140625" customWidth="1"/>
    <col min="8" max="8" width="24.85546875" customWidth="1"/>
    <col min="9" max="9" width="16.7109375" customWidth="1"/>
    <col min="10" max="10" width="11.5703125" customWidth="1"/>
  </cols>
  <sheetData>
    <row r="1" spans="1:10" x14ac:dyDescent="0.25">
      <c r="A1" t="s">
        <v>3</v>
      </c>
    </row>
    <row r="2" spans="1:10" x14ac:dyDescent="0.25">
      <c r="C2" t="s">
        <v>1</v>
      </c>
      <c r="D2" t="s">
        <v>2</v>
      </c>
      <c r="E2" t="s">
        <v>4</v>
      </c>
      <c r="F2" t="s">
        <v>0</v>
      </c>
      <c r="G2" t="s">
        <v>8</v>
      </c>
      <c r="H2" t="s">
        <v>5</v>
      </c>
      <c r="I2" t="s">
        <v>6</v>
      </c>
    </row>
    <row r="3" spans="1:10" x14ac:dyDescent="0.25">
      <c r="C3">
        <v>0.56000000000000005</v>
      </c>
      <c r="D3">
        <f>C3/2</f>
        <v>0.28000000000000003</v>
      </c>
      <c r="E3">
        <f>2*D3*3.14</f>
        <v>1.7584000000000002</v>
      </c>
      <c r="F3">
        <v>3</v>
      </c>
      <c r="G3">
        <f>F3/E3</f>
        <v>1.706096451319381</v>
      </c>
      <c r="H3">
        <f>1000/E3</f>
        <v>568.69881710646041</v>
      </c>
      <c r="I3">
        <f>F3*H3</f>
        <v>1706.0964513193812</v>
      </c>
    </row>
    <row r="5" spans="1:10" x14ac:dyDescent="0.25">
      <c r="C5" t="s">
        <v>7</v>
      </c>
    </row>
    <row r="6" spans="1:10" x14ac:dyDescent="0.25">
      <c r="B6">
        <v>1</v>
      </c>
      <c r="C6">
        <f>1000/3600</f>
        <v>0.27777777777777779</v>
      </c>
      <c r="G6">
        <f>G3*C6</f>
        <v>0.47391568092205033</v>
      </c>
      <c r="I6">
        <f>1/1.8</f>
        <v>0.55555555555555558</v>
      </c>
    </row>
    <row r="7" spans="1:10" x14ac:dyDescent="0.25">
      <c r="B7">
        <v>10</v>
      </c>
      <c r="C7">
        <f>B7*C6</f>
        <v>2.7777777777777777</v>
      </c>
      <c r="G7">
        <f>G3*C7</f>
        <v>4.7391568092205025</v>
      </c>
      <c r="I7">
        <f>1.7*3</f>
        <v>5.0999999999999996</v>
      </c>
    </row>
    <row r="8" spans="1:10" x14ac:dyDescent="0.25">
      <c r="B8">
        <v>20</v>
      </c>
      <c r="C8">
        <f>C6*B8</f>
        <v>5.5555555555555554</v>
      </c>
      <c r="G8">
        <f>G3*C8</f>
        <v>9.4783136184410051</v>
      </c>
      <c r="I8">
        <f>1.6*5</f>
        <v>8</v>
      </c>
    </row>
    <row r="9" spans="1:10" x14ac:dyDescent="0.25">
      <c r="B9">
        <v>100</v>
      </c>
      <c r="C9">
        <f>B9*C6</f>
        <v>27.777777777777779</v>
      </c>
      <c r="G9">
        <f>C9*G3</f>
        <v>47.391568092205027</v>
      </c>
    </row>
    <row r="13" spans="1:10" x14ac:dyDescent="0.25">
      <c r="C13" t="s">
        <v>9</v>
      </c>
      <c r="D13" t="s">
        <v>10</v>
      </c>
      <c r="G13">
        <f>G6*2.1</f>
        <v>0.99522292993630579</v>
      </c>
    </row>
    <row r="14" spans="1:10" x14ac:dyDescent="0.25">
      <c r="C14">
        <f>((D14*E3)/F3)*3.6</f>
        <v>9.9999999999999982</v>
      </c>
      <c r="D14">
        <f>G7</f>
        <v>4.7391568092205025</v>
      </c>
      <c r="G14">
        <f>G7*2.1</f>
        <v>9.9522292993630561</v>
      </c>
    </row>
    <row r="15" spans="1:10" x14ac:dyDescent="0.25">
      <c r="J15">
        <f>(E3*3.6)/3</f>
        <v>2.1100800000000004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2017-12-20T06:07:16Z</dcterms:created>
  <dcterms:modified xsi:type="dcterms:W3CDTF">2017-12-20T15:00:55Z</dcterms:modified>
</cp:coreProperties>
</file>