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lustering-PJM-Shuffled" sheetId="9" r:id="rId1"/>
    <sheet name="Clustering-CAISO-Shuffled" sheetId="7" r:id="rId2"/>
    <sheet name="Clustering-CAISO" sheetId="4" r:id="rId3"/>
  </sheets>
  <calcPr calcId="152511"/>
</workbook>
</file>

<file path=xl/calcChain.xml><?xml version="1.0" encoding="utf-8"?>
<calcChain xmlns="http://schemas.openxmlformats.org/spreadsheetml/2006/main">
  <c r="T23" i="9" l="1"/>
  <c r="T24" i="9"/>
  <c r="T25" i="9"/>
  <c r="T26" i="9"/>
  <c r="T22" i="9"/>
  <c r="T23" i="7" l="1"/>
  <c r="T24" i="7"/>
  <c r="T25" i="7"/>
  <c r="T26" i="7"/>
  <c r="T22" i="7"/>
  <c r="T13" i="7"/>
  <c r="U13" i="7"/>
  <c r="V13" i="7"/>
  <c r="W13" i="7"/>
  <c r="X13" i="7"/>
  <c r="Y13" i="7"/>
  <c r="Z13" i="7"/>
  <c r="AA13" i="7"/>
  <c r="AB13" i="7"/>
  <c r="T14" i="7"/>
  <c r="U14" i="7"/>
  <c r="V14" i="7"/>
  <c r="W14" i="7"/>
  <c r="X14" i="7"/>
  <c r="Y14" i="7"/>
  <c r="Z14" i="7"/>
  <c r="AA14" i="7"/>
  <c r="AB14" i="7"/>
  <c r="T15" i="7"/>
  <c r="U15" i="7"/>
  <c r="V15" i="7"/>
  <c r="W15" i="7"/>
  <c r="X15" i="7"/>
  <c r="Y15" i="7"/>
  <c r="Z15" i="7"/>
  <c r="AA15" i="7"/>
  <c r="AB15" i="7"/>
  <c r="T16" i="7"/>
  <c r="U16" i="7"/>
  <c r="V16" i="7"/>
  <c r="W16" i="7"/>
  <c r="X16" i="7"/>
  <c r="Y16" i="7"/>
  <c r="Z16" i="7"/>
  <c r="AA16" i="7"/>
  <c r="AB16" i="7"/>
  <c r="T17" i="7"/>
  <c r="U17" i="7"/>
  <c r="V17" i="7"/>
  <c r="W17" i="7"/>
  <c r="X17" i="7"/>
  <c r="Y17" i="7"/>
  <c r="Z17" i="7"/>
  <c r="AA17" i="7"/>
  <c r="AB17" i="7"/>
  <c r="AB17" i="9"/>
  <c r="AA17" i="9"/>
  <c r="Z17" i="9"/>
  <c r="Y17" i="9"/>
  <c r="X17" i="9"/>
  <c r="W17" i="9"/>
  <c r="V17" i="9"/>
  <c r="U17" i="9"/>
  <c r="T17" i="9"/>
  <c r="AB16" i="9"/>
  <c r="AA16" i="9"/>
  <c r="Z16" i="9"/>
  <c r="Y16" i="9"/>
  <c r="X16" i="9"/>
  <c r="W16" i="9"/>
  <c r="V16" i="9"/>
  <c r="U16" i="9"/>
  <c r="T16" i="9"/>
  <c r="AB15" i="9"/>
  <c r="AA15" i="9"/>
  <c r="Z15" i="9"/>
  <c r="Y15" i="9"/>
  <c r="X15" i="9"/>
  <c r="W15" i="9"/>
  <c r="V15" i="9"/>
  <c r="U15" i="9"/>
  <c r="T15" i="9"/>
  <c r="AB14" i="9"/>
  <c r="AA14" i="9"/>
  <c r="Z14" i="9"/>
  <c r="Y14" i="9"/>
  <c r="X14" i="9"/>
  <c r="W14" i="9"/>
  <c r="V14" i="9"/>
  <c r="U14" i="9"/>
  <c r="T14" i="9"/>
  <c r="AB13" i="9"/>
  <c r="AA13" i="9"/>
  <c r="Z13" i="9"/>
  <c r="Y13" i="9"/>
  <c r="X13" i="9"/>
  <c r="W13" i="9"/>
  <c r="V13" i="9"/>
  <c r="U13" i="9"/>
  <c r="T13" i="9"/>
  <c r="Y8" i="9"/>
  <c r="Y7" i="9"/>
  <c r="Y6" i="9"/>
  <c r="Y5" i="9"/>
  <c r="Y4" i="9"/>
  <c r="Y5" i="7" l="1"/>
  <c r="Y6" i="7"/>
  <c r="Y7" i="7"/>
  <c r="Y8" i="7"/>
  <c r="Y4" i="7"/>
  <c r="Z8" i="4" l="1"/>
  <c r="Y8" i="4"/>
  <c r="X8" i="4"/>
  <c r="W8" i="4"/>
  <c r="V8" i="4"/>
  <c r="U8" i="4"/>
  <c r="T8" i="4"/>
  <c r="S8" i="4"/>
  <c r="R8" i="4"/>
  <c r="Z7" i="4"/>
  <c r="Y7" i="4"/>
  <c r="X7" i="4"/>
  <c r="W7" i="4"/>
  <c r="V7" i="4"/>
  <c r="U7" i="4"/>
  <c r="T7" i="4"/>
  <c r="S7" i="4"/>
  <c r="R7" i="4"/>
  <c r="Z6" i="4"/>
  <c r="Y6" i="4"/>
  <c r="X6" i="4"/>
  <c r="W6" i="4"/>
  <c r="V6" i="4"/>
  <c r="U6" i="4"/>
  <c r="T6" i="4"/>
  <c r="S6" i="4"/>
  <c r="R6" i="4"/>
  <c r="Z5" i="4"/>
  <c r="Y5" i="4"/>
  <c r="X5" i="4"/>
  <c r="W5" i="4"/>
  <c r="V5" i="4"/>
  <c r="U5" i="4"/>
  <c r="T5" i="4"/>
  <c r="S5" i="4"/>
  <c r="R5" i="4"/>
  <c r="Z4" i="4"/>
  <c r="Y4" i="4"/>
  <c r="X4" i="4"/>
  <c r="W4" i="4"/>
  <c r="V4" i="4"/>
  <c r="U4" i="4"/>
  <c r="T4" i="4"/>
  <c r="S4" i="4"/>
  <c r="R4" i="4"/>
</calcChain>
</file>

<file path=xl/sharedStrings.xml><?xml version="1.0" encoding="utf-8"?>
<sst xmlns="http://schemas.openxmlformats.org/spreadsheetml/2006/main" count="482" uniqueCount="42">
  <si>
    <t>Bin 1</t>
  </si>
  <si>
    <t>Bin 2</t>
  </si>
  <si>
    <t>Bin 3</t>
  </si>
  <si>
    <t>Bin 4</t>
  </si>
  <si>
    <t>Bin 5</t>
  </si>
  <si>
    <t>Event-day hourly average</t>
  </si>
  <si>
    <t>MAE/Event-day hourly average</t>
  </si>
  <si>
    <t>Accuracy MAE</t>
  </si>
  <si>
    <t>Average P index</t>
  </si>
  <si>
    <t># customers</t>
  </si>
  <si>
    <t>Bin #</t>
  </si>
  <si>
    <t>Event day : 30</t>
  </si>
  <si>
    <t>Bin # in Matlab Code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</si>
  <si>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</si>
  <si>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</si>
  <si>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</si>
  <si>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</si>
  <si>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</si>
  <si>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</si>
  <si>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</si>
  <si>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</si>
  <si>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</si>
  <si>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PJM (4of5)</t>
  </si>
  <si>
    <t>Event day : 60</t>
  </si>
  <si>
    <t>Event day : 90</t>
  </si>
  <si>
    <t>Event day : 120</t>
  </si>
  <si>
    <t>Event day : 150</t>
  </si>
  <si>
    <t>Event day : 180</t>
  </si>
  <si>
    <t>Event day : 210</t>
  </si>
  <si>
    <t>Event day : 240</t>
  </si>
  <si>
    <t>Event day : 270</t>
  </si>
  <si>
    <t>Event day : 300</t>
  </si>
  <si>
    <t>Event day : 330</t>
  </si>
  <si>
    <t>Event day : 360</t>
  </si>
  <si>
    <t>CAISO (10of10)</t>
  </si>
  <si>
    <t>repeat=1</t>
  </si>
  <si>
    <t>repeat=2</t>
  </si>
  <si>
    <t>repeat=3</t>
  </si>
  <si>
    <t>repeat=4</t>
  </si>
  <si>
    <t>repeat=5</t>
  </si>
  <si>
    <t>average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</si>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</sst>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'Clustering-PJM-Shuffled'!$T$13:$AB$13</c:f>
              <c:numCache>
                <c:formatCode>General</c:formatCode>
                <c:ptCount val="9"/>
                <c:pt idx="0">
                  <c:v>-0.10567500000000001</c:v>
                </c:pt>
                <c:pt idx="1">
                  <c:v>-0.10567500000000001</c:v>
                </c:pt>
                <c:pt idx="2">
                  <c:v>-0.10567500000000001</c:v>
                </c:pt>
                <c:pt idx="3">
                  <c:v>-8.5758333333333325E-2</c:v>
                </c:pt>
                <c:pt idx="4">
                  <c:v>-0.10567500000000001</c:v>
                </c:pt>
                <c:pt idx="5">
                  <c:v>-7.5891666666666663E-2</c:v>
                </c:pt>
                <c:pt idx="6">
                  <c:v>-0.10567500000000001</c:v>
                </c:pt>
                <c:pt idx="7">
                  <c:v>-0.10567500000000001</c:v>
                </c:pt>
                <c:pt idx="8">
                  <c:v>-0.10567500000000001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'Clustering-PJM-Shuffled'!$T$14:$AB$14</c:f>
              <c:numCache>
                <c:formatCode>General</c:formatCode>
                <c:ptCount val="9"/>
                <c:pt idx="0">
                  <c:v>-0.15405000000000002</c:v>
                </c:pt>
                <c:pt idx="1">
                  <c:v>-0.14818333333333333</c:v>
                </c:pt>
                <c:pt idx="2">
                  <c:v>-0.15405000000000002</c:v>
                </c:pt>
                <c:pt idx="3">
                  <c:v>-0.15405000000000002</c:v>
                </c:pt>
                <c:pt idx="4">
                  <c:v>-0.15405000000000002</c:v>
                </c:pt>
                <c:pt idx="5">
                  <c:v>-0.15405000000000002</c:v>
                </c:pt>
                <c:pt idx="6">
                  <c:v>-0.15405000000000002</c:v>
                </c:pt>
                <c:pt idx="7">
                  <c:v>-0.15405000000000002</c:v>
                </c:pt>
                <c:pt idx="8">
                  <c:v>-0.15405000000000002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'Clustering-PJM-Shuffled'!$T$15:$AB$15</c:f>
              <c:numCache>
                <c:formatCode>General</c:formatCode>
                <c:ptCount val="9"/>
                <c:pt idx="0">
                  <c:v>-0.24118333333333333</c:v>
                </c:pt>
                <c:pt idx="1">
                  <c:v>-0.23743333333333333</c:v>
                </c:pt>
                <c:pt idx="2">
                  <c:v>-0.21007499999999998</c:v>
                </c:pt>
                <c:pt idx="3">
                  <c:v>-0.25695000000000001</c:v>
                </c:pt>
                <c:pt idx="4">
                  <c:v>-0.24114166666666664</c:v>
                </c:pt>
                <c:pt idx="5">
                  <c:v>-0.25695000000000001</c:v>
                </c:pt>
                <c:pt idx="6">
                  <c:v>-0.22625000000000001</c:v>
                </c:pt>
                <c:pt idx="7">
                  <c:v>-0.25695000000000001</c:v>
                </c:pt>
                <c:pt idx="8">
                  <c:v>-0.25695000000000001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'Clustering-PJM-Shuffled'!$T$16:$AB$16</c:f>
              <c:numCache>
                <c:formatCode>General</c:formatCode>
                <c:ptCount val="9"/>
                <c:pt idx="0">
                  <c:v>-5.8800000000000005E-2</c:v>
                </c:pt>
                <c:pt idx="1">
                  <c:v>-7.1474999999999997E-2</c:v>
                </c:pt>
                <c:pt idx="2">
                  <c:v>-6.6449999999999995E-2</c:v>
                </c:pt>
                <c:pt idx="3">
                  <c:v>-7.1474999999999997E-2</c:v>
                </c:pt>
                <c:pt idx="4">
                  <c:v>-7.1474999999999997E-2</c:v>
                </c:pt>
                <c:pt idx="5">
                  <c:v>-5.2599999999999994E-2</c:v>
                </c:pt>
                <c:pt idx="6">
                  <c:v>-7.1474999999999997E-2</c:v>
                </c:pt>
                <c:pt idx="7">
                  <c:v>-7.1474999999999997E-2</c:v>
                </c:pt>
                <c:pt idx="8">
                  <c:v>-7.1474999999999997E-2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'Clustering-PJM-Shuffled'!$T$17:$AB$17</c:f>
              <c:numCache>
                <c:formatCode>General</c:formatCode>
                <c:ptCount val="9"/>
                <c:pt idx="0">
                  <c:v>-0.53249999999999997</c:v>
                </c:pt>
                <c:pt idx="1">
                  <c:v>-0.44248333333333334</c:v>
                </c:pt>
                <c:pt idx="2">
                  <c:v>-0.53249999999999997</c:v>
                </c:pt>
                <c:pt idx="3">
                  <c:v>-0.53249999999999997</c:v>
                </c:pt>
                <c:pt idx="4">
                  <c:v>-0.53249999999999997</c:v>
                </c:pt>
                <c:pt idx="5">
                  <c:v>-0.4130416666666667</c:v>
                </c:pt>
                <c:pt idx="6">
                  <c:v>-0.53249999999999997</c:v>
                </c:pt>
                <c:pt idx="7">
                  <c:v>-0.53249999999999997</c:v>
                </c:pt>
                <c:pt idx="8">
                  <c:v>-0.53249999999999997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32600"/>
        <c:axId val="595332208"/>
      </c:lineChart>
      <c:catAx>
        <c:axId val="59533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32208"/>
        <c:crosses val="autoZero"/>
        <c:auto val="1"/>
        <c:lblAlgn val="ctr"/>
        <c:lblOffset val="100"/>
        <c:noMultiLvlLbl val="0"/>
      </c:catAx>
      <c:valAx>
        <c:axId val="5953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3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12</xdr:row>
      <xdr:rowOff>157162</xdr:rowOff>
    </xdr:from>
    <xdr:to>
      <xdr:col>18</xdr:col>
      <xdr:colOff>76200</xdr:colOff>
      <xdr:row>27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>
      <selection activeCell="U23" sqref="U23"/>
    </sheetView>
  </sheetViews>
  <sheetFormatPr defaultRowHeight="15" x14ac:dyDescent="0.25"/>
  <cols>
    <col min="1" max="1" width="13.140625" style="1" bestFit="1" customWidth="1"/>
    <col min="2" max="2" width="19.28515625" style="1" bestFit="1" customWidth="1"/>
    <col min="3" max="3" width="11.5703125" style="1" bestFit="1" customWidth="1"/>
    <col min="4" max="4" width="13.28515625" style="1" bestFit="1" customWidth="1"/>
    <col min="5" max="5" width="23.85546875" style="1" bestFit="1" customWidth="1"/>
    <col min="6" max="6" width="28.85546875" style="1" bestFit="1" customWidth="1"/>
    <col min="7" max="7" width="15.42578125" bestFit="1" customWidth="1"/>
  </cols>
  <sheetData>
    <row r="1" spans="1:28" x14ac:dyDescent="0.25">
      <c r="A1" s="1" t="s">
        <v>22</v>
      </c>
    </row>
    <row r="2" spans="1:28" x14ac:dyDescent="0.25">
      <c r="A2" s="1" t="s">
        <v>11</v>
      </c>
      <c r="B2" s="1">
        <v>1</v>
      </c>
    </row>
    <row r="3" spans="1:28" x14ac:dyDescent="0.25">
      <c r="A3" s="1" t="s">
        <v>10</v>
      </c>
      <c r="B3" s="1" t="s">
        <v>12</v>
      </c>
      <c r="C3" s="1" t="s">
        <v>9</v>
      </c>
      <c r="D3" s="1" t="s">
        <v>41</v>
      </c>
      <c r="E3" s="1" t="s">
        <v>5</v>
      </c>
      <c r="F3" s="1" t="s">
        <v>6</v>
      </c>
      <c r="G3" s="1" t="s">
        <v>8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R3" s="1"/>
      <c r="S3" s="1"/>
      <c r="T3" s="1" t="s">
        <v>35</v>
      </c>
      <c r="U3" s="1" t="s">
        <v>36</v>
      </c>
      <c r="V3" s="1" t="s">
        <v>37</v>
      </c>
      <c r="W3" s="1" t="s">
        <v>38</v>
      </c>
      <c r="X3" s="1" t="s">
        <v>39</v>
      </c>
      <c r="Y3" s="1" t="s">
        <v>40</v>
      </c>
      <c r="Z3" s="1"/>
    </row>
    <row r="4" spans="1:28" x14ac:dyDescent="0.25">
      <c r="A4" s="1" t="s">
        <v>0</v>
      </c>
      <c r="B4" s="1">
        <v>4</v>
      </c>
      <c r="C4" s="1">
        <v>35</v>
      </c>
      <c r="D4" s="2">
        <v>9.2999999999999999E-2</v>
      </c>
      <c r="E4" s="1">
        <v>0.79992172622611701</v>
      </c>
      <c r="G4">
        <v>0.18662858260000001</v>
      </c>
      <c r="H4">
        <v>9.3000000000000013E-2</v>
      </c>
      <c r="I4">
        <v>9.3000000000000013E-2</v>
      </c>
      <c r="J4">
        <v>9.3000000000000013E-2</v>
      </c>
      <c r="K4">
        <v>7.2666666666666671E-2</v>
      </c>
      <c r="L4">
        <v>9.3000000000000013E-2</v>
      </c>
      <c r="M4">
        <v>7.5400000000000009E-2</v>
      </c>
      <c r="N4">
        <v>9.3000000000000013E-2</v>
      </c>
      <c r="O4">
        <v>9.3000000000000013E-2</v>
      </c>
      <c r="P4">
        <v>9.3000000000000013E-2</v>
      </c>
      <c r="Y4" t="e">
        <f>AVERAGE(T4:X4)</f>
        <v>#DIV/0!</v>
      </c>
    </row>
    <row r="5" spans="1:28" x14ac:dyDescent="0.25">
      <c r="A5" s="1" t="s">
        <v>1</v>
      </c>
      <c r="B5" s="1">
        <v>3</v>
      </c>
      <c r="C5" s="1">
        <v>57</v>
      </c>
      <c r="D5" s="2">
        <v>3.7499999999999999E-2</v>
      </c>
      <c r="E5" s="1">
        <v>1.16333918131998</v>
      </c>
      <c r="G5">
        <v>0.39467710421052599</v>
      </c>
      <c r="H5">
        <v>3.7499999999999999E-2</v>
      </c>
      <c r="I5">
        <v>3.2966666666666665E-2</v>
      </c>
      <c r="J5">
        <v>3.7499999999999999E-2</v>
      </c>
      <c r="K5">
        <v>3.7499999999999999E-2</v>
      </c>
      <c r="L5">
        <v>3.7499999999999999E-2</v>
      </c>
      <c r="M5">
        <v>3.7499999999999999E-2</v>
      </c>
      <c r="N5">
        <v>3.7499999999999999E-2</v>
      </c>
      <c r="O5">
        <v>3.7499999999999999E-2</v>
      </c>
      <c r="P5">
        <v>3.7499999999999999E-2</v>
      </c>
      <c r="Y5" t="e">
        <f t="shared" ref="Y5:Y8" si="0">AVERAGE(T5:X5)</f>
        <v>#DIV/0!</v>
      </c>
    </row>
    <row r="6" spans="1:28" x14ac:dyDescent="0.25">
      <c r="A6" s="1" t="s">
        <v>2</v>
      </c>
      <c r="B6" s="1">
        <v>1</v>
      </c>
      <c r="C6" s="1">
        <v>48</v>
      </c>
      <c r="D6" s="2">
        <v>-1.0699999999999999E-2</v>
      </c>
      <c r="E6" s="1">
        <v>1.94583246529869</v>
      </c>
      <c r="G6">
        <v>0.50035276031249998</v>
      </c>
      <c r="H6">
        <v>9.999999999999998E-4</v>
      </c>
      <c r="I6">
        <v>-2.3866666666666665E-2</v>
      </c>
      <c r="J6">
        <v>4.9999999999999969E-4</v>
      </c>
      <c r="K6">
        <v>-1.0699999999999999E-2</v>
      </c>
      <c r="L6">
        <v>-3.3933333333333336E-2</v>
      </c>
      <c r="M6">
        <v>-1.0699999999999999E-2</v>
      </c>
      <c r="N6">
        <v>-1.9366666666666667E-2</v>
      </c>
      <c r="O6">
        <v>-1.0699999999999999E-2</v>
      </c>
      <c r="P6">
        <v>-1.0699999999999999E-2</v>
      </c>
      <c r="Y6" t="e">
        <f t="shared" si="0"/>
        <v>#DIV/0!</v>
      </c>
    </row>
    <row r="7" spans="1:28" x14ac:dyDescent="0.25">
      <c r="A7" s="1" t="s">
        <v>3</v>
      </c>
      <c r="B7" s="1">
        <v>2</v>
      </c>
      <c r="C7" s="1">
        <v>28</v>
      </c>
      <c r="D7" s="2">
        <v>-7.1599999999999997E-2</v>
      </c>
      <c r="E7" s="1">
        <v>1.5145625000059699</v>
      </c>
      <c r="G7">
        <v>0.63597504707142904</v>
      </c>
      <c r="H7">
        <v>-6.5766666666666668E-2</v>
      </c>
      <c r="I7">
        <v>-7.1599999999999997E-2</v>
      </c>
      <c r="J7">
        <v>-5.843333333333333E-2</v>
      </c>
      <c r="K7">
        <v>-7.1599999999999997E-2</v>
      </c>
      <c r="L7">
        <v>-7.1599999999999997E-2</v>
      </c>
      <c r="M7">
        <v>-3.6033333333333334E-2</v>
      </c>
      <c r="N7">
        <v>-7.1599999999999997E-2</v>
      </c>
      <c r="O7">
        <v>-7.1599999999999997E-2</v>
      </c>
      <c r="P7">
        <v>-7.1599999999999997E-2</v>
      </c>
      <c r="Y7" t="e">
        <f t="shared" si="0"/>
        <v>#DIV/0!</v>
      </c>
    </row>
    <row r="8" spans="1:28" x14ac:dyDescent="0.25">
      <c r="A8" s="1" t="s">
        <v>4</v>
      </c>
      <c r="B8" s="1">
        <v>5</v>
      </c>
      <c r="C8" s="1">
        <v>21</v>
      </c>
      <c r="D8" s="2">
        <v>-0.23730000000000001</v>
      </c>
      <c r="E8" s="1">
        <v>3.25736111112148</v>
      </c>
      <c r="G8">
        <v>0.580367230761905</v>
      </c>
      <c r="H8">
        <v>-0.23729999999999998</v>
      </c>
      <c r="I8">
        <v>-0.22346666666666667</v>
      </c>
      <c r="J8">
        <v>-0.23729999999999998</v>
      </c>
      <c r="K8">
        <v>-0.23729999999999998</v>
      </c>
      <c r="L8">
        <v>-0.23729999999999998</v>
      </c>
      <c r="M8">
        <v>-0.23323333333333332</v>
      </c>
      <c r="N8">
        <v>-0.23729999999999998</v>
      </c>
      <c r="O8">
        <v>-0.23729999999999998</v>
      </c>
      <c r="P8">
        <v>-0.23729999999999998</v>
      </c>
      <c r="Y8" t="e">
        <f t="shared" si="0"/>
        <v>#DIV/0!</v>
      </c>
    </row>
    <row r="11" spans="1:28" x14ac:dyDescent="0.25">
      <c r="A11" s="1" t="s">
        <v>25</v>
      </c>
      <c r="B11" s="1">
        <v>4</v>
      </c>
    </row>
    <row r="12" spans="1:28" x14ac:dyDescent="0.25">
      <c r="A12" s="1" t="s">
        <v>10</v>
      </c>
      <c r="B12" s="1" t="s">
        <v>12</v>
      </c>
      <c r="C12" s="1" t="s">
        <v>9</v>
      </c>
      <c r="D12" s="1" t="s">
        <v>41</v>
      </c>
      <c r="E12" s="1" t="s">
        <v>5</v>
      </c>
      <c r="F12" s="1" t="s">
        <v>6</v>
      </c>
      <c r="G12" s="1" t="s">
        <v>8</v>
      </c>
      <c r="H12" s="1" t="s">
        <v>13</v>
      </c>
      <c r="I12" s="1" t="s">
        <v>14</v>
      </c>
      <c r="J12" s="1" t="s">
        <v>15</v>
      </c>
      <c r="K12" s="1" t="s">
        <v>16</v>
      </c>
      <c r="L12" s="1" t="s">
        <v>17</v>
      </c>
      <c r="M12" s="1" t="s">
        <v>18</v>
      </c>
      <c r="N12" s="1" t="s">
        <v>19</v>
      </c>
      <c r="O12" s="1" t="s">
        <v>20</v>
      </c>
      <c r="P12" s="1" t="s">
        <v>21</v>
      </c>
      <c r="T12" s="1" t="s">
        <v>13</v>
      </c>
      <c r="U12" s="1" t="s">
        <v>14</v>
      </c>
      <c r="V12" s="1" t="s">
        <v>15</v>
      </c>
      <c r="W12" s="1" t="s">
        <v>16</v>
      </c>
      <c r="X12" s="1" t="s">
        <v>17</v>
      </c>
      <c r="Y12" s="1" t="s">
        <v>18</v>
      </c>
      <c r="Z12" s="1" t="s">
        <v>19</v>
      </c>
      <c r="AA12" s="1" t="s">
        <v>20</v>
      </c>
      <c r="AB12" s="1" t="s">
        <v>21</v>
      </c>
    </row>
    <row r="13" spans="1:28" x14ac:dyDescent="0.25">
      <c r="A13" s="1" t="s">
        <v>0</v>
      </c>
      <c r="B13" s="1">
        <v>4</v>
      </c>
      <c r="C13" s="1">
        <v>35</v>
      </c>
      <c r="D13" s="3">
        <v>-0.13650000000000001</v>
      </c>
      <c r="E13" s="1">
        <v>0.79992172622611701</v>
      </c>
      <c r="G13">
        <v>0.18662858260000001</v>
      </c>
      <c r="H13">
        <v>-0.13650000000000001</v>
      </c>
      <c r="I13">
        <v>-0.13650000000000001</v>
      </c>
      <c r="J13">
        <v>-0.13650000000000001</v>
      </c>
      <c r="K13">
        <v>-0.13119999999999998</v>
      </c>
      <c r="L13">
        <v>-0.13650000000000001</v>
      </c>
      <c r="M13">
        <v>-0.13816666666666666</v>
      </c>
      <c r="N13">
        <v>-0.13650000000000001</v>
      </c>
      <c r="O13">
        <v>-0.13650000000000001</v>
      </c>
      <c r="P13">
        <v>-0.13650000000000001</v>
      </c>
      <c r="T13">
        <f>AVERAGE(H4,H13,H22,H30)</f>
        <v>-0.10567500000000001</v>
      </c>
      <c r="U13">
        <f t="shared" ref="U13:AB17" si="1">AVERAGE(I4,I13,I22,I30)</f>
        <v>-0.10567500000000001</v>
      </c>
      <c r="V13">
        <f t="shared" si="1"/>
        <v>-0.10567500000000001</v>
      </c>
      <c r="W13">
        <f t="shared" si="1"/>
        <v>-8.5758333333333325E-2</v>
      </c>
      <c r="X13">
        <f t="shared" si="1"/>
        <v>-0.10567500000000001</v>
      </c>
      <c r="Y13">
        <f t="shared" si="1"/>
        <v>-7.5891666666666663E-2</v>
      </c>
      <c r="Z13">
        <f t="shared" si="1"/>
        <v>-0.10567500000000001</v>
      </c>
      <c r="AA13">
        <f t="shared" si="1"/>
        <v>-0.10567500000000001</v>
      </c>
      <c r="AB13">
        <f t="shared" si="1"/>
        <v>-0.10567500000000001</v>
      </c>
    </row>
    <row r="14" spans="1:28" x14ac:dyDescent="0.25">
      <c r="A14" s="1" t="s">
        <v>1</v>
      </c>
      <c r="B14" s="1">
        <v>3</v>
      </c>
      <c r="C14" s="1">
        <v>57</v>
      </c>
      <c r="D14" s="3">
        <v>-0.1958</v>
      </c>
      <c r="E14" s="1">
        <v>1.16333918131998</v>
      </c>
      <c r="G14">
        <v>0.39467710421052599</v>
      </c>
      <c r="H14">
        <v>-0.1958</v>
      </c>
      <c r="I14">
        <v>-0.17660000000000001</v>
      </c>
      <c r="J14">
        <v>-0.1958</v>
      </c>
      <c r="K14">
        <v>-0.1958</v>
      </c>
      <c r="L14">
        <v>-0.1958</v>
      </c>
      <c r="M14">
        <v>-0.1958</v>
      </c>
      <c r="N14">
        <v>-0.1958</v>
      </c>
      <c r="O14">
        <v>-0.1958</v>
      </c>
      <c r="P14">
        <v>-0.1958</v>
      </c>
      <c r="T14">
        <f t="shared" ref="T14:T17" si="2">AVERAGE(H5,H14,H23,H31)</f>
        <v>-0.15405000000000002</v>
      </c>
      <c r="U14">
        <f t="shared" si="1"/>
        <v>-0.14818333333333333</v>
      </c>
      <c r="V14">
        <f t="shared" si="1"/>
        <v>-0.15405000000000002</v>
      </c>
      <c r="W14">
        <f t="shared" si="1"/>
        <v>-0.15405000000000002</v>
      </c>
      <c r="X14">
        <f t="shared" si="1"/>
        <v>-0.15405000000000002</v>
      </c>
      <c r="Y14">
        <f t="shared" si="1"/>
        <v>-0.15405000000000002</v>
      </c>
      <c r="Z14">
        <f t="shared" si="1"/>
        <v>-0.15405000000000002</v>
      </c>
      <c r="AA14">
        <f t="shared" si="1"/>
        <v>-0.15405000000000002</v>
      </c>
      <c r="AB14">
        <f t="shared" si="1"/>
        <v>-0.15405000000000002</v>
      </c>
    </row>
    <row r="15" spans="1:28" x14ac:dyDescent="0.25">
      <c r="A15" s="1" t="s">
        <v>2</v>
      </c>
      <c r="B15" s="1">
        <v>1</v>
      </c>
      <c r="C15" s="1">
        <v>48</v>
      </c>
      <c r="D15" s="3">
        <v>-0.24079999999999999</v>
      </c>
      <c r="E15" s="1">
        <v>1.94583246529869</v>
      </c>
      <c r="G15">
        <v>0.50035276031249998</v>
      </c>
      <c r="H15">
        <v>-0.23493333333333333</v>
      </c>
      <c r="I15">
        <v>-0.22726666666666664</v>
      </c>
      <c r="J15">
        <v>-0.19550000000000001</v>
      </c>
      <c r="K15">
        <v>-0.24079999999999999</v>
      </c>
      <c r="L15">
        <v>-0.2374333333333333</v>
      </c>
      <c r="M15">
        <v>-0.24079999999999999</v>
      </c>
      <c r="N15">
        <v>-0.17183333333333337</v>
      </c>
      <c r="O15">
        <v>-0.24079999999999999</v>
      </c>
      <c r="P15">
        <v>-0.24079999999999999</v>
      </c>
      <c r="T15">
        <f t="shared" si="2"/>
        <v>-0.24118333333333333</v>
      </c>
      <c r="U15">
        <f t="shared" si="1"/>
        <v>-0.23743333333333333</v>
      </c>
      <c r="V15">
        <f t="shared" si="1"/>
        <v>-0.21007499999999998</v>
      </c>
      <c r="W15">
        <f t="shared" si="1"/>
        <v>-0.25695000000000001</v>
      </c>
      <c r="X15">
        <f t="shared" si="1"/>
        <v>-0.24114166666666664</v>
      </c>
      <c r="Y15">
        <f t="shared" si="1"/>
        <v>-0.25695000000000001</v>
      </c>
      <c r="Z15">
        <f t="shared" si="1"/>
        <v>-0.22625000000000001</v>
      </c>
      <c r="AA15">
        <f t="shared" si="1"/>
        <v>-0.25695000000000001</v>
      </c>
      <c r="AB15">
        <f t="shared" si="1"/>
        <v>-0.25695000000000001</v>
      </c>
    </row>
    <row r="16" spans="1:28" x14ac:dyDescent="0.25">
      <c r="A16" s="1" t="s">
        <v>3</v>
      </c>
      <c r="B16" s="1">
        <v>2</v>
      </c>
      <c r="C16" s="1">
        <v>28</v>
      </c>
      <c r="D16" s="3">
        <v>-0.1643</v>
      </c>
      <c r="E16" s="1">
        <v>1.5145625000059699</v>
      </c>
      <c r="G16">
        <v>0.63597504707142904</v>
      </c>
      <c r="H16">
        <v>-0.15923333333333334</v>
      </c>
      <c r="I16">
        <v>-0.1643</v>
      </c>
      <c r="J16">
        <v>-0.15176666666666666</v>
      </c>
      <c r="K16">
        <v>-0.1643</v>
      </c>
      <c r="L16">
        <v>-0.1643</v>
      </c>
      <c r="M16">
        <v>-0.13956666666666664</v>
      </c>
      <c r="N16">
        <v>-0.1643</v>
      </c>
      <c r="O16">
        <v>-0.1643</v>
      </c>
      <c r="P16">
        <v>-0.1643</v>
      </c>
      <c r="T16">
        <f t="shared" si="2"/>
        <v>-5.8800000000000005E-2</v>
      </c>
      <c r="U16">
        <f t="shared" si="1"/>
        <v>-7.1474999999999997E-2</v>
      </c>
      <c r="V16">
        <f t="shared" si="1"/>
        <v>-6.6449999999999995E-2</v>
      </c>
      <c r="W16">
        <f t="shared" si="1"/>
        <v>-7.1474999999999997E-2</v>
      </c>
      <c r="X16">
        <f t="shared" si="1"/>
        <v>-7.1474999999999997E-2</v>
      </c>
      <c r="Y16">
        <f t="shared" si="1"/>
        <v>-5.2599999999999994E-2</v>
      </c>
      <c r="Z16">
        <f t="shared" si="1"/>
        <v>-7.1474999999999997E-2</v>
      </c>
      <c r="AA16">
        <f t="shared" si="1"/>
        <v>-7.1474999999999997E-2</v>
      </c>
      <c r="AB16">
        <f t="shared" si="1"/>
        <v>-7.1474999999999997E-2</v>
      </c>
    </row>
    <row r="17" spans="1:28" x14ac:dyDescent="0.25">
      <c r="A17" s="1" t="s">
        <v>4</v>
      </c>
      <c r="B17" s="1">
        <v>5</v>
      </c>
      <c r="C17" s="1">
        <v>21</v>
      </c>
      <c r="D17" s="3">
        <v>-0.63470000000000004</v>
      </c>
      <c r="E17" s="1">
        <v>3.25736111112148</v>
      </c>
      <c r="G17">
        <v>0.580367230761905</v>
      </c>
      <c r="H17">
        <v>-0.63470000000000004</v>
      </c>
      <c r="I17">
        <v>-0.6105666666666667</v>
      </c>
      <c r="J17">
        <v>-0.63470000000000004</v>
      </c>
      <c r="K17">
        <v>-0.63470000000000004</v>
      </c>
      <c r="L17">
        <v>-0.63470000000000004</v>
      </c>
      <c r="M17">
        <v>-0.44383333333333336</v>
      </c>
      <c r="N17">
        <v>-0.63470000000000004</v>
      </c>
      <c r="O17">
        <v>-0.63470000000000004</v>
      </c>
      <c r="P17">
        <v>-0.63470000000000004</v>
      </c>
      <c r="T17">
        <f t="shared" si="2"/>
        <v>-0.53249999999999997</v>
      </c>
      <c r="U17">
        <f t="shared" si="1"/>
        <v>-0.44248333333333334</v>
      </c>
      <c r="V17">
        <f t="shared" si="1"/>
        <v>-0.53249999999999997</v>
      </c>
      <c r="W17">
        <f t="shared" si="1"/>
        <v>-0.53249999999999997</v>
      </c>
      <c r="X17">
        <f t="shared" si="1"/>
        <v>-0.53249999999999997</v>
      </c>
      <c r="Y17">
        <f t="shared" si="1"/>
        <v>-0.4130416666666667</v>
      </c>
      <c r="Z17">
        <f t="shared" si="1"/>
        <v>-0.53249999999999997</v>
      </c>
      <c r="AA17">
        <f t="shared" si="1"/>
        <v>-0.53249999999999997</v>
      </c>
      <c r="AB17">
        <f t="shared" si="1"/>
        <v>-0.53249999999999997</v>
      </c>
    </row>
    <row r="20" spans="1:28" x14ac:dyDescent="0.25">
      <c r="A20" s="1" t="s">
        <v>28</v>
      </c>
      <c r="B20" s="1">
        <v>7</v>
      </c>
    </row>
    <row r="21" spans="1:28" x14ac:dyDescent="0.25">
      <c r="A21" s="1" t="s">
        <v>10</v>
      </c>
      <c r="B21" s="1" t="s">
        <v>12</v>
      </c>
      <c r="C21" s="1" t="s">
        <v>9</v>
      </c>
      <c r="D21" s="1" t="s">
        <v>41</v>
      </c>
      <c r="E21" s="1" t="s">
        <v>5</v>
      </c>
      <c r="F21" s="1" t="s">
        <v>6</v>
      </c>
      <c r="G21" s="1" t="s">
        <v>8</v>
      </c>
      <c r="H21" s="1" t="s">
        <v>13</v>
      </c>
      <c r="I21" s="1" t="s">
        <v>14</v>
      </c>
      <c r="J21" s="1" t="s">
        <v>15</v>
      </c>
      <c r="K21" s="1" t="s">
        <v>16</v>
      </c>
      <c r="L21" s="1" t="s">
        <v>17</v>
      </c>
      <c r="M21" s="1" t="s">
        <v>18</v>
      </c>
      <c r="N21" s="1" t="s">
        <v>19</v>
      </c>
      <c r="O21" s="1" t="s">
        <v>20</v>
      </c>
      <c r="P21" s="1" t="s">
        <v>21</v>
      </c>
    </row>
    <row r="22" spans="1:28" x14ac:dyDescent="0.25">
      <c r="A22" s="1" t="s">
        <v>0</v>
      </c>
      <c r="B22" s="1">
        <v>4</v>
      </c>
      <c r="C22" s="1">
        <v>35</v>
      </c>
      <c r="D22" s="3">
        <v>-0.221</v>
      </c>
      <c r="E22" s="1">
        <v>0.79992172622611701</v>
      </c>
      <c r="G22">
        <v>0.18662858260000001</v>
      </c>
      <c r="H22">
        <v>-0.221</v>
      </c>
      <c r="I22">
        <v>-0.221</v>
      </c>
      <c r="J22">
        <v>-0.221</v>
      </c>
      <c r="K22">
        <v>-0.14829999999999999</v>
      </c>
      <c r="L22">
        <v>-0.221</v>
      </c>
      <c r="M22">
        <v>-0.10829999999999999</v>
      </c>
      <c r="N22">
        <v>-0.221</v>
      </c>
      <c r="O22">
        <v>-0.221</v>
      </c>
      <c r="P22">
        <v>-0.221</v>
      </c>
      <c r="T22">
        <f>AVERAGE(D4,D13,D22,D30)</f>
        <v>-0.10567500000000001</v>
      </c>
    </row>
    <row r="23" spans="1:28" x14ac:dyDescent="0.25">
      <c r="A23" s="1" t="s">
        <v>1</v>
      </c>
      <c r="B23" s="1">
        <v>3</v>
      </c>
      <c r="C23" s="1">
        <v>57</v>
      </c>
      <c r="D23" s="3">
        <v>-0.25640000000000002</v>
      </c>
      <c r="E23" s="1">
        <v>1.16333918131998</v>
      </c>
      <c r="G23">
        <v>0.39467710421052599</v>
      </c>
      <c r="H23">
        <v>-0.25640000000000002</v>
      </c>
      <c r="I23">
        <v>-0.25580000000000003</v>
      </c>
      <c r="J23">
        <v>-0.25640000000000002</v>
      </c>
      <c r="K23">
        <v>-0.25640000000000002</v>
      </c>
      <c r="L23">
        <v>-0.25640000000000002</v>
      </c>
      <c r="M23">
        <v>-0.25640000000000002</v>
      </c>
      <c r="N23">
        <v>-0.25640000000000002</v>
      </c>
      <c r="O23">
        <v>-0.25640000000000002</v>
      </c>
      <c r="P23">
        <v>-0.25640000000000002</v>
      </c>
      <c r="T23">
        <f t="shared" ref="T23:T26" si="3">AVERAGE(D5,D14,D23,D31)</f>
        <v>-0.15405000000000002</v>
      </c>
    </row>
    <row r="24" spans="1:28" x14ac:dyDescent="0.25">
      <c r="A24" s="1" t="s">
        <v>2</v>
      </c>
      <c r="B24" s="1">
        <v>1</v>
      </c>
      <c r="C24" s="1">
        <v>48</v>
      </c>
      <c r="D24" s="3">
        <v>-0.47510000000000002</v>
      </c>
      <c r="E24" s="1">
        <v>1.94583246529869</v>
      </c>
      <c r="G24">
        <v>0.50035276031249998</v>
      </c>
      <c r="H24">
        <v>-0.4294</v>
      </c>
      <c r="I24">
        <v>-0.44979999999999998</v>
      </c>
      <c r="J24">
        <v>-0.3538</v>
      </c>
      <c r="K24">
        <v>-0.47510000000000002</v>
      </c>
      <c r="L24">
        <v>-0.45300000000000001</v>
      </c>
      <c r="M24">
        <v>-0.47510000000000002</v>
      </c>
      <c r="N24">
        <v>-0.4521</v>
      </c>
      <c r="O24">
        <v>-0.47510000000000002</v>
      </c>
      <c r="P24">
        <v>-0.47510000000000002</v>
      </c>
      <c r="T24">
        <f t="shared" si="3"/>
        <v>-0.25695000000000001</v>
      </c>
    </row>
    <row r="25" spans="1:28" x14ac:dyDescent="0.25">
      <c r="A25" s="1" t="s">
        <v>3</v>
      </c>
      <c r="B25" s="1">
        <v>2</v>
      </c>
      <c r="C25" s="1">
        <v>28</v>
      </c>
      <c r="D25" s="3">
        <v>-1.35E-2</v>
      </c>
      <c r="E25" s="1">
        <v>1.5145625000059699</v>
      </c>
      <c r="G25">
        <v>0.63597504707142904</v>
      </c>
      <c r="H25">
        <v>4.7999999999999996E-3</v>
      </c>
      <c r="I25">
        <v>-1.35E-2</v>
      </c>
      <c r="J25">
        <v>2.7000000000000001E-3</v>
      </c>
      <c r="K25">
        <v>-1.35E-2</v>
      </c>
      <c r="L25">
        <v>-1.35E-2</v>
      </c>
      <c r="M25">
        <v>5.1999999999999998E-3</v>
      </c>
      <c r="N25">
        <v>-1.35E-2</v>
      </c>
      <c r="O25">
        <v>-1.35E-2</v>
      </c>
      <c r="P25">
        <v>-1.35E-2</v>
      </c>
      <c r="T25">
        <f t="shared" si="3"/>
        <v>-7.1474999999999997E-2</v>
      </c>
    </row>
    <row r="26" spans="1:28" x14ac:dyDescent="0.25">
      <c r="A26" s="1" t="s">
        <v>4</v>
      </c>
      <c r="B26" s="1">
        <v>5</v>
      </c>
      <c r="C26" s="1">
        <v>21</v>
      </c>
      <c r="D26" s="3">
        <v>-0.69610000000000005</v>
      </c>
      <c r="E26" s="1">
        <v>3.25736111112148</v>
      </c>
      <c r="G26">
        <v>0.580367230761905</v>
      </c>
      <c r="H26">
        <v>-0.69610000000000005</v>
      </c>
      <c r="I26">
        <v>-0.51239999999999997</v>
      </c>
      <c r="J26">
        <v>-0.69610000000000005</v>
      </c>
      <c r="K26">
        <v>-0.69610000000000005</v>
      </c>
      <c r="L26">
        <v>-0.69610000000000005</v>
      </c>
      <c r="M26">
        <v>-0.67200000000000004</v>
      </c>
      <c r="N26">
        <v>-0.69610000000000005</v>
      </c>
      <c r="O26">
        <v>-0.69610000000000005</v>
      </c>
      <c r="P26">
        <v>-0.69610000000000005</v>
      </c>
      <c r="T26">
        <f t="shared" si="3"/>
        <v>-0.53250000000000008</v>
      </c>
    </row>
    <row r="28" spans="1:28" x14ac:dyDescent="0.25">
      <c r="A28" s="1" t="s">
        <v>31</v>
      </c>
      <c r="B28" s="1">
        <v>10</v>
      </c>
    </row>
    <row r="29" spans="1:28" x14ac:dyDescent="0.25">
      <c r="A29" s="1" t="s">
        <v>10</v>
      </c>
      <c r="B29" s="1" t="s">
        <v>12</v>
      </c>
      <c r="C29" s="1" t="s">
        <v>9</v>
      </c>
      <c r="D29" s="1" t="s">
        <v>41</v>
      </c>
      <c r="E29" s="1" t="s">
        <v>5</v>
      </c>
      <c r="F29" s="1" t="s">
        <v>6</v>
      </c>
      <c r="G29" s="1" t="s">
        <v>8</v>
      </c>
      <c r="H29" s="1" t="s">
        <v>13</v>
      </c>
      <c r="I29" s="1" t="s">
        <v>14</v>
      </c>
      <c r="J29" s="1" t="s">
        <v>15</v>
      </c>
      <c r="K29" s="1" t="s">
        <v>16</v>
      </c>
      <c r="L29" s="1" t="s">
        <v>17</v>
      </c>
      <c r="M29" s="1" t="s">
        <v>18</v>
      </c>
      <c r="N29" s="1" t="s">
        <v>19</v>
      </c>
      <c r="O29" s="1" t="s">
        <v>20</v>
      </c>
      <c r="P29" s="1" t="s">
        <v>21</v>
      </c>
    </row>
    <row r="30" spans="1:28" x14ac:dyDescent="0.25">
      <c r="A30" s="1" t="s">
        <v>0</v>
      </c>
      <c r="B30" s="1">
        <v>4</v>
      </c>
      <c r="C30" s="1">
        <v>35</v>
      </c>
      <c r="D30" s="3">
        <v>-0.15820000000000001</v>
      </c>
      <c r="E30" s="1">
        <v>0.79992172622611701</v>
      </c>
      <c r="G30">
        <v>0.18662858260000001</v>
      </c>
      <c r="H30">
        <v>-0.15820000000000001</v>
      </c>
      <c r="I30">
        <v>-0.15820000000000001</v>
      </c>
      <c r="J30">
        <v>-0.15820000000000001</v>
      </c>
      <c r="K30">
        <v>-0.13619999999999999</v>
      </c>
      <c r="L30">
        <v>-0.15820000000000001</v>
      </c>
      <c r="M30">
        <v>-0.13250000000000001</v>
      </c>
      <c r="N30">
        <v>-0.15820000000000001</v>
      </c>
      <c r="O30">
        <v>-0.15820000000000001</v>
      </c>
      <c r="P30">
        <v>-0.15820000000000001</v>
      </c>
    </row>
    <row r="31" spans="1:28" x14ac:dyDescent="0.25">
      <c r="A31" s="1" t="s">
        <v>1</v>
      </c>
      <c r="B31" s="1">
        <v>3</v>
      </c>
      <c r="C31" s="1">
        <v>57</v>
      </c>
      <c r="D31" s="3">
        <v>-0.20150000000000001</v>
      </c>
      <c r="E31" s="1">
        <v>1.16333918131998</v>
      </c>
      <c r="G31">
        <v>0.39467710421052599</v>
      </c>
      <c r="H31">
        <v>-0.20150000000000001</v>
      </c>
      <c r="I31">
        <v>-0.1933</v>
      </c>
      <c r="J31">
        <v>-0.20150000000000001</v>
      </c>
      <c r="K31">
        <v>-0.20150000000000001</v>
      </c>
      <c r="L31">
        <v>-0.20150000000000001</v>
      </c>
      <c r="M31">
        <v>-0.20150000000000001</v>
      </c>
      <c r="N31">
        <v>-0.20150000000000001</v>
      </c>
      <c r="O31">
        <v>-0.20150000000000001</v>
      </c>
      <c r="P31">
        <v>-0.20150000000000001</v>
      </c>
    </row>
    <row r="32" spans="1:28" x14ac:dyDescent="0.25">
      <c r="A32" s="1" t="s">
        <v>2</v>
      </c>
      <c r="B32" s="1">
        <v>1</v>
      </c>
      <c r="C32" s="1">
        <v>48</v>
      </c>
      <c r="D32" s="3">
        <v>-0.30120000000000002</v>
      </c>
      <c r="E32" s="1">
        <v>1.94583246529869</v>
      </c>
      <c r="G32">
        <v>0.50035276031249998</v>
      </c>
      <c r="H32">
        <v>-0.3014</v>
      </c>
      <c r="I32">
        <v>-0.24879999999999999</v>
      </c>
      <c r="J32">
        <v>-0.29149999999999998</v>
      </c>
      <c r="K32">
        <v>-0.30120000000000002</v>
      </c>
      <c r="L32">
        <v>-0.2402</v>
      </c>
      <c r="M32">
        <v>-0.30120000000000002</v>
      </c>
      <c r="N32">
        <v>-0.26169999999999999</v>
      </c>
      <c r="O32">
        <v>-0.30120000000000002</v>
      </c>
      <c r="P32">
        <v>-0.30120000000000002</v>
      </c>
    </row>
    <row r="33" spans="1:16" x14ac:dyDescent="0.25">
      <c r="A33" s="1" t="s">
        <v>3</v>
      </c>
      <c r="B33" s="1">
        <v>2</v>
      </c>
      <c r="C33" s="1">
        <v>28</v>
      </c>
      <c r="D33" s="3">
        <v>-3.6499999999999998E-2</v>
      </c>
      <c r="E33" s="1">
        <v>1.5145625000059699</v>
      </c>
      <c r="G33">
        <v>0.63597504707142904</v>
      </c>
      <c r="H33">
        <v>-1.4999999999999999E-2</v>
      </c>
      <c r="I33">
        <v>-3.6499999999999998E-2</v>
      </c>
      <c r="J33">
        <v>-5.8299999999999998E-2</v>
      </c>
      <c r="K33">
        <v>-3.6499999999999998E-2</v>
      </c>
      <c r="L33">
        <v>-3.6499999999999998E-2</v>
      </c>
      <c r="M33">
        <v>-0.04</v>
      </c>
      <c r="N33">
        <v>-3.6499999999999998E-2</v>
      </c>
      <c r="O33">
        <v>-3.6499999999999998E-2</v>
      </c>
      <c r="P33">
        <v>-3.6499999999999998E-2</v>
      </c>
    </row>
    <row r="34" spans="1:16" x14ac:dyDescent="0.25">
      <c r="A34" s="1" t="s">
        <v>4</v>
      </c>
      <c r="B34" s="1">
        <v>5</v>
      </c>
      <c r="C34" s="1">
        <v>21</v>
      </c>
      <c r="D34" s="3">
        <v>-0.56189999999999996</v>
      </c>
      <c r="E34" s="1">
        <v>3.25736111112148</v>
      </c>
      <c r="G34">
        <v>0.580367230761905</v>
      </c>
      <c r="H34">
        <v>-0.56189999999999996</v>
      </c>
      <c r="I34">
        <v>-0.42349999999999999</v>
      </c>
      <c r="J34">
        <v>-0.56189999999999996</v>
      </c>
      <c r="K34">
        <v>-0.56189999999999996</v>
      </c>
      <c r="L34">
        <v>-0.56189999999999996</v>
      </c>
      <c r="M34">
        <v>-0.30309999999999998</v>
      </c>
      <c r="N34">
        <v>-0.56189999999999996</v>
      </c>
      <c r="O34">
        <v>-0.56189999999999996</v>
      </c>
      <c r="P34">
        <v>-0.56189999999999996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E1" workbookViewId="0">
      <selection activeCell="T24" sqref="T24"/>
    </sheetView>
  </sheetViews>
  <sheetFormatPr defaultRowHeight="15" x14ac:dyDescent="0.25"/>
  <cols>
    <col min="1" max="1" width="13.140625" style="1" bestFit="1" customWidth="1"/>
    <col min="2" max="2" width="19.28515625" style="1" bestFit="1" customWidth="1"/>
    <col min="3" max="3" width="11.5703125" style="1" bestFit="1" customWidth="1"/>
    <col min="4" max="4" width="13.28515625" style="1" bestFit="1" customWidth="1"/>
    <col min="5" max="5" width="23.85546875" style="1" bestFit="1" customWidth="1"/>
    <col min="6" max="6" width="28.85546875" style="1" bestFit="1" customWidth="1"/>
    <col min="7" max="7" width="15.42578125" bestFit="1" customWidth="1"/>
  </cols>
  <sheetData>
    <row r="1" spans="1:28" x14ac:dyDescent="0.25">
      <c r="A1" s="1" t="s">
        <v>22</v>
      </c>
    </row>
    <row r="2" spans="1:28" x14ac:dyDescent="0.25">
      <c r="A2" s="1" t="s">
        <v>11</v>
      </c>
      <c r="B2" s="1">
        <v>1</v>
      </c>
    </row>
    <row r="3" spans="1:28" x14ac:dyDescent="0.25">
      <c r="A3" s="1" t="s">
        <v>10</v>
      </c>
      <c r="B3" s="1" t="s">
        <v>12</v>
      </c>
      <c r="C3" s="1" t="s">
        <v>9</v>
      </c>
      <c r="D3" s="1" t="s">
        <v>41</v>
      </c>
      <c r="E3" s="1" t="s">
        <v>5</v>
      </c>
      <c r="F3" s="1" t="s">
        <v>6</v>
      </c>
      <c r="G3" s="1" t="s">
        <v>8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R3" s="1"/>
      <c r="S3" s="1"/>
      <c r="T3" s="1" t="s">
        <v>35</v>
      </c>
      <c r="U3" s="1" t="s">
        <v>36</v>
      </c>
      <c r="V3" s="1" t="s">
        <v>37</v>
      </c>
      <c r="W3" s="1" t="s">
        <v>38</v>
      </c>
      <c r="X3" s="1" t="s">
        <v>39</v>
      </c>
      <c r="Y3" s="1" t="s">
        <v>40</v>
      </c>
      <c r="Z3" s="1"/>
    </row>
    <row r="4" spans="1:28" x14ac:dyDescent="0.25">
      <c r="A4" s="1" t="s">
        <v>0</v>
      </c>
      <c r="B4" s="1">
        <v>4</v>
      </c>
      <c r="C4" s="1">
        <v>35</v>
      </c>
      <c r="D4" s="2">
        <v>9.0499999999999997E-2</v>
      </c>
      <c r="E4" s="1">
        <v>0.79992172622611701</v>
      </c>
      <c r="G4">
        <v>0.18662858260000001</v>
      </c>
      <c r="H4">
        <v>8.7233333333333329E-2</v>
      </c>
      <c r="I4">
        <v>9.2533333333333315E-2</v>
      </c>
      <c r="J4">
        <v>7.9866666666666655E-2</v>
      </c>
      <c r="K4">
        <v>8.4099999999999994E-2</v>
      </c>
      <c r="L4">
        <v>6.426666666666668E-2</v>
      </c>
      <c r="M4">
        <v>7.8666666666666663E-2</v>
      </c>
      <c r="N4">
        <v>8.7933333333333322E-2</v>
      </c>
      <c r="O4">
        <v>9.0499999999999983E-2</v>
      </c>
      <c r="P4">
        <v>9.0499999999999983E-2</v>
      </c>
      <c r="T4">
        <v>-0.1234</v>
      </c>
      <c r="U4">
        <v>-0.1234</v>
      </c>
      <c r="V4">
        <v>-0.1234</v>
      </c>
      <c r="Y4">
        <f>AVERAGE(T4:X4)</f>
        <v>-0.1234</v>
      </c>
    </row>
    <row r="5" spans="1:28" x14ac:dyDescent="0.25">
      <c r="A5" s="1" t="s">
        <v>1</v>
      </c>
      <c r="B5" s="1">
        <v>3</v>
      </c>
      <c r="C5" s="1">
        <v>57</v>
      </c>
      <c r="D5" s="2">
        <v>6.0699999999999997E-2</v>
      </c>
      <c r="E5" s="1">
        <v>1.16333918131998</v>
      </c>
      <c r="G5">
        <v>0.39467710421052599</v>
      </c>
      <c r="H5">
        <v>5.5899999999999998E-2</v>
      </c>
      <c r="I5">
        <v>4.6933333333333334E-2</v>
      </c>
      <c r="J5">
        <v>6.2100000000000009E-2</v>
      </c>
      <c r="K5">
        <v>4.9133333333333334E-2</v>
      </c>
      <c r="L5">
        <v>6.0133333333333337E-2</v>
      </c>
      <c r="M5">
        <v>7.113333333333334E-2</v>
      </c>
      <c r="N5">
        <v>7.2099999999999997E-2</v>
      </c>
      <c r="O5">
        <v>6.0699999999999997E-2</v>
      </c>
      <c r="P5">
        <v>6.0699999999999997E-2</v>
      </c>
      <c r="T5">
        <v>-0.18840000000000001</v>
      </c>
      <c r="U5">
        <v>-0.18840000000000001</v>
      </c>
      <c r="V5">
        <v>-0.18840000000000001</v>
      </c>
      <c r="Y5">
        <f t="shared" ref="Y5:Y8" si="0">AVERAGE(T5:X5)</f>
        <v>-0.18840000000000001</v>
      </c>
    </row>
    <row r="6" spans="1:28" x14ac:dyDescent="0.25">
      <c r="A6" s="1" t="s">
        <v>2</v>
      </c>
      <c r="B6" s="1">
        <v>1</v>
      </c>
      <c r="C6" s="1">
        <v>48</v>
      </c>
      <c r="D6" s="2">
        <v>9.1399999999999995E-2</v>
      </c>
      <c r="E6" s="1">
        <v>1.94583246529869</v>
      </c>
      <c r="G6">
        <v>0.50035276031249998</v>
      </c>
      <c r="H6">
        <v>9.7700000000000009E-2</v>
      </c>
      <c r="I6">
        <v>7.2566666666666654E-2</v>
      </c>
      <c r="J6">
        <v>7.6366666666666666E-2</v>
      </c>
      <c r="K6">
        <v>7.173333333333333E-2</v>
      </c>
      <c r="L6">
        <v>6.2133333333333325E-2</v>
      </c>
      <c r="M6">
        <v>7.2999999999999995E-2</v>
      </c>
      <c r="N6">
        <v>6.5066666666666662E-2</v>
      </c>
      <c r="O6">
        <v>9.1399999999999995E-2</v>
      </c>
      <c r="P6">
        <v>9.1399999999999995E-2</v>
      </c>
      <c r="T6">
        <v>-0.29430000000000001</v>
      </c>
      <c r="U6">
        <v>-0.29430000000000001</v>
      </c>
      <c r="V6">
        <v>-0.29430000000000001</v>
      </c>
      <c r="Y6">
        <f t="shared" si="0"/>
        <v>-0.29430000000000001</v>
      </c>
    </row>
    <row r="7" spans="1:28" x14ac:dyDescent="0.25">
      <c r="A7" s="1" t="s">
        <v>3</v>
      </c>
      <c r="B7" s="1">
        <v>2</v>
      </c>
      <c r="C7" s="1">
        <v>28</v>
      </c>
      <c r="D7" s="2">
        <v>-1.8800000000000001E-2</v>
      </c>
      <c r="E7" s="1">
        <v>1.5145625000059699</v>
      </c>
      <c r="G7">
        <v>0.63597504707142904</v>
      </c>
      <c r="H7">
        <v>-2.1599999999999998E-2</v>
      </c>
      <c r="I7">
        <v>-1.2766666666666667E-2</v>
      </c>
      <c r="J7">
        <v>-6.666666666666668E-3</v>
      </c>
      <c r="K7">
        <v>2.8333333333333335E-3</v>
      </c>
      <c r="L7">
        <v>5.2999999999999992E-3</v>
      </c>
      <c r="M7">
        <v>-2.1699999999999997E-2</v>
      </c>
      <c r="N7">
        <v>-5.8999999999999999E-3</v>
      </c>
      <c r="O7">
        <v>-1.8800000000000001E-2</v>
      </c>
      <c r="P7">
        <v>-1.8800000000000001E-2</v>
      </c>
      <c r="T7">
        <v>-4.2999999999999997E-2</v>
      </c>
      <c r="U7">
        <v>-4.2999999999999997E-2</v>
      </c>
      <c r="V7">
        <v>-4.2999999999999997E-2</v>
      </c>
      <c r="Y7">
        <f t="shared" si="0"/>
        <v>-4.3000000000000003E-2</v>
      </c>
    </row>
    <row r="8" spans="1:28" x14ac:dyDescent="0.25">
      <c r="A8" s="1" t="s">
        <v>4</v>
      </c>
      <c r="B8" s="1">
        <v>5</v>
      </c>
      <c r="C8" s="1">
        <v>21</v>
      </c>
      <c r="D8" s="2">
        <v>4.7000000000000002E-3</v>
      </c>
      <c r="E8" s="1">
        <v>3.25736111112148</v>
      </c>
      <c r="G8">
        <v>0.580367230761905</v>
      </c>
      <c r="H8">
        <v>2.2833333333333334E-2</v>
      </c>
      <c r="I8">
        <v>2.5999999999999999E-2</v>
      </c>
      <c r="J8">
        <v>3.4999999999999996E-2</v>
      </c>
      <c r="K8">
        <v>-6.9999999999999993E-3</v>
      </c>
      <c r="L8">
        <v>8.533333333333332E-3</v>
      </c>
      <c r="M8">
        <v>-3.8633333333333332E-2</v>
      </c>
      <c r="N8">
        <v>9.8233333333333339E-2</v>
      </c>
      <c r="O8">
        <v>4.7000000000000002E-3</v>
      </c>
      <c r="P8">
        <v>4.7000000000000002E-3</v>
      </c>
      <c r="T8">
        <v>-0.48680000000000001</v>
      </c>
      <c r="U8">
        <v>-0.48680000000000001</v>
      </c>
      <c r="V8">
        <v>-0.48680000000000001</v>
      </c>
      <c r="Y8">
        <f t="shared" si="0"/>
        <v>-0.48679999999999995</v>
      </c>
    </row>
    <row r="11" spans="1:28" x14ac:dyDescent="0.25">
      <c r="A11" s="1" t="s">
        <v>25</v>
      </c>
      <c r="B11" s="1">
        <v>4</v>
      </c>
    </row>
    <row r="12" spans="1:28" x14ac:dyDescent="0.25">
      <c r="A12" s="1" t="s">
        <v>10</v>
      </c>
      <c r="B12" s="1" t="s">
        <v>12</v>
      </c>
      <c r="C12" s="1" t="s">
        <v>9</v>
      </c>
      <c r="D12" s="1" t="s">
        <v>41</v>
      </c>
      <c r="E12" s="1" t="s">
        <v>5</v>
      </c>
      <c r="F12" s="1" t="s">
        <v>6</v>
      </c>
      <c r="G12" s="1" t="s">
        <v>8</v>
      </c>
      <c r="H12" s="1" t="s">
        <v>13</v>
      </c>
      <c r="I12" s="1" t="s">
        <v>14</v>
      </c>
      <c r="J12" s="1" t="s">
        <v>15</v>
      </c>
      <c r="K12" s="1" t="s">
        <v>16</v>
      </c>
      <c r="L12" s="1" t="s">
        <v>17</v>
      </c>
      <c r="M12" s="1" t="s">
        <v>18</v>
      </c>
      <c r="N12" s="1" t="s">
        <v>19</v>
      </c>
      <c r="O12" s="1" t="s">
        <v>20</v>
      </c>
      <c r="P12" s="1" t="s">
        <v>21</v>
      </c>
      <c r="T12" s="1" t="s">
        <v>13</v>
      </c>
      <c r="U12" s="1" t="s">
        <v>14</v>
      </c>
      <c r="V12" s="1" t="s">
        <v>15</v>
      </c>
      <c r="W12" s="1" t="s">
        <v>16</v>
      </c>
      <c r="X12" s="1" t="s">
        <v>17</v>
      </c>
      <c r="Y12" s="1" t="s">
        <v>18</v>
      </c>
      <c r="Z12" s="1" t="s">
        <v>19</v>
      </c>
      <c r="AA12" s="1" t="s">
        <v>20</v>
      </c>
      <c r="AB12" s="1" t="s">
        <v>21</v>
      </c>
    </row>
    <row r="13" spans="1:28" x14ac:dyDescent="0.25">
      <c r="A13" s="1" t="s">
        <v>0</v>
      </c>
      <c r="B13" s="1">
        <v>4</v>
      </c>
      <c r="C13" s="1">
        <v>35</v>
      </c>
      <c r="D13" s="3">
        <v>-0.19059999999999999</v>
      </c>
      <c r="E13" s="1">
        <v>0.79992172622611701</v>
      </c>
      <c r="G13">
        <v>0.18662858260000001</v>
      </c>
      <c r="H13">
        <v>-0.19059999999999999</v>
      </c>
      <c r="I13">
        <v>-0.19059999999999999</v>
      </c>
      <c r="J13">
        <v>-0.19059999999999999</v>
      </c>
      <c r="K13">
        <v>-0.15639999999999998</v>
      </c>
      <c r="L13">
        <v>-0.19059999999999999</v>
      </c>
      <c r="M13">
        <v>-0.13343333333333332</v>
      </c>
      <c r="N13">
        <v>-0.19059999999999999</v>
      </c>
      <c r="O13">
        <v>-0.19059999999999999</v>
      </c>
      <c r="P13">
        <v>-0.19059999999999999</v>
      </c>
      <c r="T13">
        <f>AVERAGE(H4,H13,H22,H30)</f>
        <v>-0.10456666666666667</v>
      </c>
      <c r="U13">
        <f t="shared" ref="U13:AB17" si="1">AVERAGE(I4,I13,I22,I30)</f>
        <v>-0.10324166666666668</v>
      </c>
      <c r="V13">
        <f t="shared" si="1"/>
        <v>-0.10640833333333334</v>
      </c>
      <c r="W13">
        <f t="shared" si="1"/>
        <v>-8.9516666666666661E-2</v>
      </c>
      <c r="X13">
        <f t="shared" si="1"/>
        <v>-0.11030833333333333</v>
      </c>
      <c r="Y13">
        <f t="shared" si="1"/>
        <v>-7.9041666666666663E-2</v>
      </c>
      <c r="Z13">
        <f t="shared" si="1"/>
        <v>-0.10439166666666667</v>
      </c>
      <c r="AA13">
        <f t="shared" si="1"/>
        <v>-0.10375000000000001</v>
      </c>
      <c r="AB13">
        <f t="shared" si="1"/>
        <v>-0.10375000000000001</v>
      </c>
    </row>
    <row r="14" spans="1:28" x14ac:dyDescent="0.25">
      <c r="A14" s="1" t="s">
        <v>1</v>
      </c>
      <c r="B14" s="1">
        <v>3</v>
      </c>
      <c r="C14" s="1">
        <v>57</v>
      </c>
      <c r="D14" s="3">
        <v>-0.24049999999999999</v>
      </c>
      <c r="E14" s="1">
        <v>1.16333918131998</v>
      </c>
      <c r="G14">
        <v>0.39467710421052599</v>
      </c>
      <c r="H14">
        <v>-0.24050000000000002</v>
      </c>
      <c r="I14">
        <v>-0.23303333333333331</v>
      </c>
      <c r="J14">
        <v>-0.24050000000000002</v>
      </c>
      <c r="K14">
        <v>-0.24050000000000002</v>
      </c>
      <c r="L14">
        <v>-0.24050000000000002</v>
      </c>
      <c r="M14">
        <v>-0.24050000000000002</v>
      </c>
      <c r="N14">
        <v>-0.24050000000000002</v>
      </c>
      <c r="O14">
        <v>-0.24050000000000002</v>
      </c>
      <c r="P14">
        <v>-0.24049999999999999</v>
      </c>
      <c r="T14">
        <f t="shared" ref="T14:T17" si="2">AVERAGE(H5,H14,H23,H31)</f>
        <v>-0.15790000000000001</v>
      </c>
      <c r="U14">
        <f t="shared" si="1"/>
        <v>-0.15166666666666667</v>
      </c>
      <c r="V14">
        <f t="shared" si="1"/>
        <v>-0.15634999999999999</v>
      </c>
      <c r="W14">
        <f t="shared" si="1"/>
        <v>-0.15959166666666669</v>
      </c>
      <c r="X14">
        <f t="shared" si="1"/>
        <v>-0.15684166666666666</v>
      </c>
      <c r="Y14">
        <f t="shared" si="1"/>
        <v>-0.15409166666666668</v>
      </c>
      <c r="Z14">
        <f t="shared" si="1"/>
        <v>-0.15385000000000001</v>
      </c>
      <c r="AA14">
        <f t="shared" si="1"/>
        <v>-0.15670000000000001</v>
      </c>
      <c r="AB14">
        <f t="shared" si="1"/>
        <v>-0.15670000000000001</v>
      </c>
    </row>
    <row r="15" spans="1:28" x14ac:dyDescent="0.25">
      <c r="A15" s="1" t="s">
        <v>2</v>
      </c>
      <c r="B15" s="1">
        <v>1</v>
      </c>
      <c r="C15" s="1">
        <v>48</v>
      </c>
      <c r="D15" s="3">
        <v>-0.33310000000000001</v>
      </c>
      <c r="E15" s="1">
        <v>1.94583246529869</v>
      </c>
      <c r="G15">
        <v>0.50035276031249998</v>
      </c>
      <c r="H15">
        <v>-0.30303333333333332</v>
      </c>
      <c r="I15">
        <v>-0.31140000000000007</v>
      </c>
      <c r="J15">
        <v>-0.30893333333333334</v>
      </c>
      <c r="K15">
        <v>-0.33310000000000001</v>
      </c>
      <c r="L15">
        <v>-0.26740000000000003</v>
      </c>
      <c r="M15">
        <v>-0.33310000000000001</v>
      </c>
      <c r="N15">
        <v>-0.27643333333333331</v>
      </c>
      <c r="O15">
        <v>-0.33310000000000001</v>
      </c>
      <c r="P15">
        <v>-0.33310000000000001</v>
      </c>
      <c r="T15">
        <f t="shared" si="2"/>
        <v>-0.23325833333333335</v>
      </c>
      <c r="U15">
        <f t="shared" si="1"/>
        <v>-0.24942500000000001</v>
      </c>
      <c r="V15">
        <f t="shared" si="1"/>
        <v>-0.23980833333333332</v>
      </c>
      <c r="W15">
        <f t="shared" si="1"/>
        <v>-0.26041666666666669</v>
      </c>
      <c r="X15">
        <f t="shared" si="1"/>
        <v>-0.21847499999999997</v>
      </c>
      <c r="Y15">
        <f t="shared" si="1"/>
        <v>-0.2601</v>
      </c>
      <c r="Z15">
        <f t="shared" si="1"/>
        <v>-0.19375000000000001</v>
      </c>
      <c r="AA15">
        <f t="shared" si="1"/>
        <v>-0.2555</v>
      </c>
      <c r="AB15">
        <f t="shared" si="1"/>
        <v>-0.2555</v>
      </c>
    </row>
    <row r="16" spans="1:28" x14ac:dyDescent="0.25">
      <c r="A16" s="1" t="s">
        <v>3</v>
      </c>
      <c r="B16" s="1">
        <v>2</v>
      </c>
      <c r="C16" s="1">
        <v>28</v>
      </c>
      <c r="D16" s="3">
        <v>-0.1641</v>
      </c>
      <c r="E16" s="1">
        <v>1.5145625000059699</v>
      </c>
      <c r="G16">
        <v>0.63597504707142904</v>
      </c>
      <c r="H16">
        <v>-0.1439</v>
      </c>
      <c r="I16">
        <v>-0.1641</v>
      </c>
      <c r="J16">
        <v>-0.16576666666666665</v>
      </c>
      <c r="K16">
        <v>-0.1641</v>
      </c>
      <c r="L16">
        <v>-0.1641</v>
      </c>
      <c r="M16">
        <v>-7.3999999999999996E-2</v>
      </c>
      <c r="N16">
        <v>-0.1641</v>
      </c>
      <c r="O16">
        <v>-0.1641</v>
      </c>
      <c r="P16">
        <v>-0.1641</v>
      </c>
      <c r="T16">
        <f t="shared" si="2"/>
        <v>-6.5449999999999994E-2</v>
      </c>
      <c r="U16">
        <f t="shared" si="1"/>
        <v>-6.2641666666666665E-2</v>
      </c>
      <c r="V16">
        <f t="shared" si="1"/>
        <v>-5.8916666666666666E-2</v>
      </c>
      <c r="W16">
        <f t="shared" si="1"/>
        <v>-5.8741666666666671E-2</v>
      </c>
      <c r="X16">
        <f t="shared" si="1"/>
        <v>-5.8125000000000003E-2</v>
      </c>
      <c r="Y16">
        <f t="shared" si="1"/>
        <v>-4.3308333333333338E-2</v>
      </c>
      <c r="Z16">
        <f t="shared" si="1"/>
        <v>-6.0925E-2</v>
      </c>
      <c r="AA16">
        <f t="shared" si="1"/>
        <v>-6.4149999999999999E-2</v>
      </c>
      <c r="AB16">
        <f t="shared" si="1"/>
        <v>-6.4149999999999999E-2</v>
      </c>
    </row>
    <row r="17" spans="1:28" x14ac:dyDescent="0.25">
      <c r="A17" s="1" t="s">
        <v>4</v>
      </c>
      <c r="B17" s="1">
        <v>5</v>
      </c>
      <c r="C17" s="1">
        <v>21</v>
      </c>
      <c r="D17" s="3">
        <v>-0.77490000000000003</v>
      </c>
      <c r="E17" s="1">
        <v>3.25736111112148</v>
      </c>
      <c r="G17">
        <v>0.580367230761905</v>
      </c>
      <c r="H17">
        <v>-0.77490000000000003</v>
      </c>
      <c r="I17">
        <v>-0.5917</v>
      </c>
      <c r="J17">
        <v>-0.77490000000000003</v>
      </c>
      <c r="K17">
        <v>-0.77490000000000003</v>
      </c>
      <c r="L17">
        <v>-0.77490000000000003</v>
      </c>
      <c r="M17">
        <v>-0.66846666666666665</v>
      </c>
      <c r="N17">
        <v>-0.77490000000000003</v>
      </c>
      <c r="O17">
        <v>-0.77490000000000003</v>
      </c>
      <c r="P17">
        <v>-0.77490000000000003</v>
      </c>
      <c r="T17">
        <f t="shared" si="2"/>
        <v>-0.48426666666666668</v>
      </c>
      <c r="U17">
        <f t="shared" si="1"/>
        <v>-0.40034999999999998</v>
      </c>
      <c r="V17">
        <f t="shared" si="1"/>
        <v>-0.48122499999999996</v>
      </c>
      <c r="W17">
        <f t="shared" si="1"/>
        <v>-0.49172500000000002</v>
      </c>
      <c r="X17">
        <f t="shared" si="1"/>
        <v>-0.48784166666666667</v>
      </c>
      <c r="Y17">
        <f t="shared" si="1"/>
        <v>-0.38761666666666661</v>
      </c>
      <c r="Z17">
        <f t="shared" si="1"/>
        <v>-0.46541666666666665</v>
      </c>
      <c r="AA17">
        <f t="shared" si="1"/>
        <v>-0.48879999999999996</v>
      </c>
      <c r="AB17">
        <f t="shared" si="1"/>
        <v>-0.48879999999999996</v>
      </c>
    </row>
    <row r="20" spans="1:28" x14ac:dyDescent="0.25">
      <c r="A20" s="1" t="s">
        <v>28</v>
      </c>
      <c r="B20" s="1">
        <v>7</v>
      </c>
    </row>
    <row r="21" spans="1:28" x14ac:dyDescent="0.25">
      <c r="A21" s="1" t="s">
        <v>10</v>
      </c>
      <c r="B21" s="1" t="s">
        <v>12</v>
      </c>
      <c r="C21" s="1" t="s">
        <v>9</v>
      </c>
      <c r="D21" s="1" t="s">
        <v>41</v>
      </c>
      <c r="E21" s="1" t="s">
        <v>5</v>
      </c>
      <c r="F21" s="1" t="s">
        <v>6</v>
      </c>
      <c r="G21" s="1" t="s">
        <v>8</v>
      </c>
      <c r="H21" s="1" t="s">
        <v>13</v>
      </c>
      <c r="I21" s="1" t="s">
        <v>14</v>
      </c>
      <c r="J21" s="1" t="s">
        <v>15</v>
      </c>
      <c r="K21" s="1" t="s">
        <v>16</v>
      </c>
      <c r="L21" s="1" t="s">
        <v>17</v>
      </c>
      <c r="M21" s="1" t="s">
        <v>18</v>
      </c>
      <c r="N21" s="1" t="s">
        <v>19</v>
      </c>
      <c r="O21" s="1" t="s">
        <v>20</v>
      </c>
      <c r="P21" s="1" t="s">
        <v>21</v>
      </c>
    </row>
    <row r="22" spans="1:28" x14ac:dyDescent="0.25">
      <c r="A22" s="1" t="s">
        <v>0</v>
      </c>
      <c r="B22" s="1">
        <v>4</v>
      </c>
      <c r="C22" s="1">
        <v>35</v>
      </c>
      <c r="D22" s="3">
        <v>-0.1915</v>
      </c>
      <c r="E22" s="1">
        <v>0.79992172622611701</v>
      </c>
      <c r="G22">
        <v>0.18662858260000001</v>
      </c>
      <c r="H22">
        <v>-0.1915</v>
      </c>
      <c r="I22">
        <v>-0.1915</v>
      </c>
      <c r="J22">
        <v>-0.1915</v>
      </c>
      <c r="K22">
        <v>-0.17343333333333333</v>
      </c>
      <c r="L22">
        <v>-0.1915</v>
      </c>
      <c r="M22">
        <v>-0.1482</v>
      </c>
      <c r="N22">
        <v>-0.1915</v>
      </c>
      <c r="O22">
        <v>-0.1915</v>
      </c>
      <c r="P22">
        <v>-0.1915</v>
      </c>
      <c r="T22">
        <f>AVERAGE(D4,D13,D22,D30)</f>
        <v>-0.10375</v>
      </c>
    </row>
    <row r="23" spans="1:28" x14ac:dyDescent="0.25">
      <c r="A23" s="1" t="s">
        <v>1</v>
      </c>
      <c r="B23" s="1">
        <v>3</v>
      </c>
      <c r="C23" s="1">
        <v>57</v>
      </c>
      <c r="D23" s="3">
        <v>-0.2586</v>
      </c>
      <c r="E23" s="1">
        <v>1.16333918131998</v>
      </c>
      <c r="G23">
        <v>0.39467710421052599</v>
      </c>
      <c r="H23">
        <v>-0.2586</v>
      </c>
      <c r="I23">
        <v>-0.24336666666666665</v>
      </c>
      <c r="J23">
        <v>-0.2586</v>
      </c>
      <c r="K23">
        <v>-0.2586</v>
      </c>
      <c r="L23">
        <v>-0.2586</v>
      </c>
      <c r="M23">
        <v>-0.2586</v>
      </c>
      <c r="N23">
        <v>-0.2586</v>
      </c>
      <c r="O23">
        <v>-0.2586</v>
      </c>
      <c r="P23">
        <v>-0.2586</v>
      </c>
      <c r="T23">
        <f t="shared" ref="T23:T27" si="3">AVERAGE(D5,D14,D23,D31)</f>
        <v>-0.15670000000000001</v>
      </c>
    </row>
    <row r="24" spans="1:28" x14ac:dyDescent="0.25">
      <c r="A24" s="1" t="s">
        <v>2</v>
      </c>
      <c r="B24" s="1">
        <v>1</v>
      </c>
      <c r="C24" s="1">
        <v>48</v>
      </c>
      <c r="D24" s="3">
        <v>-0.48599999999999999</v>
      </c>
      <c r="E24" s="1">
        <v>1.94583246529869</v>
      </c>
      <c r="G24">
        <v>0.50035276031249998</v>
      </c>
      <c r="H24">
        <v>-0.4437666666666667</v>
      </c>
      <c r="I24">
        <v>-0.47123333333333334</v>
      </c>
      <c r="J24">
        <v>-0.48246666666666665</v>
      </c>
      <c r="K24">
        <v>-0.48599999999999999</v>
      </c>
      <c r="L24">
        <v>-0.42439999999999994</v>
      </c>
      <c r="M24">
        <v>-0.48599999999999999</v>
      </c>
      <c r="N24">
        <v>-0.34176666666666672</v>
      </c>
      <c r="O24">
        <v>-0.48599999999999999</v>
      </c>
      <c r="P24">
        <v>-0.48599999999999999</v>
      </c>
      <c r="T24">
        <f t="shared" si="3"/>
        <v>-0.2555</v>
      </c>
    </row>
    <row r="25" spans="1:28" x14ac:dyDescent="0.25">
      <c r="A25" s="1" t="s">
        <v>3</v>
      </c>
      <c r="B25" s="1">
        <v>2</v>
      </c>
      <c r="C25" s="1">
        <v>28</v>
      </c>
      <c r="D25" s="3">
        <v>-3.0700000000000002E-2</v>
      </c>
      <c r="E25" s="1">
        <v>1.5145625000059699</v>
      </c>
      <c r="G25">
        <v>0.63597504707142904</v>
      </c>
      <c r="H25">
        <v>-4.296666666666666E-2</v>
      </c>
      <c r="I25">
        <v>-3.0700000000000002E-2</v>
      </c>
      <c r="J25">
        <v>-3.15E-2</v>
      </c>
      <c r="K25">
        <v>-3.0700000000000002E-2</v>
      </c>
      <c r="L25">
        <v>-3.0700000000000002E-2</v>
      </c>
      <c r="M25">
        <v>-5.5E-2</v>
      </c>
      <c r="N25">
        <v>-3.0700000000000002E-2</v>
      </c>
      <c r="O25">
        <v>-3.0700000000000002E-2</v>
      </c>
      <c r="P25">
        <v>-3.0700000000000002E-2</v>
      </c>
      <c r="T25">
        <f t="shared" si="3"/>
        <v>-6.4149999999999999E-2</v>
      </c>
    </row>
    <row r="26" spans="1:28" x14ac:dyDescent="0.25">
      <c r="A26" s="1" t="s">
        <v>4</v>
      </c>
      <c r="B26" s="1">
        <v>5</v>
      </c>
      <c r="C26" s="1">
        <v>21</v>
      </c>
      <c r="D26" s="3">
        <v>-0.69820000000000004</v>
      </c>
      <c r="E26" s="1">
        <v>3.25736111112148</v>
      </c>
      <c r="G26">
        <v>0.580367230761905</v>
      </c>
      <c r="H26">
        <v>-0.69820000000000004</v>
      </c>
      <c r="I26">
        <v>-0.66326666666666667</v>
      </c>
      <c r="J26">
        <v>-0.69820000000000004</v>
      </c>
      <c r="K26">
        <v>-0.69820000000000004</v>
      </c>
      <c r="L26">
        <v>-0.69820000000000004</v>
      </c>
      <c r="M26">
        <v>-0.56403333333333328</v>
      </c>
      <c r="N26">
        <v>-0.69820000000000004</v>
      </c>
      <c r="O26">
        <v>-0.69820000000000004</v>
      </c>
      <c r="P26">
        <v>-0.69820000000000004</v>
      </c>
      <c r="T26">
        <f t="shared" si="3"/>
        <v>-0.48880000000000001</v>
      </c>
    </row>
    <row r="28" spans="1:28" x14ac:dyDescent="0.25">
      <c r="A28" s="1" t="s">
        <v>31</v>
      </c>
      <c r="B28" s="1">
        <v>10</v>
      </c>
    </row>
    <row r="29" spans="1:28" x14ac:dyDescent="0.25">
      <c r="A29" s="1" t="s">
        <v>10</v>
      </c>
      <c r="B29" s="1" t="s">
        <v>12</v>
      </c>
      <c r="C29" s="1" t="s">
        <v>9</v>
      </c>
      <c r="D29" s="1" t="s">
        <v>41</v>
      </c>
      <c r="E29" s="1" t="s">
        <v>5</v>
      </c>
      <c r="F29" s="1" t="s">
        <v>6</v>
      </c>
      <c r="G29" s="1" t="s">
        <v>8</v>
      </c>
      <c r="H29" s="1" t="s">
        <v>13</v>
      </c>
      <c r="I29" s="1" t="s">
        <v>14</v>
      </c>
      <c r="J29" s="1" t="s">
        <v>15</v>
      </c>
      <c r="K29" s="1" t="s">
        <v>16</v>
      </c>
      <c r="L29" s="1" t="s">
        <v>17</v>
      </c>
      <c r="M29" s="1" t="s">
        <v>18</v>
      </c>
      <c r="N29" s="1" t="s">
        <v>19</v>
      </c>
      <c r="O29" s="1" t="s">
        <v>20</v>
      </c>
      <c r="P29" s="1" t="s">
        <v>21</v>
      </c>
    </row>
    <row r="30" spans="1:28" x14ac:dyDescent="0.25">
      <c r="A30" s="1" t="s">
        <v>0</v>
      </c>
      <c r="B30" s="1">
        <v>4</v>
      </c>
      <c r="C30" s="1">
        <v>35</v>
      </c>
      <c r="D30" s="3">
        <v>-0.1234</v>
      </c>
      <c r="E30" s="1">
        <v>0.79992172622611701</v>
      </c>
      <c r="G30">
        <v>0.18662858260000001</v>
      </c>
      <c r="H30">
        <v>-0.1234</v>
      </c>
      <c r="I30">
        <v>-0.1234</v>
      </c>
      <c r="J30">
        <v>-0.1234</v>
      </c>
      <c r="K30">
        <v>-0.11233333333333334</v>
      </c>
      <c r="L30">
        <v>-0.1234</v>
      </c>
      <c r="M30">
        <v>-0.11320000000000001</v>
      </c>
      <c r="N30">
        <v>-0.1234</v>
      </c>
      <c r="O30">
        <v>-0.1234</v>
      </c>
      <c r="P30">
        <v>-0.1234</v>
      </c>
    </row>
    <row r="31" spans="1:28" x14ac:dyDescent="0.25">
      <c r="A31" s="1" t="s">
        <v>1</v>
      </c>
      <c r="B31" s="1">
        <v>3</v>
      </c>
      <c r="C31" s="1">
        <v>57</v>
      </c>
      <c r="D31" s="3">
        <v>-0.18840000000000001</v>
      </c>
      <c r="E31" s="1">
        <v>1.16333918131998</v>
      </c>
      <c r="G31">
        <v>0.39467710421052599</v>
      </c>
      <c r="H31">
        <v>-0.18840000000000001</v>
      </c>
      <c r="I31">
        <v>-0.1772</v>
      </c>
      <c r="J31">
        <v>-0.18840000000000001</v>
      </c>
      <c r="K31">
        <v>-0.18840000000000001</v>
      </c>
      <c r="L31">
        <v>-0.18840000000000001</v>
      </c>
      <c r="M31">
        <v>-0.18840000000000001</v>
      </c>
      <c r="N31">
        <v>-0.18840000000000001</v>
      </c>
      <c r="O31">
        <v>-0.18840000000000001</v>
      </c>
      <c r="P31">
        <v>-0.18840000000000001</v>
      </c>
    </row>
    <row r="32" spans="1:28" x14ac:dyDescent="0.25">
      <c r="A32" s="1" t="s">
        <v>2</v>
      </c>
      <c r="B32" s="1">
        <v>1</v>
      </c>
      <c r="C32" s="1">
        <v>48</v>
      </c>
      <c r="D32" s="3">
        <v>-0.29430000000000001</v>
      </c>
      <c r="E32" s="1">
        <v>1.94583246529869</v>
      </c>
      <c r="G32">
        <v>0.50035276031249998</v>
      </c>
      <c r="H32">
        <v>-0.28393333333333332</v>
      </c>
      <c r="I32">
        <v>-0.28763333333333335</v>
      </c>
      <c r="J32">
        <v>-0.2442</v>
      </c>
      <c r="K32">
        <v>-0.29430000000000001</v>
      </c>
      <c r="L32">
        <v>-0.24423333333333333</v>
      </c>
      <c r="M32">
        <v>-0.29430000000000001</v>
      </c>
      <c r="N32">
        <v>-0.22186666666666666</v>
      </c>
      <c r="O32">
        <v>-0.29430000000000001</v>
      </c>
      <c r="P32">
        <v>-0.29430000000000001</v>
      </c>
    </row>
    <row r="33" spans="1:16" x14ac:dyDescent="0.25">
      <c r="A33" s="1" t="s">
        <v>3</v>
      </c>
      <c r="B33" s="1">
        <v>2</v>
      </c>
      <c r="C33" s="1">
        <v>28</v>
      </c>
      <c r="D33" s="3">
        <v>-4.2999999999999997E-2</v>
      </c>
      <c r="E33" s="1">
        <v>1.5145625000059699</v>
      </c>
      <c r="G33">
        <v>0.63597504707142904</v>
      </c>
      <c r="H33">
        <v>-5.3333333333333323E-2</v>
      </c>
      <c r="I33">
        <v>-4.3000000000000003E-2</v>
      </c>
      <c r="J33">
        <v>-3.1733333333333336E-2</v>
      </c>
      <c r="K33">
        <v>-4.3000000000000003E-2</v>
      </c>
      <c r="L33">
        <v>-4.3000000000000003E-2</v>
      </c>
      <c r="M33">
        <v>-2.2533333333333336E-2</v>
      </c>
      <c r="N33">
        <v>-4.3000000000000003E-2</v>
      </c>
      <c r="O33">
        <v>-4.3000000000000003E-2</v>
      </c>
      <c r="P33">
        <v>-4.3000000000000003E-2</v>
      </c>
    </row>
    <row r="34" spans="1:16" x14ac:dyDescent="0.25">
      <c r="A34" s="1" t="s">
        <v>4</v>
      </c>
      <c r="B34" s="1">
        <v>5</v>
      </c>
      <c r="C34" s="1">
        <v>21</v>
      </c>
      <c r="D34" s="3">
        <v>-0.48680000000000001</v>
      </c>
      <c r="E34" s="1">
        <v>3.25736111112148</v>
      </c>
      <c r="G34">
        <v>0.580367230761905</v>
      </c>
      <c r="H34">
        <v>-0.48679999999999995</v>
      </c>
      <c r="I34">
        <v>-0.37243333333333339</v>
      </c>
      <c r="J34">
        <v>-0.48679999999999995</v>
      </c>
      <c r="K34">
        <v>-0.48679999999999995</v>
      </c>
      <c r="L34">
        <v>-0.48679999999999995</v>
      </c>
      <c r="M34">
        <v>-0.27933333333333332</v>
      </c>
      <c r="N34">
        <v>-0.48679999999999995</v>
      </c>
      <c r="O34">
        <v>-0.48679999999999995</v>
      </c>
      <c r="P34">
        <v>-0.48679999999999995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C1" workbookViewId="0">
      <selection activeCell="R4" sqref="R4:Z8"/>
    </sheetView>
  </sheetViews>
  <sheetFormatPr defaultRowHeight="15" x14ac:dyDescent="0.25"/>
  <cols>
    <col min="1" max="1" width="13.140625" style="1" bestFit="1" customWidth="1"/>
    <col min="2" max="2" width="19.28515625" style="1" bestFit="1" customWidth="1"/>
    <col min="3" max="3" width="11.5703125" style="1" bestFit="1" customWidth="1"/>
    <col min="4" max="4" width="13.28515625" style="1" bestFit="1" customWidth="1"/>
    <col min="5" max="5" width="23.85546875" style="1" bestFit="1" customWidth="1"/>
    <col min="6" max="6" width="28.85546875" style="1" bestFit="1" customWidth="1"/>
    <col min="7" max="7" width="15.42578125" bestFit="1" customWidth="1"/>
  </cols>
  <sheetData>
    <row r="1" spans="1:26" x14ac:dyDescent="0.25">
      <c r="A1" s="1" t="s">
        <v>34</v>
      </c>
    </row>
    <row r="2" spans="1:26" x14ac:dyDescent="0.25">
      <c r="A2" s="1" t="s">
        <v>11</v>
      </c>
    </row>
    <row r="3" spans="1:26" x14ac:dyDescent="0.25">
      <c r="A3" s="1" t="s">
        <v>10</v>
      </c>
      <c r="B3" s="1" t="s">
        <v>12</v>
      </c>
      <c r="C3" s="1" t="s">
        <v>9</v>
      </c>
      <c r="D3" s="1" t="s">
        <v>7</v>
      </c>
      <c r="E3" s="1" t="s">
        <v>5</v>
      </c>
      <c r="F3" s="1" t="s">
        <v>6</v>
      </c>
      <c r="G3" s="1" t="s">
        <v>8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</row>
    <row r="4" spans="1:26" x14ac:dyDescent="0.25">
      <c r="A4" s="1" t="s">
        <v>0</v>
      </c>
      <c r="B4" s="1">
        <v>4</v>
      </c>
      <c r="C4" s="1">
        <v>35</v>
      </c>
      <c r="D4" s="2">
        <v>0.53090000000000004</v>
      </c>
      <c r="E4" s="1">
        <v>0.79992172622611701</v>
      </c>
      <c r="G4">
        <v>0.18662858260000001</v>
      </c>
      <c r="H4">
        <v>0.44990000000000002</v>
      </c>
      <c r="I4">
        <v>0.40129999999999999</v>
      </c>
      <c r="J4">
        <v>0.3579</v>
      </c>
      <c r="K4">
        <v>0.2586</v>
      </c>
      <c r="L4">
        <v>0.29599999999999999</v>
      </c>
      <c r="M4">
        <v>0.2014</v>
      </c>
      <c r="N4">
        <v>0.28449999999999998</v>
      </c>
      <c r="O4">
        <v>0.25169999999999998</v>
      </c>
      <c r="P4">
        <v>0.23980000000000001</v>
      </c>
      <c r="R4">
        <f>AVERAGE(H4,H12,H20,H28,H36,H44,H52,H60,H68,H76,H84,H92)</f>
        <v>0.5779833333333334</v>
      </c>
      <c r="S4">
        <f>AVERAGE(I4,I12,I20,I28,I36,I44,I52,I60,I68,I76,I84,I92)</f>
        <v>0.51333333333333331</v>
      </c>
      <c r="T4">
        <f t="shared" ref="T4:Z8" si="0">AVERAGE(J4,J12,J20,J28,J36,J44,J52,J60,J68,J76,J84,J92)</f>
        <v>0.45818333333333333</v>
      </c>
      <c r="U4">
        <f t="shared" si="0"/>
        <v>0.35459166666666664</v>
      </c>
      <c r="V4">
        <f t="shared" si="0"/>
        <v>0.4006083333333334</v>
      </c>
      <c r="W4">
        <f t="shared" si="0"/>
        <v>0.29412500000000003</v>
      </c>
      <c r="X4">
        <f t="shared" si="0"/>
        <v>0.38179166666666658</v>
      </c>
      <c r="Y4">
        <f t="shared" si="0"/>
        <v>0.35424166666666662</v>
      </c>
      <c r="Z4">
        <f t="shared" si="0"/>
        <v>0.35389999999999994</v>
      </c>
    </row>
    <row r="5" spans="1:26" x14ac:dyDescent="0.25">
      <c r="A5" s="1" t="s">
        <v>1</v>
      </c>
      <c r="B5" s="1">
        <v>3</v>
      </c>
      <c r="C5" s="1">
        <v>57</v>
      </c>
      <c r="D5" s="2">
        <v>0.61150000000000004</v>
      </c>
      <c r="E5" s="1">
        <v>1.16333918131998</v>
      </c>
      <c r="G5">
        <v>0.39467710421052599</v>
      </c>
      <c r="H5">
        <v>0.48830000000000001</v>
      </c>
      <c r="I5">
        <v>0.40910000000000002</v>
      </c>
      <c r="J5">
        <v>0.38740000000000002</v>
      </c>
      <c r="K5">
        <v>0.3453</v>
      </c>
      <c r="L5">
        <v>0.3211</v>
      </c>
      <c r="M5">
        <v>0.32200000000000001</v>
      </c>
      <c r="N5">
        <v>0.30780000000000002</v>
      </c>
      <c r="O5">
        <v>0.26900000000000002</v>
      </c>
      <c r="P5">
        <v>0.2364</v>
      </c>
      <c r="R5">
        <f t="shared" ref="R5:S8" si="1">AVERAGE(H5,H13,H21,H29,H37,H45,H53,H61,H69,H77,H85,H93)</f>
        <v>0.6269583333333334</v>
      </c>
      <c r="S5">
        <f t="shared" si="1"/>
        <v>0.52015</v>
      </c>
      <c r="T5">
        <f t="shared" si="0"/>
        <v>0.49790833333333323</v>
      </c>
      <c r="U5">
        <f t="shared" si="0"/>
        <v>0.46637499999999993</v>
      </c>
      <c r="V5">
        <f t="shared" si="0"/>
        <v>0.44499166666666662</v>
      </c>
      <c r="W5">
        <f t="shared" si="0"/>
        <v>0.42440000000000005</v>
      </c>
      <c r="X5">
        <f t="shared" si="0"/>
        <v>0.39275833333333332</v>
      </c>
      <c r="Y5">
        <f t="shared" si="0"/>
        <v>0.39432499999999998</v>
      </c>
      <c r="Z5">
        <f t="shared" si="0"/>
        <v>0.36380833333333329</v>
      </c>
    </row>
    <row r="6" spans="1:26" x14ac:dyDescent="0.25">
      <c r="A6" s="1" t="s">
        <v>2</v>
      </c>
      <c r="B6" s="1">
        <v>1</v>
      </c>
      <c r="C6" s="1">
        <v>48</v>
      </c>
      <c r="D6" s="2">
        <v>0.91120000000000001</v>
      </c>
      <c r="E6" s="1">
        <v>1.94583246529869</v>
      </c>
      <c r="G6">
        <v>0.50035276031249998</v>
      </c>
      <c r="H6">
        <v>0.65990000000000004</v>
      </c>
      <c r="I6">
        <v>0.54100000000000004</v>
      </c>
      <c r="J6">
        <v>0.47310000000000002</v>
      </c>
      <c r="K6">
        <v>0.51229999999999998</v>
      </c>
      <c r="L6">
        <v>0.39050000000000001</v>
      </c>
      <c r="M6">
        <v>0.43730000000000002</v>
      </c>
      <c r="N6">
        <v>0.34760000000000002</v>
      </c>
      <c r="O6">
        <v>0.38800000000000001</v>
      </c>
      <c r="P6">
        <v>0.36630000000000001</v>
      </c>
      <c r="R6">
        <f t="shared" si="1"/>
        <v>0.82828333333333337</v>
      </c>
      <c r="S6">
        <f t="shared" si="1"/>
        <v>0.6886000000000001</v>
      </c>
      <c r="T6">
        <f t="shared" si="0"/>
        <v>0.6070416666666667</v>
      </c>
      <c r="U6">
        <f t="shared" si="0"/>
        <v>0.61473333333333324</v>
      </c>
      <c r="V6">
        <f t="shared" si="0"/>
        <v>0.48688333333333333</v>
      </c>
      <c r="W6">
        <f t="shared" si="0"/>
        <v>0.53598333333333326</v>
      </c>
      <c r="X6">
        <f t="shared" si="0"/>
        <v>0.41904166666666659</v>
      </c>
      <c r="Y6">
        <f t="shared" si="0"/>
        <v>0.50769999999999993</v>
      </c>
      <c r="Z6">
        <f t="shared" si="0"/>
        <v>0.49021666666666674</v>
      </c>
    </row>
    <row r="7" spans="1:26" x14ac:dyDescent="0.25">
      <c r="A7" s="1" t="s">
        <v>3</v>
      </c>
      <c r="B7" s="1">
        <v>2</v>
      </c>
      <c r="C7" s="1">
        <v>28</v>
      </c>
      <c r="D7" s="2">
        <v>0.63780000000000003</v>
      </c>
      <c r="E7" s="1">
        <v>1.5145625000059699</v>
      </c>
      <c r="G7">
        <v>0.63597504707142904</v>
      </c>
      <c r="H7">
        <v>0.37519999999999998</v>
      </c>
      <c r="I7">
        <v>0.4637</v>
      </c>
      <c r="J7">
        <v>0.2792</v>
      </c>
      <c r="K7">
        <v>0.36680000000000001</v>
      </c>
      <c r="L7">
        <v>0.34379999999999999</v>
      </c>
      <c r="M7">
        <v>0.22259999999999999</v>
      </c>
      <c r="N7">
        <v>0.33350000000000002</v>
      </c>
      <c r="O7">
        <v>0.34570000000000001</v>
      </c>
      <c r="P7">
        <v>0.32629999999999998</v>
      </c>
      <c r="R7">
        <f t="shared" si="1"/>
        <v>0.43627500000000002</v>
      </c>
      <c r="S7">
        <f t="shared" si="1"/>
        <v>0.43904166666666661</v>
      </c>
      <c r="T7">
        <f t="shared" si="0"/>
        <v>0.31535833333333335</v>
      </c>
      <c r="U7">
        <f t="shared" si="0"/>
        <v>0.36617499999999997</v>
      </c>
      <c r="V7">
        <f t="shared" si="0"/>
        <v>0.33677499999999999</v>
      </c>
      <c r="W7">
        <f t="shared" si="0"/>
        <v>0.23403333333333334</v>
      </c>
      <c r="X7">
        <f t="shared" si="0"/>
        <v>0.31210833333333338</v>
      </c>
      <c r="Y7">
        <f t="shared" si="0"/>
        <v>0.29997499999999994</v>
      </c>
      <c r="Z7">
        <f t="shared" si="0"/>
        <v>0.28695833333333337</v>
      </c>
    </row>
    <row r="8" spans="1:26" x14ac:dyDescent="0.25">
      <c r="A8" s="1" t="s">
        <v>4</v>
      </c>
      <c r="B8" s="1">
        <v>5</v>
      </c>
      <c r="C8" s="1">
        <v>21</v>
      </c>
      <c r="D8" s="2">
        <v>1.3028999999999999</v>
      </c>
      <c r="E8" s="1">
        <v>3.25736111112148</v>
      </c>
      <c r="G8">
        <v>0.580367230761905</v>
      </c>
      <c r="H8">
        <v>1.0840000000000001</v>
      </c>
      <c r="I8">
        <v>0.83430000000000004</v>
      </c>
      <c r="J8">
        <v>0.8821</v>
      </c>
      <c r="K8">
        <v>0.84970000000000001</v>
      </c>
      <c r="L8">
        <v>0.72799999999999998</v>
      </c>
      <c r="M8">
        <v>0.40389999999999998</v>
      </c>
      <c r="N8">
        <v>0.62849999999999995</v>
      </c>
      <c r="O8">
        <v>0.6996</v>
      </c>
      <c r="P8">
        <v>0.66749999999999998</v>
      </c>
      <c r="R8">
        <f t="shared" si="1"/>
        <v>1.2960500000000001</v>
      </c>
      <c r="S8">
        <f t="shared" si="1"/>
        <v>0.93070833333333336</v>
      </c>
      <c r="T8">
        <f t="shared" si="0"/>
        <v>1.0633833333333331</v>
      </c>
      <c r="U8">
        <f t="shared" si="0"/>
        <v>1.0001916666666666</v>
      </c>
      <c r="V8">
        <f t="shared" si="0"/>
        <v>0.91047500000000003</v>
      </c>
      <c r="W8">
        <f t="shared" si="0"/>
        <v>0.51817500000000005</v>
      </c>
      <c r="X8">
        <f t="shared" si="0"/>
        <v>0.84573333333333334</v>
      </c>
      <c r="Y8">
        <f t="shared" si="0"/>
        <v>0.85366666666666646</v>
      </c>
      <c r="Z8">
        <f t="shared" si="0"/>
        <v>0.8524250000000001</v>
      </c>
    </row>
    <row r="10" spans="1:26" x14ac:dyDescent="0.25">
      <c r="A10" s="1" t="s">
        <v>23</v>
      </c>
    </row>
    <row r="11" spans="1:26" x14ac:dyDescent="0.25">
      <c r="A11" s="1" t="s">
        <v>10</v>
      </c>
      <c r="B11" s="1" t="s">
        <v>12</v>
      </c>
      <c r="C11" s="1" t="s">
        <v>9</v>
      </c>
      <c r="D11" s="1" t="s">
        <v>7</v>
      </c>
      <c r="E11" s="1" t="s">
        <v>5</v>
      </c>
      <c r="F11" s="1" t="s">
        <v>6</v>
      </c>
      <c r="G11" s="1" t="s">
        <v>8</v>
      </c>
      <c r="H11" s="1" t="s">
        <v>13</v>
      </c>
      <c r="I11" s="1" t="s">
        <v>14</v>
      </c>
      <c r="J11" s="1" t="s">
        <v>15</v>
      </c>
      <c r="K11" s="1" t="s">
        <v>16</v>
      </c>
      <c r="L11" s="1" t="s">
        <v>17</v>
      </c>
      <c r="M11" s="1" t="s">
        <v>18</v>
      </c>
      <c r="N11" s="1" t="s">
        <v>19</v>
      </c>
      <c r="O11" s="1" t="s">
        <v>20</v>
      </c>
      <c r="P11" s="1" t="s">
        <v>21</v>
      </c>
    </row>
    <row r="12" spans="1:26" x14ac:dyDescent="0.25">
      <c r="A12" s="1" t="s">
        <v>0</v>
      </c>
      <c r="B12" s="1">
        <v>4</v>
      </c>
      <c r="C12" s="1">
        <v>35</v>
      </c>
      <c r="D12" s="3">
        <v>0.60550000000000004</v>
      </c>
      <c r="E12" s="1">
        <v>0.79992172622611701</v>
      </c>
      <c r="G12">
        <v>0.18662858260000001</v>
      </c>
      <c r="H12">
        <v>0.51849999999999996</v>
      </c>
      <c r="I12">
        <v>0.44619999999999999</v>
      </c>
      <c r="J12">
        <v>0.374</v>
      </c>
      <c r="K12">
        <v>0.2782</v>
      </c>
      <c r="L12">
        <v>0.3513</v>
      </c>
      <c r="M12">
        <v>0.23130000000000001</v>
      </c>
      <c r="N12">
        <v>0.3276</v>
      </c>
      <c r="O12">
        <v>0.32100000000000001</v>
      </c>
      <c r="P12">
        <v>0.29110000000000003</v>
      </c>
    </row>
    <row r="13" spans="1:26" x14ac:dyDescent="0.25">
      <c r="A13" s="1" t="s">
        <v>1</v>
      </c>
      <c r="B13" s="1">
        <v>3</v>
      </c>
      <c r="C13" s="1">
        <v>57</v>
      </c>
      <c r="D13" s="3">
        <v>0.59940000000000004</v>
      </c>
      <c r="E13" s="1">
        <v>1.16333918131998</v>
      </c>
      <c r="G13">
        <v>0.39467710421052599</v>
      </c>
      <c r="H13">
        <v>0.48559999999999998</v>
      </c>
      <c r="I13">
        <v>0.40350000000000003</v>
      </c>
      <c r="J13">
        <v>0.39489999999999997</v>
      </c>
      <c r="K13">
        <v>0.37409999999999999</v>
      </c>
      <c r="L13">
        <v>0.3594</v>
      </c>
      <c r="M13">
        <v>0.35160000000000002</v>
      </c>
      <c r="N13">
        <v>0.32490000000000002</v>
      </c>
      <c r="O13">
        <v>0.30459999999999998</v>
      </c>
      <c r="P13">
        <v>0.27810000000000001</v>
      </c>
    </row>
    <row r="14" spans="1:26" x14ac:dyDescent="0.25">
      <c r="A14" s="1" t="s">
        <v>2</v>
      </c>
      <c r="B14" s="1">
        <v>1</v>
      </c>
      <c r="C14" s="1">
        <v>48</v>
      </c>
      <c r="D14" s="3">
        <v>1.0379</v>
      </c>
      <c r="E14" s="1">
        <v>1.94583246529869</v>
      </c>
      <c r="G14">
        <v>0.50035276031249998</v>
      </c>
      <c r="H14">
        <v>0.81120000000000003</v>
      </c>
      <c r="I14">
        <v>0.69359999999999999</v>
      </c>
      <c r="J14">
        <v>0.60519999999999996</v>
      </c>
      <c r="K14">
        <v>0.58489999999999998</v>
      </c>
      <c r="L14">
        <v>0.47620000000000001</v>
      </c>
      <c r="M14">
        <v>0.4748</v>
      </c>
      <c r="N14">
        <v>0.37469999999999998</v>
      </c>
      <c r="O14">
        <v>0.4456</v>
      </c>
      <c r="P14">
        <v>0.45119999999999999</v>
      </c>
    </row>
    <row r="15" spans="1:26" x14ac:dyDescent="0.25">
      <c r="A15" s="1" t="s">
        <v>3</v>
      </c>
      <c r="B15" s="1">
        <v>2</v>
      </c>
      <c r="C15" s="1">
        <v>28</v>
      </c>
      <c r="D15" s="3">
        <v>0.5867</v>
      </c>
      <c r="E15" s="1">
        <v>1.5145625000059699</v>
      </c>
      <c r="G15">
        <v>0.63597504707142904</v>
      </c>
      <c r="H15">
        <v>0.39</v>
      </c>
      <c r="I15">
        <v>0.42799999999999999</v>
      </c>
      <c r="J15">
        <v>0.31159999999999999</v>
      </c>
      <c r="K15">
        <v>0.39329999999999998</v>
      </c>
      <c r="L15">
        <v>0.35639999999999999</v>
      </c>
      <c r="M15">
        <v>0.21440000000000001</v>
      </c>
      <c r="N15">
        <v>0.31809999999999999</v>
      </c>
      <c r="O15">
        <v>0.3</v>
      </c>
      <c r="P15">
        <v>0.29380000000000001</v>
      </c>
    </row>
    <row r="16" spans="1:26" x14ac:dyDescent="0.25">
      <c r="A16" s="1" t="s">
        <v>4</v>
      </c>
      <c r="B16" s="1">
        <v>5</v>
      </c>
      <c r="C16" s="1">
        <v>21</v>
      </c>
      <c r="D16" s="3">
        <v>1.5444</v>
      </c>
      <c r="E16" s="1">
        <v>3.25736111112148</v>
      </c>
      <c r="G16">
        <v>0.580367230761905</v>
      </c>
      <c r="H16">
        <v>1.2448999999999999</v>
      </c>
      <c r="I16">
        <v>0.85370000000000001</v>
      </c>
      <c r="J16">
        <v>0.88770000000000004</v>
      </c>
      <c r="K16">
        <v>0.8387</v>
      </c>
      <c r="L16">
        <v>0.73960000000000004</v>
      </c>
      <c r="M16">
        <v>0.39179999999999998</v>
      </c>
      <c r="N16">
        <v>0.61950000000000005</v>
      </c>
      <c r="O16">
        <v>0.61140000000000005</v>
      </c>
      <c r="P16">
        <v>0.59150000000000003</v>
      </c>
    </row>
    <row r="18" spans="1:16" x14ac:dyDescent="0.25">
      <c r="A18" s="1" t="s">
        <v>24</v>
      </c>
    </row>
    <row r="19" spans="1:16" x14ac:dyDescent="0.25">
      <c r="A19" s="1" t="s">
        <v>10</v>
      </c>
      <c r="B19" s="1" t="s">
        <v>12</v>
      </c>
      <c r="C19" s="1" t="s">
        <v>9</v>
      </c>
      <c r="D19" s="1" t="s">
        <v>7</v>
      </c>
      <c r="E19" s="1" t="s">
        <v>5</v>
      </c>
      <c r="F19" s="1" t="s">
        <v>6</v>
      </c>
      <c r="G19" s="1" t="s">
        <v>8</v>
      </c>
      <c r="H19" s="1" t="s">
        <v>13</v>
      </c>
      <c r="I19" s="1" t="s">
        <v>14</v>
      </c>
      <c r="J19" s="1" t="s">
        <v>15</v>
      </c>
      <c r="K19" s="1" t="s">
        <v>16</v>
      </c>
      <c r="L19" s="1" t="s">
        <v>17</v>
      </c>
      <c r="M19" s="1" t="s">
        <v>18</v>
      </c>
      <c r="N19" s="1" t="s">
        <v>19</v>
      </c>
      <c r="O19" s="1" t="s">
        <v>20</v>
      </c>
      <c r="P19" s="1" t="s">
        <v>21</v>
      </c>
    </row>
    <row r="20" spans="1:16" x14ac:dyDescent="0.25">
      <c r="A20" s="1" t="s">
        <v>0</v>
      </c>
      <c r="B20" s="1">
        <v>4</v>
      </c>
      <c r="C20" s="1">
        <v>35</v>
      </c>
      <c r="D20" s="3">
        <v>0.4975</v>
      </c>
      <c r="E20" s="1">
        <v>0.79992172622611701</v>
      </c>
      <c r="G20">
        <v>0.18662858260000001</v>
      </c>
      <c r="H20">
        <v>0.42820000000000003</v>
      </c>
      <c r="I20">
        <v>0.38279999999999997</v>
      </c>
      <c r="J20">
        <v>0.3478</v>
      </c>
      <c r="K20">
        <v>0.24390000000000001</v>
      </c>
      <c r="L20">
        <v>0.2868</v>
      </c>
      <c r="M20">
        <v>0.20749999999999999</v>
      </c>
      <c r="N20">
        <v>0.27429999999999999</v>
      </c>
      <c r="O20">
        <v>0.2417</v>
      </c>
      <c r="P20">
        <v>0.25209999999999999</v>
      </c>
    </row>
    <row r="21" spans="1:16" x14ac:dyDescent="0.25">
      <c r="A21" s="1" t="s">
        <v>1</v>
      </c>
      <c r="B21" s="1">
        <v>3</v>
      </c>
      <c r="C21" s="1">
        <v>57</v>
      </c>
      <c r="D21" s="3">
        <v>0.55549999999999999</v>
      </c>
      <c r="E21" s="1">
        <v>1.16333918131998</v>
      </c>
      <c r="G21">
        <v>0.39467710421052599</v>
      </c>
      <c r="H21">
        <v>0.43580000000000002</v>
      </c>
      <c r="I21">
        <v>0.34860000000000002</v>
      </c>
      <c r="J21">
        <v>0.33129999999999998</v>
      </c>
      <c r="K21">
        <v>0.31979999999999997</v>
      </c>
      <c r="L21">
        <v>0.29310000000000003</v>
      </c>
      <c r="M21">
        <v>0.27800000000000002</v>
      </c>
      <c r="N21">
        <v>0.26090000000000002</v>
      </c>
      <c r="O21">
        <v>0.27310000000000001</v>
      </c>
      <c r="P21">
        <v>0.22819999999999999</v>
      </c>
    </row>
    <row r="22" spans="1:16" x14ac:dyDescent="0.25">
      <c r="A22" s="1" t="s">
        <v>2</v>
      </c>
      <c r="B22" s="1">
        <v>1</v>
      </c>
      <c r="C22" s="1">
        <v>48</v>
      </c>
      <c r="D22" s="3">
        <v>0.82030000000000003</v>
      </c>
      <c r="E22" s="1">
        <v>1.94583246529869</v>
      </c>
      <c r="G22">
        <v>0.50035276031249998</v>
      </c>
      <c r="H22">
        <v>0.59540000000000004</v>
      </c>
      <c r="I22">
        <v>0.49230000000000002</v>
      </c>
      <c r="J22">
        <v>0.4204</v>
      </c>
      <c r="K22">
        <v>0.43180000000000002</v>
      </c>
      <c r="L22">
        <v>0.35039999999999999</v>
      </c>
      <c r="M22">
        <v>0.38200000000000001</v>
      </c>
      <c r="N22">
        <v>0.31969999999999998</v>
      </c>
      <c r="O22">
        <v>0.36759999999999998</v>
      </c>
      <c r="P22">
        <v>0.37090000000000001</v>
      </c>
    </row>
    <row r="23" spans="1:16" x14ac:dyDescent="0.25">
      <c r="A23" s="1" t="s">
        <v>3</v>
      </c>
      <c r="B23" s="1">
        <v>2</v>
      </c>
      <c r="C23" s="1">
        <v>28</v>
      </c>
      <c r="D23" s="3">
        <v>0.45329999999999998</v>
      </c>
      <c r="E23" s="1">
        <v>1.5145625000059699</v>
      </c>
      <c r="G23">
        <v>0.63597504707142904</v>
      </c>
      <c r="H23">
        <v>0.32340000000000002</v>
      </c>
      <c r="I23">
        <v>0.32400000000000001</v>
      </c>
      <c r="J23">
        <v>0.23139999999999999</v>
      </c>
      <c r="K23">
        <v>0.24759999999999999</v>
      </c>
      <c r="L23">
        <v>0.2311</v>
      </c>
      <c r="M23">
        <v>0.17510000000000001</v>
      </c>
      <c r="N23">
        <v>0.21560000000000001</v>
      </c>
      <c r="O23">
        <v>0.2049</v>
      </c>
      <c r="P23">
        <v>0.183</v>
      </c>
    </row>
    <row r="24" spans="1:16" x14ac:dyDescent="0.25">
      <c r="A24" s="1" t="s">
        <v>4</v>
      </c>
      <c r="B24" s="1">
        <v>5</v>
      </c>
      <c r="C24" s="1">
        <v>21</v>
      </c>
      <c r="D24" s="3">
        <v>1.1807000000000001</v>
      </c>
      <c r="E24" s="1">
        <v>3.25736111112148</v>
      </c>
      <c r="G24">
        <v>0.580367230761905</v>
      </c>
      <c r="H24">
        <v>0.94520000000000004</v>
      </c>
      <c r="I24">
        <v>0.60370000000000001</v>
      </c>
      <c r="J24">
        <v>0.74219999999999997</v>
      </c>
      <c r="K24">
        <v>0.64129999999999998</v>
      </c>
      <c r="L24">
        <v>0.61990000000000001</v>
      </c>
      <c r="M24">
        <v>0.32090000000000002</v>
      </c>
      <c r="N24">
        <v>0.60740000000000005</v>
      </c>
      <c r="O24">
        <v>0.60829999999999995</v>
      </c>
      <c r="P24">
        <v>0.54630000000000001</v>
      </c>
    </row>
    <row r="26" spans="1:16" x14ac:dyDescent="0.25">
      <c r="A26" s="1" t="s">
        <v>25</v>
      </c>
    </row>
    <row r="27" spans="1:16" x14ac:dyDescent="0.25">
      <c r="A27" s="1" t="s">
        <v>10</v>
      </c>
      <c r="B27" s="1" t="s">
        <v>12</v>
      </c>
      <c r="C27" s="1" t="s">
        <v>9</v>
      </c>
      <c r="D27" s="1" t="s">
        <v>7</v>
      </c>
      <c r="E27" s="1" t="s">
        <v>5</v>
      </c>
      <c r="F27" s="1" t="s">
        <v>6</v>
      </c>
      <c r="G27" s="1" t="s">
        <v>8</v>
      </c>
      <c r="H27" s="1" t="s">
        <v>13</v>
      </c>
      <c r="I27" s="1" t="s">
        <v>14</v>
      </c>
      <c r="J27" s="1" t="s">
        <v>15</v>
      </c>
      <c r="K27" s="1" t="s">
        <v>16</v>
      </c>
      <c r="L27" s="1" t="s">
        <v>17</v>
      </c>
      <c r="M27" s="1" t="s">
        <v>18</v>
      </c>
      <c r="N27" s="1" t="s">
        <v>19</v>
      </c>
      <c r="O27" s="1" t="s">
        <v>20</v>
      </c>
      <c r="P27" s="1" t="s">
        <v>21</v>
      </c>
    </row>
    <row r="28" spans="1:16" x14ac:dyDescent="0.25">
      <c r="A28" s="1" t="s">
        <v>0</v>
      </c>
      <c r="B28" s="1">
        <v>4</v>
      </c>
      <c r="C28" s="1">
        <v>35</v>
      </c>
      <c r="D28" s="3">
        <v>0.86399999999999999</v>
      </c>
      <c r="E28" s="1">
        <v>0.79992172622611701</v>
      </c>
      <c r="G28">
        <v>0.18662858260000001</v>
      </c>
      <c r="H28">
        <v>0.73450000000000004</v>
      </c>
      <c r="I28">
        <v>0.63800000000000001</v>
      </c>
      <c r="J28">
        <v>0.58089999999999997</v>
      </c>
      <c r="K28">
        <v>0.47010000000000002</v>
      </c>
      <c r="L28">
        <v>0.53590000000000004</v>
      </c>
      <c r="M28">
        <v>0.38059999999999999</v>
      </c>
      <c r="N28">
        <v>0.49790000000000001</v>
      </c>
      <c r="O28">
        <v>0.49680000000000002</v>
      </c>
      <c r="P28">
        <v>0.48799999999999999</v>
      </c>
    </row>
    <row r="29" spans="1:16" x14ac:dyDescent="0.25">
      <c r="A29" s="1" t="s">
        <v>1</v>
      </c>
      <c r="B29" s="1">
        <v>3</v>
      </c>
      <c r="C29" s="1">
        <v>57</v>
      </c>
      <c r="D29" s="3">
        <v>0.84889999999999999</v>
      </c>
      <c r="E29" s="1">
        <v>1.16333918131998</v>
      </c>
      <c r="G29">
        <v>0.39467710421052599</v>
      </c>
      <c r="H29">
        <v>0.70440000000000003</v>
      </c>
      <c r="I29">
        <v>0.59109999999999996</v>
      </c>
      <c r="J29">
        <v>0.57079999999999997</v>
      </c>
      <c r="K29">
        <v>0.53469999999999995</v>
      </c>
      <c r="L29">
        <v>0.51959999999999995</v>
      </c>
      <c r="M29">
        <v>0.49259999999999998</v>
      </c>
      <c r="N29">
        <v>0.47970000000000002</v>
      </c>
      <c r="O29">
        <v>0.48970000000000002</v>
      </c>
      <c r="P29">
        <v>0.46139999999999998</v>
      </c>
    </row>
    <row r="30" spans="1:16" x14ac:dyDescent="0.25">
      <c r="A30" s="1" t="s">
        <v>2</v>
      </c>
      <c r="B30" s="1">
        <v>1</v>
      </c>
      <c r="C30" s="1">
        <v>48</v>
      </c>
      <c r="D30" s="3">
        <v>1.3133999999999999</v>
      </c>
      <c r="E30" s="1">
        <v>1.94583246529869</v>
      </c>
      <c r="G30">
        <v>0.50035276031249998</v>
      </c>
      <c r="H30">
        <v>1.022</v>
      </c>
      <c r="I30">
        <v>0.87790000000000001</v>
      </c>
      <c r="J30">
        <v>0.80120000000000002</v>
      </c>
      <c r="K30">
        <v>0.79120000000000001</v>
      </c>
      <c r="L30">
        <v>0.62619999999999998</v>
      </c>
      <c r="M30">
        <v>0.69430000000000003</v>
      </c>
      <c r="N30">
        <v>0.55059999999999998</v>
      </c>
      <c r="O30">
        <v>0.67679999999999996</v>
      </c>
      <c r="P30">
        <v>0.60980000000000001</v>
      </c>
    </row>
    <row r="31" spans="1:16" x14ac:dyDescent="0.25">
      <c r="A31" s="1" t="s">
        <v>3</v>
      </c>
      <c r="B31" s="1">
        <v>2</v>
      </c>
      <c r="C31" s="1">
        <v>28</v>
      </c>
      <c r="D31" s="3">
        <v>0.64590000000000003</v>
      </c>
      <c r="E31" s="1">
        <v>1.5145625000059699</v>
      </c>
      <c r="G31">
        <v>0.63597504707142904</v>
      </c>
      <c r="H31">
        <v>0.48359999999999997</v>
      </c>
      <c r="I31">
        <v>0.48480000000000001</v>
      </c>
      <c r="J31">
        <v>0.32269999999999999</v>
      </c>
      <c r="K31">
        <v>0.39510000000000001</v>
      </c>
      <c r="L31">
        <v>0.3679</v>
      </c>
      <c r="M31">
        <v>0.24590000000000001</v>
      </c>
      <c r="N31">
        <v>0.33150000000000002</v>
      </c>
      <c r="O31">
        <v>0.31459999999999999</v>
      </c>
      <c r="P31">
        <v>0.28949999999999998</v>
      </c>
    </row>
    <row r="32" spans="1:16" x14ac:dyDescent="0.25">
      <c r="A32" s="1" t="s">
        <v>4</v>
      </c>
      <c r="B32" s="1">
        <v>5</v>
      </c>
      <c r="C32" s="1">
        <v>21</v>
      </c>
      <c r="D32" s="3">
        <v>2.0034000000000001</v>
      </c>
      <c r="E32" s="1">
        <v>3.25736111112148</v>
      </c>
      <c r="G32">
        <v>0.580367230761905</v>
      </c>
      <c r="H32">
        <v>1.6296999999999999</v>
      </c>
      <c r="I32">
        <v>1.3196000000000001</v>
      </c>
      <c r="J32">
        <v>1.3855</v>
      </c>
      <c r="K32">
        <v>1.4046000000000001</v>
      </c>
      <c r="L32">
        <v>1.2488999999999999</v>
      </c>
      <c r="M32">
        <v>0.81820000000000004</v>
      </c>
      <c r="N32">
        <v>1.1839999999999999</v>
      </c>
      <c r="O32">
        <v>1.2131000000000001</v>
      </c>
      <c r="P32">
        <v>1.2304999999999999</v>
      </c>
    </row>
    <row r="34" spans="1:16" x14ac:dyDescent="0.25">
      <c r="A34" s="1" t="s">
        <v>26</v>
      </c>
    </row>
    <row r="35" spans="1:16" x14ac:dyDescent="0.25">
      <c r="A35" s="1" t="s">
        <v>10</v>
      </c>
      <c r="B35" s="1" t="s">
        <v>12</v>
      </c>
      <c r="C35" s="1" t="s">
        <v>9</v>
      </c>
      <c r="D35" s="1" t="s">
        <v>7</v>
      </c>
      <c r="E35" s="1" t="s">
        <v>5</v>
      </c>
      <c r="F35" s="1" t="s">
        <v>6</v>
      </c>
      <c r="G35" s="1" t="s">
        <v>8</v>
      </c>
      <c r="H35" s="1" t="s">
        <v>13</v>
      </c>
      <c r="I35" s="1" t="s">
        <v>14</v>
      </c>
      <c r="J35" s="1" t="s">
        <v>15</v>
      </c>
      <c r="K35" s="1" t="s">
        <v>16</v>
      </c>
      <c r="L35" s="1" t="s">
        <v>17</v>
      </c>
      <c r="M35" s="1" t="s">
        <v>18</v>
      </c>
      <c r="N35" s="1" t="s">
        <v>19</v>
      </c>
      <c r="O35" s="1" t="s">
        <v>20</v>
      </c>
      <c r="P35" s="1" t="s">
        <v>21</v>
      </c>
    </row>
    <row r="36" spans="1:16" x14ac:dyDescent="0.25">
      <c r="A36" s="1" t="s">
        <v>0</v>
      </c>
      <c r="B36" s="1">
        <v>4</v>
      </c>
      <c r="C36" s="1">
        <v>35</v>
      </c>
      <c r="D36" s="3">
        <v>0.54359999999999997</v>
      </c>
      <c r="E36" s="1">
        <v>0.79992172622611701</v>
      </c>
      <c r="G36">
        <v>0.18662858260000001</v>
      </c>
      <c r="H36">
        <v>0.47320000000000001</v>
      </c>
      <c r="I36">
        <v>0.41959999999999997</v>
      </c>
      <c r="J36">
        <v>0.36980000000000002</v>
      </c>
      <c r="K36">
        <v>0.27239999999999998</v>
      </c>
      <c r="L36">
        <v>0.31929999999999997</v>
      </c>
      <c r="M36">
        <v>0.21540000000000001</v>
      </c>
      <c r="N36">
        <v>0.28749999999999998</v>
      </c>
      <c r="O36">
        <v>0.25569999999999998</v>
      </c>
      <c r="P36">
        <v>0.27329999999999999</v>
      </c>
    </row>
    <row r="37" spans="1:16" x14ac:dyDescent="0.25">
      <c r="A37" s="1" t="s">
        <v>1</v>
      </c>
      <c r="B37" s="1">
        <v>3</v>
      </c>
      <c r="C37" s="1">
        <v>57</v>
      </c>
      <c r="D37" s="3">
        <v>0.79800000000000004</v>
      </c>
      <c r="E37" s="1">
        <v>1.16333918131998</v>
      </c>
      <c r="G37">
        <v>0.39467710421052599</v>
      </c>
      <c r="H37">
        <v>0.62470000000000003</v>
      </c>
      <c r="I37">
        <v>0.53859999999999997</v>
      </c>
      <c r="J37">
        <v>0.50280000000000002</v>
      </c>
      <c r="K37">
        <v>0.47420000000000001</v>
      </c>
      <c r="L37">
        <v>0.46379999999999999</v>
      </c>
      <c r="M37">
        <v>0.4153</v>
      </c>
      <c r="N37">
        <v>0.37819999999999998</v>
      </c>
      <c r="O37">
        <v>0.3785</v>
      </c>
      <c r="P37">
        <v>0.33</v>
      </c>
    </row>
    <row r="38" spans="1:16" x14ac:dyDescent="0.25">
      <c r="A38" s="1" t="s">
        <v>2</v>
      </c>
      <c r="B38" s="1">
        <v>1</v>
      </c>
      <c r="C38" s="1">
        <v>48</v>
      </c>
      <c r="D38" s="3">
        <v>1.1626000000000001</v>
      </c>
      <c r="E38" s="1">
        <v>1.94583246529869</v>
      </c>
      <c r="G38">
        <v>0.50035276031249998</v>
      </c>
      <c r="H38">
        <v>0.85670000000000002</v>
      </c>
      <c r="I38">
        <v>0.67649999999999999</v>
      </c>
      <c r="J38">
        <v>0.58579999999999999</v>
      </c>
      <c r="K38">
        <v>0.61850000000000005</v>
      </c>
      <c r="L38">
        <v>0.44119999999999998</v>
      </c>
      <c r="M38">
        <v>0.50790000000000002</v>
      </c>
      <c r="N38">
        <v>0.37359999999999999</v>
      </c>
      <c r="O38">
        <v>0.46829999999999999</v>
      </c>
      <c r="P38">
        <v>0.45879999999999999</v>
      </c>
    </row>
    <row r="39" spans="1:16" x14ac:dyDescent="0.25">
      <c r="A39" s="1" t="s">
        <v>3</v>
      </c>
      <c r="B39" s="1">
        <v>2</v>
      </c>
      <c r="C39" s="1">
        <v>28</v>
      </c>
      <c r="D39" s="3">
        <v>0.52159999999999995</v>
      </c>
      <c r="E39" s="1">
        <v>1.5145625000059699</v>
      </c>
      <c r="G39">
        <v>0.63597504707142904</v>
      </c>
      <c r="H39">
        <v>0.35959999999999998</v>
      </c>
      <c r="I39">
        <v>0.34300000000000003</v>
      </c>
      <c r="J39">
        <v>0.25969999999999999</v>
      </c>
      <c r="K39">
        <v>0.27510000000000001</v>
      </c>
      <c r="L39">
        <v>0.25130000000000002</v>
      </c>
      <c r="M39">
        <v>0.16569999999999999</v>
      </c>
      <c r="N39">
        <v>0.23730000000000001</v>
      </c>
      <c r="O39">
        <v>0.21820000000000001</v>
      </c>
      <c r="P39">
        <v>0.1842</v>
      </c>
    </row>
    <row r="40" spans="1:16" x14ac:dyDescent="0.25">
      <c r="A40" s="1" t="s">
        <v>4</v>
      </c>
      <c r="B40" s="1">
        <v>5</v>
      </c>
      <c r="C40" s="1">
        <v>21</v>
      </c>
      <c r="D40" s="3">
        <v>1.3131999999999999</v>
      </c>
      <c r="E40" s="1">
        <v>3.25736111112148</v>
      </c>
      <c r="G40">
        <v>0.580367230761905</v>
      </c>
      <c r="H40">
        <v>1.0688</v>
      </c>
      <c r="I40">
        <v>0.75129999999999997</v>
      </c>
      <c r="J40">
        <v>0.91210000000000002</v>
      </c>
      <c r="K40">
        <v>0.85150000000000003</v>
      </c>
      <c r="L40">
        <v>0.80810000000000004</v>
      </c>
      <c r="M40">
        <v>0.37680000000000002</v>
      </c>
      <c r="N40">
        <v>0.77559999999999996</v>
      </c>
      <c r="O40">
        <v>0.78200000000000003</v>
      </c>
      <c r="P40">
        <v>0.79659999999999997</v>
      </c>
    </row>
    <row r="42" spans="1:16" x14ac:dyDescent="0.25">
      <c r="A42" s="1" t="s">
        <v>27</v>
      </c>
    </row>
    <row r="43" spans="1:16" x14ac:dyDescent="0.25">
      <c r="A43" s="1" t="s">
        <v>10</v>
      </c>
      <c r="B43" s="1" t="s">
        <v>12</v>
      </c>
      <c r="C43" s="1" t="s">
        <v>9</v>
      </c>
      <c r="D43" s="1" t="s">
        <v>7</v>
      </c>
      <c r="E43" s="1" t="s">
        <v>5</v>
      </c>
      <c r="F43" s="1" t="s">
        <v>6</v>
      </c>
      <c r="G43" s="1" t="s">
        <v>8</v>
      </c>
      <c r="H43" s="1" t="s">
        <v>13</v>
      </c>
      <c r="I43" s="1" t="s">
        <v>14</v>
      </c>
      <c r="J43" s="1" t="s">
        <v>15</v>
      </c>
      <c r="K43" s="1" t="s">
        <v>16</v>
      </c>
      <c r="L43" s="1" t="s">
        <v>17</v>
      </c>
      <c r="M43" s="1" t="s">
        <v>18</v>
      </c>
      <c r="N43" s="1" t="s">
        <v>19</v>
      </c>
      <c r="O43" s="1" t="s">
        <v>20</v>
      </c>
      <c r="P43" s="1" t="s">
        <v>21</v>
      </c>
    </row>
    <row r="44" spans="1:16" x14ac:dyDescent="0.25">
      <c r="A44" s="1" t="s">
        <v>0</v>
      </c>
      <c r="B44" s="1">
        <v>4</v>
      </c>
      <c r="C44" s="1">
        <v>35</v>
      </c>
      <c r="D44" s="3">
        <v>0.84950000000000003</v>
      </c>
      <c r="E44" s="1">
        <v>0.79992172622611701</v>
      </c>
      <c r="G44">
        <v>0.18662858260000001</v>
      </c>
      <c r="H44">
        <v>0.67589999999999995</v>
      </c>
      <c r="I44">
        <v>0.60770000000000002</v>
      </c>
      <c r="J44">
        <v>0.56850000000000001</v>
      </c>
      <c r="K44">
        <v>0.42809999999999998</v>
      </c>
      <c r="L44">
        <v>0.46639999999999998</v>
      </c>
      <c r="M44">
        <v>0.36120000000000002</v>
      </c>
      <c r="N44">
        <v>0.46329999999999999</v>
      </c>
      <c r="O44">
        <v>0.43070000000000003</v>
      </c>
      <c r="P44">
        <v>0.43659999999999999</v>
      </c>
    </row>
    <row r="45" spans="1:16" x14ac:dyDescent="0.25">
      <c r="A45" s="1" t="s">
        <v>1</v>
      </c>
      <c r="B45" s="1">
        <v>3</v>
      </c>
      <c r="C45" s="1">
        <v>57</v>
      </c>
      <c r="D45" s="3">
        <v>0.87290000000000001</v>
      </c>
      <c r="E45" s="1">
        <v>1.16333918131998</v>
      </c>
      <c r="G45">
        <v>0.39467710421052599</v>
      </c>
      <c r="H45">
        <v>0.70450000000000002</v>
      </c>
      <c r="I45">
        <v>0.56999999999999995</v>
      </c>
      <c r="J45">
        <v>0.53249999999999997</v>
      </c>
      <c r="K45">
        <v>0.50460000000000005</v>
      </c>
      <c r="L45">
        <v>0.47220000000000001</v>
      </c>
      <c r="M45">
        <v>0.4652</v>
      </c>
      <c r="N45">
        <v>0.42120000000000002</v>
      </c>
      <c r="O45">
        <v>0.4204</v>
      </c>
      <c r="P45">
        <v>0.41830000000000001</v>
      </c>
    </row>
    <row r="46" spans="1:16" x14ac:dyDescent="0.25">
      <c r="A46" s="1" t="s">
        <v>2</v>
      </c>
      <c r="B46" s="1">
        <v>1</v>
      </c>
      <c r="C46" s="1">
        <v>48</v>
      </c>
      <c r="D46" s="3">
        <v>1.2774000000000001</v>
      </c>
      <c r="E46" s="1">
        <v>1.94583246529869</v>
      </c>
      <c r="G46">
        <v>0.50035276031249998</v>
      </c>
      <c r="H46">
        <v>0.91100000000000003</v>
      </c>
      <c r="I46">
        <v>0.74490000000000001</v>
      </c>
      <c r="J46">
        <v>0.63719999999999999</v>
      </c>
      <c r="K46">
        <v>0.61890000000000001</v>
      </c>
      <c r="L46">
        <v>0.48459999999999998</v>
      </c>
      <c r="M46">
        <v>0.49509999999999998</v>
      </c>
      <c r="N46">
        <v>0.40329999999999999</v>
      </c>
      <c r="O46">
        <v>0.47110000000000002</v>
      </c>
      <c r="P46">
        <v>0.436</v>
      </c>
    </row>
    <row r="47" spans="1:16" x14ac:dyDescent="0.25">
      <c r="A47" s="1" t="s">
        <v>3</v>
      </c>
      <c r="B47" s="1">
        <v>2</v>
      </c>
      <c r="C47" s="1">
        <v>28</v>
      </c>
      <c r="D47" s="3">
        <v>0.65139999999999998</v>
      </c>
      <c r="E47" s="1">
        <v>1.5145625000059699</v>
      </c>
      <c r="G47">
        <v>0.63597504707142904</v>
      </c>
      <c r="H47">
        <v>0.45590000000000003</v>
      </c>
      <c r="I47">
        <v>0.43480000000000002</v>
      </c>
      <c r="J47">
        <v>0.31369999999999998</v>
      </c>
      <c r="K47">
        <v>0.36990000000000001</v>
      </c>
      <c r="L47">
        <v>0.2923</v>
      </c>
      <c r="M47">
        <v>0.19869999999999999</v>
      </c>
      <c r="N47">
        <v>0.26700000000000002</v>
      </c>
      <c r="O47">
        <v>0.24859999999999999</v>
      </c>
      <c r="P47">
        <v>0.26490000000000002</v>
      </c>
    </row>
    <row r="48" spans="1:16" x14ac:dyDescent="0.25">
      <c r="A48" s="1" t="s">
        <v>4</v>
      </c>
      <c r="B48" s="1">
        <v>5</v>
      </c>
      <c r="C48" s="1">
        <v>21</v>
      </c>
      <c r="D48" s="3">
        <v>1.7985</v>
      </c>
      <c r="E48" s="1">
        <v>3.25736111112148</v>
      </c>
      <c r="G48">
        <v>0.580367230761905</v>
      </c>
      <c r="H48">
        <v>1.3779999999999999</v>
      </c>
      <c r="I48">
        <v>1.0144</v>
      </c>
      <c r="J48">
        <v>1.0810999999999999</v>
      </c>
      <c r="K48">
        <v>0.94310000000000005</v>
      </c>
      <c r="L48">
        <v>0.84740000000000004</v>
      </c>
      <c r="M48">
        <v>0.53280000000000005</v>
      </c>
      <c r="N48">
        <v>0.8639</v>
      </c>
      <c r="O48">
        <v>0.80700000000000005</v>
      </c>
      <c r="P48">
        <v>0.79549999999999998</v>
      </c>
    </row>
    <row r="50" spans="1:16" x14ac:dyDescent="0.25">
      <c r="A50" s="1" t="s">
        <v>28</v>
      </c>
    </row>
    <row r="51" spans="1:16" x14ac:dyDescent="0.25">
      <c r="A51" s="1" t="s">
        <v>10</v>
      </c>
      <c r="B51" s="1" t="s">
        <v>12</v>
      </c>
      <c r="C51" s="1" t="s">
        <v>9</v>
      </c>
      <c r="D51" s="1" t="s">
        <v>7</v>
      </c>
      <c r="E51" s="1" t="s">
        <v>5</v>
      </c>
      <c r="F51" s="1" t="s">
        <v>6</v>
      </c>
      <c r="G51" s="1" t="s">
        <v>8</v>
      </c>
      <c r="H51" s="1" t="s">
        <v>13</v>
      </c>
      <c r="I51" s="1" t="s">
        <v>14</v>
      </c>
      <c r="J51" s="1" t="s">
        <v>15</v>
      </c>
      <c r="K51" s="1" t="s">
        <v>16</v>
      </c>
      <c r="L51" s="1" t="s">
        <v>17</v>
      </c>
      <c r="M51" s="1" t="s">
        <v>18</v>
      </c>
      <c r="N51" s="1" t="s">
        <v>19</v>
      </c>
      <c r="O51" s="1" t="s">
        <v>20</v>
      </c>
      <c r="P51" s="1" t="s">
        <v>21</v>
      </c>
    </row>
    <row r="52" spans="1:16" x14ac:dyDescent="0.25">
      <c r="A52" s="1" t="s">
        <v>0</v>
      </c>
      <c r="B52" s="1">
        <v>4</v>
      </c>
      <c r="C52" s="1">
        <v>35</v>
      </c>
      <c r="D52" s="3">
        <v>0.92669999999999997</v>
      </c>
      <c r="E52" s="1">
        <v>0.79992172622611701</v>
      </c>
      <c r="G52">
        <v>0.18662858260000001</v>
      </c>
      <c r="H52">
        <v>0.78349999999999997</v>
      </c>
      <c r="I52">
        <v>0.69359999999999999</v>
      </c>
      <c r="J52">
        <v>0.61880000000000002</v>
      </c>
      <c r="K52">
        <v>0.48609999999999998</v>
      </c>
      <c r="L52">
        <v>0.52459999999999996</v>
      </c>
      <c r="M52">
        <v>0.4511</v>
      </c>
      <c r="N52">
        <v>0.5181</v>
      </c>
      <c r="O52">
        <v>0.46739999999999998</v>
      </c>
      <c r="P52">
        <v>0.47749999999999998</v>
      </c>
    </row>
    <row r="53" spans="1:16" x14ac:dyDescent="0.25">
      <c r="A53" s="1" t="s">
        <v>1</v>
      </c>
      <c r="B53" s="1">
        <v>3</v>
      </c>
      <c r="C53" s="1">
        <v>57</v>
      </c>
      <c r="D53" s="3">
        <v>1.2096</v>
      </c>
      <c r="E53" s="1">
        <v>1.16333918131998</v>
      </c>
      <c r="G53">
        <v>0.39467710421052599</v>
      </c>
      <c r="H53">
        <v>0.99080000000000001</v>
      </c>
      <c r="I53">
        <v>0.80969999999999998</v>
      </c>
      <c r="J53">
        <v>0.77990000000000004</v>
      </c>
      <c r="K53">
        <v>0.7389</v>
      </c>
      <c r="L53">
        <v>0.71319999999999995</v>
      </c>
      <c r="M53">
        <v>0.71870000000000001</v>
      </c>
      <c r="N53">
        <v>0.62839999999999996</v>
      </c>
      <c r="O53">
        <v>0.62050000000000005</v>
      </c>
      <c r="P53">
        <v>0.62139999999999995</v>
      </c>
    </row>
    <row r="54" spans="1:16" x14ac:dyDescent="0.25">
      <c r="A54" s="1" t="s">
        <v>2</v>
      </c>
      <c r="B54" s="1">
        <v>1</v>
      </c>
      <c r="C54" s="1">
        <v>48</v>
      </c>
      <c r="D54" s="3">
        <v>1.6967000000000001</v>
      </c>
      <c r="E54" s="1">
        <v>1.94583246529869</v>
      </c>
      <c r="G54">
        <v>0.50035276031249998</v>
      </c>
      <c r="H54">
        <v>1.2323</v>
      </c>
      <c r="I54">
        <v>1.0502</v>
      </c>
      <c r="J54">
        <v>0.95509999999999995</v>
      </c>
      <c r="K54">
        <v>0.95169999999999999</v>
      </c>
      <c r="L54">
        <v>0.78490000000000004</v>
      </c>
      <c r="M54">
        <v>0.90759999999999996</v>
      </c>
      <c r="N54">
        <v>0.70140000000000002</v>
      </c>
      <c r="O54">
        <v>0.87019999999999997</v>
      </c>
      <c r="P54">
        <v>0.83430000000000004</v>
      </c>
    </row>
    <row r="55" spans="1:16" x14ac:dyDescent="0.25">
      <c r="A55" s="1" t="s">
        <v>3</v>
      </c>
      <c r="B55" s="1">
        <v>2</v>
      </c>
      <c r="C55" s="1">
        <v>28</v>
      </c>
      <c r="D55" s="3">
        <v>0.77039999999999997</v>
      </c>
      <c r="E55" s="1">
        <v>1.5145625000059699</v>
      </c>
      <c r="G55">
        <v>0.63597504707142904</v>
      </c>
      <c r="H55">
        <v>0.57089999999999996</v>
      </c>
      <c r="I55">
        <v>0.5454</v>
      </c>
      <c r="J55">
        <v>0.41089999999999999</v>
      </c>
      <c r="K55">
        <v>0.45390000000000003</v>
      </c>
      <c r="L55">
        <v>0.39560000000000001</v>
      </c>
      <c r="M55">
        <v>0.318</v>
      </c>
      <c r="N55">
        <v>0.40329999999999999</v>
      </c>
      <c r="O55">
        <v>0.38450000000000001</v>
      </c>
      <c r="P55">
        <v>0.35599999999999998</v>
      </c>
    </row>
    <row r="56" spans="1:16" x14ac:dyDescent="0.25">
      <c r="A56" s="1" t="s">
        <v>4</v>
      </c>
      <c r="B56" s="1">
        <v>5</v>
      </c>
      <c r="C56" s="1">
        <v>21</v>
      </c>
      <c r="D56" s="3">
        <v>2.3835999999999999</v>
      </c>
      <c r="E56" s="1">
        <v>3.25736111112148</v>
      </c>
      <c r="G56">
        <v>0.580367230761905</v>
      </c>
      <c r="H56">
        <v>2.0432000000000001</v>
      </c>
      <c r="I56">
        <v>1.3900999999999999</v>
      </c>
      <c r="J56">
        <v>1.6921999999999999</v>
      </c>
      <c r="K56">
        <v>1.6403000000000001</v>
      </c>
      <c r="L56">
        <v>1.4887999999999999</v>
      </c>
      <c r="M56">
        <v>0.78090000000000004</v>
      </c>
      <c r="N56">
        <v>1.3304</v>
      </c>
      <c r="O56">
        <v>1.3237000000000001</v>
      </c>
      <c r="P56">
        <v>1.3711</v>
      </c>
    </row>
    <row r="58" spans="1:16" x14ac:dyDescent="0.25">
      <c r="A58" s="1" t="s">
        <v>29</v>
      </c>
    </row>
    <row r="59" spans="1:16" x14ac:dyDescent="0.25">
      <c r="A59" s="1" t="s">
        <v>10</v>
      </c>
      <c r="B59" s="1" t="s">
        <v>12</v>
      </c>
      <c r="C59" s="1" t="s">
        <v>9</v>
      </c>
      <c r="D59" s="1" t="s">
        <v>7</v>
      </c>
      <c r="E59" s="1" t="s">
        <v>5</v>
      </c>
      <c r="F59" s="1" t="s">
        <v>6</v>
      </c>
      <c r="G59" s="1" t="s">
        <v>8</v>
      </c>
      <c r="H59" s="1" t="s">
        <v>13</v>
      </c>
      <c r="I59" s="1" t="s">
        <v>14</v>
      </c>
      <c r="J59" s="1" t="s">
        <v>15</v>
      </c>
      <c r="K59" s="1" t="s">
        <v>16</v>
      </c>
      <c r="L59" s="1" t="s">
        <v>17</v>
      </c>
      <c r="M59" s="1" t="s">
        <v>18</v>
      </c>
      <c r="N59" s="1" t="s">
        <v>19</v>
      </c>
      <c r="O59" s="1" t="s">
        <v>20</v>
      </c>
      <c r="P59" s="1" t="s">
        <v>21</v>
      </c>
    </row>
    <row r="60" spans="1:16" x14ac:dyDescent="0.25">
      <c r="A60" s="1" t="s">
        <v>0</v>
      </c>
      <c r="B60" s="1">
        <v>4</v>
      </c>
      <c r="C60" s="1">
        <v>35</v>
      </c>
      <c r="D60" s="3">
        <v>0.62960000000000005</v>
      </c>
      <c r="E60" s="1">
        <v>0.79992172622611701</v>
      </c>
      <c r="G60">
        <v>0.18662858260000001</v>
      </c>
      <c r="H60">
        <v>0.54149999999999998</v>
      </c>
      <c r="I60">
        <v>0.49159999999999998</v>
      </c>
      <c r="J60">
        <v>0.40670000000000001</v>
      </c>
      <c r="K60">
        <v>0.30399999999999999</v>
      </c>
      <c r="L60">
        <v>0.34960000000000002</v>
      </c>
      <c r="M60">
        <v>0.2427</v>
      </c>
      <c r="N60">
        <v>0.34229999999999999</v>
      </c>
      <c r="O60">
        <v>0.3286</v>
      </c>
      <c r="P60">
        <v>0.3417</v>
      </c>
    </row>
    <row r="61" spans="1:16" x14ac:dyDescent="0.25">
      <c r="A61" s="1" t="s">
        <v>1</v>
      </c>
      <c r="B61" s="1">
        <v>3</v>
      </c>
      <c r="C61" s="1">
        <v>57</v>
      </c>
      <c r="D61" s="3">
        <v>0.73780000000000001</v>
      </c>
      <c r="E61" s="1">
        <v>1.16333918131998</v>
      </c>
      <c r="G61">
        <v>0.39467710421052599</v>
      </c>
      <c r="H61">
        <v>0.60589999999999999</v>
      </c>
      <c r="I61">
        <v>0.47339999999999999</v>
      </c>
      <c r="J61">
        <v>0.49</v>
      </c>
      <c r="K61">
        <v>0.43559999999999999</v>
      </c>
      <c r="L61">
        <v>0.40279999999999999</v>
      </c>
      <c r="M61">
        <v>0.39900000000000002</v>
      </c>
      <c r="N61">
        <v>0.35610000000000003</v>
      </c>
      <c r="O61">
        <v>0.37590000000000001</v>
      </c>
      <c r="P61">
        <v>0.32619999999999999</v>
      </c>
    </row>
    <row r="62" spans="1:16" x14ac:dyDescent="0.25">
      <c r="A62" s="1" t="s">
        <v>2</v>
      </c>
      <c r="B62" s="1">
        <v>1</v>
      </c>
      <c r="C62" s="1">
        <v>48</v>
      </c>
      <c r="D62" s="3">
        <v>1.0615000000000001</v>
      </c>
      <c r="E62" s="1">
        <v>1.94583246529869</v>
      </c>
      <c r="G62">
        <v>0.50035276031249998</v>
      </c>
      <c r="H62">
        <v>0.78459999999999996</v>
      </c>
      <c r="I62">
        <v>0.63780000000000003</v>
      </c>
      <c r="J62">
        <v>0.55630000000000002</v>
      </c>
      <c r="K62">
        <v>0.53449999999999998</v>
      </c>
      <c r="L62">
        <v>0.4491</v>
      </c>
      <c r="M62">
        <v>0.48039999999999999</v>
      </c>
      <c r="N62">
        <v>0.38319999999999999</v>
      </c>
      <c r="O62">
        <v>0.42609999999999998</v>
      </c>
      <c r="P62">
        <v>0.40600000000000003</v>
      </c>
    </row>
    <row r="63" spans="1:16" x14ac:dyDescent="0.25">
      <c r="A63" s="1" t="s">
        <v>3</v>
      </c>
      <c r="B63" s="1">
        <v>2</v>
      </c>
      <c r="C63" s="1">
        <v>28</v>
      </c>
      <c r="D63" s="3">
        <v>0.57099999999999995</v>
      </c>
      <c r="E63" s="1">
        <v>1.5145625000059699</v>
      </c>
      <c r="G63">
        <v>0.63597504707142904</v>
      </c>
      <c r="H63">
        <v>0.43790000000000001</v>
      </c>
      <c r="I63">
        <v>0.41010000000000002</v>
      </c>
      <c r="J63">
        <v>0.27950000000000003</v>
      </c>
      <c r="K63">
        <v>0.31969999999999998</v>
      </c>
      <c r="L63">
        <v>0.30359999999999998</v>
      </c>
      <c r="M63">
        <v>0.19489999999999999</v>
      </c>
      <c r="N63">
        <v>0.26840000000000003</v>
      </c>
      <c r="O63">
        <v>0.28189999999999998</v>
      </c>
      <c r="P63">
        <v>0.25469999999999998</v>
      </c>
    </row>
    <row r="64" spans="1:16" x14ac:dyDescent="0.25">
      <c r="A64" s="1" t="s">
        <v>4</v>
      </c>
      <c r="B64" s="1">
        <v>5</v>
      </c>
      <c r="C64" s="1">
        <v>21</v>
      </c>
      <c r="D64" s="3">
        <v>1.3798999999999999</v>
      </c>
      <c r="E64" s="1">
        <v>3.25736111112148</v>
      </c>
      <c r="G64">
        <v>0.580367230761905</v>
      </c>
      <c r="H64">
        <v>1.0633999999999999</v>
      </c>
      <c r="I64">
        <v>0.80500000000000005</v>
      </c>
      <c r="J64">
        <v>0.82350000000000001</v>
      </c>
      <c r="K64">
        <v>0.76849999999999996</v>
      </c>
      <c r="L64">
        <v>0.76129999999999998</v>
      </c>
      <c r="M64">
        <v>0.42749999999999999</v>
      </c>
      <c r="N64">
        <v>0.6502</v>
      </c>
      <c r="O64">
        <v>0.68389999999999995</v>
      </c>
      <c r="P64">
        <v>0.64810000000000001</v>
      </c>
    </row>
    <row r="66" spans="1:16" x14ac:dyDescent="0.25">
      <c r="A66" s="1" t="s">
        <v>30</v>
      </c>
    </row>
    <row r="67" spans="1:16" x14ac:dyDescent="0.25">
      <c r="A67" s="1" t="s">
        <v>10</v>
      </c>
      <c r="B67" s="1" t="s">
        <v>12</v>
      </c>
      <c r="C67" s="1" t="s">
        <v>9</v>
      </c>
      <c r="D67" s="1" t="s">
        <v>7</v>
      </c>
      <c r="E67" s="1" t="s">
        <v>5</v>
      </c>
      <c r="F67" s="1" t="s">
        <v>6</v>
      </c>
      <c r="G67" s="1" t="s">
        <v>8</v>
      </c>
      <c r="H67" s="1" t="s">
        <v>13</v>
      </c>
      <c r="I67" s="1" t="s">
        <v>14</v>
      </c>
      <c r="J67" s="1" t="s">
        <v>15</v>
      </c>
      <c r="K67" s="1" t="s">
        <v>16</v>
      </c>
      <c r="L67" s="1" t="s">
        <v>17</v>
      </c>
      <c r="M67" s="1" t="s">
        <v>18</v>
      </c>
      <c r="N67" s="1" t="s">
        <v>19</v>
      </c>
      <c r="O67" s="1" t="s">
        <v>20</v>
      </c>
      <c r="P67" s="1" t="s">
        <v>21</v>
      </c>
    </row>
    <row r="68" spans="1:16" x14ac:dyDescent="0.25">
      <c r="A68" s="1" t="s">
        <v>0</v>
      </c>
      <c r="B68" s="1">
        <v>4</v>
      </c>
      <c r="C68" s="1">
        <v>35</v>
      </c>
      <c r="D68" s="3">
        <v>0.62239999999999995</v>
      </c>
      <c r="E68" s="1">
        <v>0.79992172622611701</v>
      </c>
      <c r="G68">
        <v>0.18662858260000001</v>
      </c>
      <c r="H68">
        <v>0.54239999999999999</v>
      </c>
      <c r="I68">
        <v>0.4829</v>
      </c>
      <c r="J68">
        <v>0.44359999999999999</v>
      </c>
      <c r="K68">
        <v>0.34949999999999998</v>
      </c>
      <c r="L68">
        <v>0.40010000000000001</v>
      </c>
      <c r="M68">
        <v>0.29909999999999998</v>
      </c>
      <c r="N68">
        <v>0.38690000000000002</v>
      </c>
      <c r="O68">
        <v>0.35299999999999998</v>
      </c>
      <c r="P68">
        <v>0.36280000000000001</v>
      </c>
    </row>
    <row r="69" spans="1:16" x14ac:dyDescent="0.25">
      <c r="A69" s="1" t="s">
        <v>1</v>
      </c>
      <c r="B69" s="1">
        <v>3</v>
      </c>
      <c r="C69" s="1">
        <v>57</v>
      </c>
      <c r="D69" s="3">
        <v>0.6865</v>
      </c>
      <c r="E69" s="1">
        <v>1.16333918131998</v>
      </c>
      <c r="G69">
        <v>0.39467710421052599</v>
      </c>
      <c r="H69">
        <v>0.55310000000000004</v>
      </c>
      <c r="I69">
        <v>0.4637</v>
      </c>
      <c r="J69">
        <v>0.42699999999999999</v>
      </c>
      <c r="K69">
        <v>0.3982</v>
      </c>
      <c r="L69">
        <v>0.3891</v>
      </c>
      <c r="M69">
        <v>0.34610000000000002</v>
      </c>
      <c r="N69">
        <v>0.316</v>
      </c>
      <c r="O69">
        <v>0.35580000000000001</v>
      </c>
      <c r="P69">
        <v>0.29730000000000001</v>
      </c>
    </row>
    <row r="70" spans="1:16" x14ac:dyDescent="0.25">
      <c r="A70" s="1" t="s">
        <v>2</v>
      </c>
      <c r="B70" s="1">
        <v>1</v>
      </c>
      <c r="C70" s="1">
        <v>48</v>
      </c>
      <c r="D70" s="3">
        <v>0.92469999999999997</v>
      </c>
      <c r="E70" s="1">
        <v>1.94583246529869</v>
      </c>
      <c r="G70">
        <v>0.50035276031249998</v>
      </c>
      <c r="H70">
        <v>0.70440000000000003</v>
      </c>
      <c r="I70">
        <v>0.58409999999999995</v>
      </c>
      <c r="J70">
        <v>0.48659999999999998</v>
      </c>
      <c r="K70">
        <v>0.48399999999999999</v>
      </c>
      <c r="L70">
        <v>0.37390000000000001</v>
      </c>
      <c r="M70">
        <v>0.42109999999999997</v>
      </c>
      <c r="N70">
        <v>0.36280000000000001</v>
      </c>
      <c r="O70">
        <v>0.37859999999999999</v>
      </c>
      <c r="P70">
        <v>0.40089999999999998</v>
      </c>
    </row>
    <row r="71" spans="1:16" x14ac:dyDescent="0.25">
      <c r="A71" s="1" t="s">
        <v>3</v>
      </c>
      <c r="B71" s="1">
        <v>2</v>
      </c>
      <c r="C71" s="1">
        <v>28</v>
      </c>
      <c r="D71" s="3">
        <v>0.51219999999999999</v>
      </c>
      <c r="E71" s="1">
        <v>1.5145625000059699</v>
      </c>
      <c r="G71">
        <v>0.63597504707142904</v>
      </c>
      <c r="H71">
        <v>0.36559999999999998</v>
      </c>
      <c r="I71">
        <v>0.32869999999999999</v>
      </c>
      <c r="J71">
        <v>0.24679999999999999</v>
      </c>
      <c r="K71">
        <v>0.28039999999999998</v>
      </c>
      <c r="L71">
        <v>0.2611</v>
      </c>
      <c r="M71">
        <v>0.1804</v>
      </c>
      <c r="N71">
        <v>0.23300000000000001</v>
      </c>
      <c r="O71">
        <v>0.22589999999999999</v>
      </c>
      <c r="P71">
        <v>0.2167</v>
      </c>
    </row>
    <row r="72" spans="1:16" x14ac:dyDescent="0.25">
      <c r="A72" s="1" t="s">
        <v>4</v>
      </c>
      <c r="B72" s="1">
        <v>5</v>
      </c>
      <c r="C72" s="1">
        <v>21</v>
      </c>
      <c r="D72" s="3">
        <v>1.5457000000000001</v>
      </c>
      <c r="E72" s="1">
        <v>3.25736111112148</v>
      </c>
      <c r="G72">
        <v>0.580367230761905</v>
      </c>
      <c r="H72">
        <v>1.2314000000000001</v>
      </c>
      <c r="I72">
        <v>0.8</v>
      </c>
      <c r="J72">
        <v>1.0118</v>
      </c>
      <c r="K72">
        <v>0.8962</v>
      </c>
      <c r="L72">
        <v>0.73499999999999999</v>
      </c>
      <c r="M72">
        <v>0.41339999999999999</v>
      </c>
      <c r="N72">
        <v>0.67900000000000005</v>
      </c>
      <c r="O72">
        <v>0.74329999999999996</v>
      </c>
      <c r="P72">
        <v>0.76249999999999996</v>
      </c>
    </row>
    <row r="74" spans="1:16" x14ac:dyDescent="0.25">
      <c r="A74" s="1" t="s">
        <v>31</v>
      </c>
    </row>
    <row r="75" spans="1:16" x14ac:dyDescent="0.25">
      <c r="A75" s="1" t="s">
        <v>10</v>
      </c>
      <c r="B75" s="1" t="s">
        <v>12</v>
      </c>
      <c r="C75" s="1" t="s">
        <v>9</v>
      </c>
      <c r="D75" s="1" t="s">
        <v>7</v>
      </c>
      <c r="E75" s="1" t="s">
        <v>5</v>
      </c>
      <c r="F75" s="1" t="s">
        <v>6</v>
      </c>
      <c r="G75" s="1" t="s">
        <v>8</v>
      </c>
      <c r="H75" s="1" t="s">
        <v>13</v>
      </c>
      <c r="I75" s="1" t="s">
        <v>14</v>
      </c>
      <c r="J75" s="1" t="s">
        <v>15</v>
      </c>
      <c r="K75" s="1" t="s">
        <v>16</v>
      </c>
      <c r="L75" s="1" t="s">
        <v>17</v>
      </c>
      <c r="M75" s="1" t="s">
        <v>18</v>
      </c>
      <c r="N75" s="1" t="s">
        <v>19</v>
      </c>
      <c r="O75" s="1" t="s">
        <v>20</v>
      </c>
      <c r="P75" s="1" t="s">
        <v>21</v>
      </c>
    </row>
    <row r="76" spans="1:16" x14ac:dyDescent="0.25">
      <c r="A76" s="1" t="s">
        <v>0</v>
      </c>
      <c r="B76" s="1">
        <v>4</v>
      </c>
      <c r="C76" s="1">
        <v>35</v>
      </c>
      <c r="D76" s="3">
        <v>0.57399999999999995</v>
      </c>
      <c r="E76" s="1">
        <v>0.79992172622611701</v>
      </c>
      <c r="G76">
        <v>0.18662858260000001</v>
      </c>
      <c r="H76">
        <v>0.48470000000000002</v>
      </c>
      <c r="I76">
        <v>0.44400000000000001</v>
      </c>
      <c r="J76">
        <v>0.38390000000000002</v>
      </c>
      <c r="K76">
        <v>0.29499999999999998</v>
      </c>
      <c r="L76">
        <v>0.33450000000000002</v>
      </c>
      <c r="M76">
        <v>0.23419999999999999</v>
      </c>
      <c r="N76">
        <v>0.3261</v>
      </c>
      <c r="O76">
        <v>0.2883</v>
      </c>
      <c r="P76">
        <v>0.28210000000000002</v>
      </c>
    </row>
    <row r="77" spans="1:16" x14ac:dyDescent="0.25">
      <c r="A77" s="1" t="s">
        <v>1</v>
      </c>
      <c r="B77" s="1">
        <v>3</v>
      </c>
      <c r="C77" s="1">
        <v>57</v>
      </c>
      <c r="D77" s="3">
        <v>0.60899999999999999</v>
      </c>
      <c r="E77" s="1">
        <v>1.16333918131998</v>
      </c>
      <c r="G77">
        <v>0.39467710421052599</v>
      </c>
      <c r="H77">
        <v>0.50190000000000001</v>
      </c>
      <c r="I77">
        <v>0.41749999999999998</v>
      </c>
      <c r="J77">
        <v>0.40260000000000001</v>
      </c>
      <c r="K77">
        <v>0.3831</v>
      </c>
      <c r="L77">
        <v>0.34560000000000002</v>
      </c>
      <c r="M77">
        <v>0.3286</v>
      </c>
      <c r="N77">
        <v>0.31380000000000002</v>
      </c>
      <c r="O77">
        <v>0.30630000000000002</v>
      </c>
      <c r="P77">
        <v>0.28560000000000002</v>
      </c>
    </row>
    <row r="78" spans="1:16" x14ac:dyDescent="0.25">
      <c r="A78" s="1" t="s">
        <v>2</v>
      </c>
      <c r="B78" s="1">
        <v>1</v>
      </c>
      <c r="C78" s="1">
        <v>48</v>
      </c>
      <c r="D78" s="3">
        <v>0.88270000000000004</v>
      </c>
      <c r="E78" s="1">
        <v>1.94583246529869</v>
      </c>
      <c r="G78">
        <v>0.50035276031249998</v>
      </c>
      <c r="H78">
        <v>0.66869999999999996</v>
      </c>
      <c r="I78">
        <v>0.53449999999999998</v>
      </c>
      <c r="J78">
        <v>0.47670000000000001</v>
      </c>
      <c r="K78">
        <v>0.44629999999999997</v>
      </c>
      <c r="L78">
        <v>0.35930000000000001</v>
      </c>
      <c r="M78">
        <v>0.38640000000000002</v>
      </c>
      <c r="N78">
        <v>0.30220000000000002</v>
      </c>
      <c r="O78">
        <v>0.36730000000000002</v>
      </c>
      <c r="P78">
        <v>0.3463</v>
      </c>
    </row>
    <row r="79" spans="1:16" x14ac:dyDescent="0.25">
      <c r="A79" s="1" t="s">
        <v>3</v>
      </c>
      <c r="B79" s="1">
        <v>2</v>
      </c>
      <c r="C79" s="1">
        <v>28</v>
      </c>
      <c r="D79" s="3">
        <v>0.43380000000000002</v>
      </c>
      <c r="E79" s="1">
        <v>1.5145625000059699</v>
      </c>
      <c r="G79">
        <v>0.63597504707142904</v>
      </c>
      <c r="H79">
        <v>0.31490000000000001</v>
      </c>
      <c r="I79">
        <v>0.29880000000000001</v>
      </c>
      <c r="J79">
        <v>0.22359999999999999</v>
      </c>
      <c r="K79">
        <v>0.24879999999999999</v>
      </c>
      <c r="L79">
        <v>0.22439999999999999</v>
      </c>
      <c r="M79">
        <v>0.16270000000000001</v>
      </c>
      <c r="N79">
        <v>0.18609999999999999</v>
      </c>
      <c r="O79">
        <v>0.18729999999999999</v>
      </c>
      <c r="P79">
        <v>0.17760000000000001</v>
      </c>
    </row>
    <row r="80" spans="1:16" x14ac:dyDescent="0.25">
      <c r="A80" s="1" t="s">
        <v>4</v>
      </c>
      <c r="B80" s="1">
        <v>5</v>
      </c>
      <c r="C80" s="1">
        <v>21</v>
      </c>
      <c r="D80" s="3">
        <v>1.2202999999999999</v>
      </c>
      <c r="E80" s="1">
        <v>3.25736111112148</v>
      </c>
      <c r="G80">
        <v>0.580367230761905</v>
      </c>
      <c r="H80">
        <v>1.0239</v>
      </c>
      <c r="I80">
        <v>0.74299999999999999</v>
      </c>
      <c r="J80">
        <v>0.83309999999999995</v>
      </c>
      <c r="K80">
        <v>0.83340000000000003</v>
      </c>
      <c r="L80">
        <v>0.75670000000000004</v>
      </c>
      <c r="M80">
        <v>0.45190000000000002</v>
      </c>
      <c r="N80">
        <v>0.6825</v>
      </c>
      <c r="O80">
        <v>0.68230000000000002</v>
      </c>
      <c r="P80">
        <v>0.66259999999999997</v>
      </c>
    </row>
    <row r="82" spans="1:16" x14ac:dyDescent="0.25">
      <c r="A82" s="1" t="s">
        <v>32</v>
      </c>
    </row>
    <row r="83" spans="1:16" x14ac:dyDescent="0.25">
      <c r="A83" s="1" t="s">
        <v>10</v>
      </c>
      <c r="B83" s="1" t="s">
        <v>12</v>
      </c>
      <c r="C83" s="1" t="s">
        <v>9</v>
      </c>
      <c r="D83" s="1" t="s">
        <v>7</v>
      </c>
      <c r="E83" s="1" t="s">
        <v>5</v>
      </c>
      <c r="F83" s="1" t="s">
        <v>6</v>
      </c>
      <c r="G83" s="1" t="s">
        <v>8</v>
      </c>
      <c r="H83" s="1" t="s">
        <v>13</v>
      </c>
      <c r="I83" s="1" t="s">
        <v>14</v>
      </c>
      <c r="J83" s="1" t="s">
        <v>15</v>
      </c>
      <c r="K83" s="1" t="s">
        <v>16</v>
      </c>
      <c r="L83" s="1" t="s">
        <v>17</v>
      </c>
      <c r="M83" s="1" t="s">
        <v>18</v>
      </c>
      <c r="N83" s="1" t="s">
        <v>19</v>
      </c>
      <c r="O83" s="1" t="s">
        <v>20</v>
      </c>
      <c r="P83" s="1" t="s">
        <v>21</v>
      </c>
    </row>
    <row r="84" spans="1:16" x14ac:dyDescent="0.25">
      <c r="A84" s="1" t="s">
        <v>0</v>
      </c>
      <c r="B84" s="1">
        <v>4</v>
      </c>
      <c r="C84" s="1">
        <v>35</v>
      </c>
      <c r="D84" s="3">
        <v>0.81830000000000003</v>
      </c>
      <c r="E84" s="1">
        <v>0.79992172622611701</v>
      </c>
      <c r="G84">
        <v>0.18662858260000001</v>
      </c>
      <c r="H84">
        <v>0.71679999999999999</v>
      </c>
      <c r="I84">
        <v>0.64870000000000005</v>
      </c>
      <c r="J84">
        <v>0.59030000000000005</v>
      </c>
      <c r="K84">
        <v>0.50309999999999999</v>
      </c>
      <c r="L84">
        <v>0.5343</v>
      </c>
      <c r="M84">
        <v>0.4022</v>
      </c>
      <c r="N84">
        <v>0.4884</v>
      </c>
      <c r="O84">
        <v>0.48780000000000001</v>
      </c>
      <c r="P84">
        <v>0.48970000000000002</v>
      </c>
    </row>
    <row r="85" spans="1:16" x14ac:dyDescent="0.25">
      <c r="A85" s="1" t="s">
        <v>1</v>
      </c>
      <c r="B85" s="1">
        <v>3</v>
      </c>
      <c r="C85" s="1">
        <v>57</v>
      </c>
      <c r="D85" s="3">
        <v>0.83550000000000002</v>
      </c>
      <c r="E85" s="1">
        <v>1.16333918131998</v>
      </c>
      <c r="G85">
        <v>0.39467710421052599</v>
      </c>
      <c r="H85">
        <v>0.72519999999999996</v>
      </c>
      <c r="I85">
        <v>0.6139</v>
      </c>
      <c r="J85">
        <v>0.59550000000000003</v>
      </c>
      <c r="K85">
        <v>0.58169999999999999</v>
      </c>
      <c r="L85">
        <v>0.55579999999999996</v>
      </c>
      <c r="M85">
        <v>0.53949999999999998</v>
      </c>
      <c r="N85">
        <v>0.49919999999999998</v>
      </c>
      <c r="O85">
        <v>0.53259999999999996</v>
      </c>
      <c r="P85">
        <v>0.49719999999999998</v>
      </c>
    </row>
    <row r="86" spans="1:16" x14ac:dyDescent="0.25">
      <c r="A86" s="1" t="s">
        <v>2</v>
      </c>
      <c r="B86" s="1">
        <v>1</v>
      </c>
      <c r="C86" s="1">
        <v>48</v>
      </c>
      <c r="D86" s="3">
        <v>1.1574</v>
      </c>
      <c r="E86" s="1">
        <v>1.94583246529869</v>
      </c>
      <c r="G86">
        <v>0.50035276031249998</v>
      </c>
      <c r="H86">
        <v>0.85940000000000005</v>
      </c>
      <c r="I86">
        <v>0.71550000000000002</v>
      </c>
      <c r="J86">
        <v>0.64700000000000002</v>
      </c>
      <c r="K86">
        <v>0.75729999999999997</v>
      </c>
      <c r="L86">
        <v>0.56579999999999997</v>
      </c>
      <c r="M86">
        <v>0.69</v>
      </c>
      <c r="N86">
        <v>0.4677</v>
      </c>
      <c r="O86">
        <v>0.68310000000000004</v>
      </c>
      <c r="P86">
        <v>0.65080000000000005</v>
      </c>
    </row>
    <row r="87" spans="1:16" x14ac:dyDescent="0.25">
      <c r="A87" s="1" t="s">
        <v>3</v>
      </c>
      <c r="B87" s="1">
        <v>2</v>
      </c>
      <c r="C87" s="1">
        <v>28</v>
      </c>
      <c r="D87" s="3">
        <v>0.66920000000000002</v>
      </c>
      <c r="E87" s="1">
        <v>1.5145625000059699</v>
      </c>
      <c r="G87">
        <v>0.63597504707142904</v>
      </c>
      <c r="H87">
        <v>0.4778</v>
      </c>
      <c r="I87">
        <v>0.52039999999999997</v>
      </c>
      <c r="J87">
        <v>0.40510000000000002</v>
      </c>
      <c r="K87">
        <v>0.48420000000000002</v>
      </c>
      <c r="L87">
        <v>0.4521</v>
      </c>
      <c r="M87">
        <v>0.32779999999999998</v>
      </c>
      <c r="N87">
        <v>0.43590000000000001</v>
      </c>
      <c r="O87">
        <v>0.44269999999999998</v>
      </c>
      <c r="P87">
        <v>0.43190000000000001</v>
      </c>
    </row>
    <row r="88" spans="1:16" x14ac:dyDescent="0.25">
      <c r="A88" s="1" t="s">
        <v>4</v>
      </c>
      <c r="B88" s="1">
        <v>5</v>
      </c>
      <c r="C88" s="1">
        <v>21</v>
      </c>
      <c r="D88" s="3">
        <v>1.9384999999999999</v>
      </c>
      <c r="E88" s="1">
        <v>3.25736111112148</v>
      </c>
      <c r="G88">
        <v>0.580367230761905</v>
      </c>
      <c r="H88">
        <v>1.6675</v>
      </c>
      <c r="I88">
        <v>1.2250000000000001</v>
      </c>
      <c r="J88">
        <v>1.5306999999999999</v>
      </c>
      <c r="K88">
        <v>1.4285000000000001</v>
      </c>
      <c r="L88">
        <v>1.361</v>
      </c>
      <c r="M88">
        <v>0.82650000000000001</v>
      </c>
      <c r="N88">
        <v>1.3733</v>
      </c>
      <c r="O88">
        <v>1.3525</v>
      </c>
      <c r="P88">
        <v>1.3723000000000001</v>
      </c>
    </row>
    <row r="90" spans="1:16" x14ac:dyDescent="0.25">
      <c r="A90" s="1" t="s">
        <v>33</v>
      </c>
    </row>
    <row r="91" spans="1:16" x14ac:dyDescent="0.25">
      <c r="A91" s="1" t="s">
        <v>10</v>
      </c>
      <c r="B91" s="1" t="s">
        <v>12</v>
      </c>
      <c r="C91" s="1" t="s">
        <v>9</v>
      </c>
      <c r="D91" s="1" t="s">
        <v>7</v>
      </c>
      <c r="E91" s="1" t="s">
        <v>5</v>
      </c>
      <c r="F91" s="1" t="s">
        <v>6</v>
      </c>
      <c r="G91" s="1" t="s">
        <v>8</v>
      </c>
      <c r="H91" s="1" t="s">
        <v>13</v>
      </c>
      <c r="I91" s="1" t="s">
        <v>14</v>
      </c>
      <c r="J91" s="1" t="s">
        <v>15</v>
      </c>
      <c r="K91" s="1" t="s">
        <v>16</v>
      </c>
      <c r="L91" s="1" t="s">
        <v>17</v>
      </c>
      <c r="M91" s="1" t="s">
        <v>18</v>
      </c>
      <c r="N91" s="1" t="s">
        <v>19</v>
      </c>
      <c r="O91" s="1" t="s">
        <v>20</v>
      </c>
      <c r="P91" s="1" t="s">
        <v>21</v>
      </c>
    </row>
    <row r="92" spans="1:16" x14ac:dyDescent="0.25">
      <c r="A92" s="1" t="s">
        <v>0</v>
      </c>
      <c r="B92" s="1">
        <v>4</v>
      </c>
      <c r="C92" s="1">
        <v>35</v>
      </c>
      <c r="D92" s="3">
        <v>0.70879999999999999</v>
      </c>
      <c r="E92" s="1">
        <v>0.79992172622611701</v>
      </c>
      <c r="G92">
        <v>0.18662858260000001</v>
      </c>
      <c r="H92">
        <v>0.5867</v>
      </c>
      <c r="I92">
        <v>0.50360000000000005</v>
      </c>
      <c r="J92">
        <v>0.45600000000000002</v>
      </c>
      <c r="K92">
        <v>0.36609999999999998</v>
      </c>
      <c r="L92">
        <v>0.40849999999999997</v>
      </c>
      <c r="M92">
        <v>0.30280000000000001</v>
      </c>
      <c r="N92">
        <v>0.3846</v>
      </c>
      <c r="O92">
        <v>0.32819999999999999</v>
      </c>
      <c r="P92">
        <v>0.31209999999999999</v>
      </c>
    </row>
    <row r="93" spans="1:16" x14ac:dyDescent="0.25">
      <c r="A93" s="1" t="s">
        <v>1</v>
      </c>
      <c r="B93" s="1">
        <v>3</v>
      </c>
      <c r="C93" s="1">
        <v>57</v>
      </c>
      <c r="D93" s="3">
        <v>0.84309999999999996</v>
      </c>
      <c r="E93" s="1">
        <v>1.16333918131998</v>
      </c>
      <c r="G93">
        <v>0.39467710421052599</v>
      </c>
      <c r="H93">
        <v>0.70330000000000004</v>
      </c>
      <c r="I93">
        <v>0.60270000000000001</v>
      </c>
      <c r="J93">
        <v>0.56020000000000003</v>
      </c>
      <c r="K93">
        <v>0.50629999999999997</v>
      </c>
      <c r="L93">
        <v>0.50419999999999998</v>
      </c>
      <c r="M93">
        <v>0.43619999999999998</v>
      </c>
      <c r="N93">
        <v>0.4269</v>
      </c>
      <c r="O93">
        <v>0.40550000000000003</v>
      </c>
      <c r="P93">
        <v>0.3856</v>
      </c>
    </row>
    <row r="94" spans="1:16" x14ac:dyDescent="0.25">
      <c r="A94" s="1" t="s">
        <v>2</v>
      </c>
      <c r="B94" s="1">
        <v>1</v>
      </c>
      <c r="C94" s="1">
        <v>48</v>
      </c>
      <c r="D94" s="3">
        <v>1.1234</v>
      </c>
      <c r="E94" s="1">
        <v>1.94583246529869</v>
      </c>
      <c r="G94">
        <v>0.50035276031249998</v>
      </c>
      <c r="H94">
        <v>0.83379999999999999</v>
      </c>
      <c r="I94">
        <v>0.71489999999999998</v>
      </c>
      <c r="J94">
        <v>0.63990000000000002</v>
      </c>
      <c r="K94">
        <v>0.64539999999999997</v>
      </c>
      <c r="L94">
        <v>0.54049999999999998</v>
      </c>
      <c r="M94">
        <v>0.55489999999999995</v>
      </c>
      <c r="N94">
        <v>0.44169999999999998</v>
      </c>
      <c r="O94">
        <v>0.54969999999999997</v>
      </c>
      <c r="P94">
        <v>0.55130000000000001</v>
      </c>
    </row>
    <row r="95" spans="1:16" x14ac:dyDescent="0.25">
      <c r="A95" s="1" t="s">
        <v>3</v>
      </c>
      <c r="B95" s="1">
        <v>2</v>
      </c>
      <c r="C95" s="1">
        <v>28</v>
      </c>
      <c r="D95" s="3">
        <v>0.92430000000000001</v>
      </c>
      <c r="E95" s="1">
        <v>1.5145625000059699</v>
      </c>
      <c r="G95">
        <v>0.63597504707142904</v>
      </c>
      <c r="H95">
        <v>0.68049999999999999</v>
      </c>
      <c r="I95">
        <v>0.68679999999999997</v>
      </c>
      <c r="J95">
        <v>0.50009999999999999</v>
      </c>
      <c r="K95">
        <v>0.55930000000000002</v>
      </c>
      <c r="L95">
        <v>0.56169999999999998</v>
      </c>
      <c r="M95">
        <v>0.4022</v>
      </c>
      <c r="N95">
        <v>0.51559999999999995</v>
      </c>
      <c r="O95">
        <v>0.44540000000000002</v>
      </c>
      <c r="P95">
        <v>0.46489999999999998</v>
      </c>
    </row>
    <row r="96" spans="1:16" x14ac:dyDescent="0.25">
      <c r="A96" s="1" t="s">
        <v>4</v>
      </c>
      <c r="B96" s="1">
        <v>5</v>
      </c>
      <c r="C96" s="1">
        <v>21</v>
      </c>
      <c r="D96" s="3">
        <v>1.4282999999999999</v>
      </c>
      <c r="E96" s="1">
        <v>3.25736111112148</v>
      </c>
      <c r="G96">
        <v>0.580367230761905</v>
      </c>
      <c r="H96">
        <v>1.1726000000000001</v>
      </c>
      <c r="I96">
        <v>0.82840000000000003</v>
      </c>
      <c r="J96">
        <v>0.97860000000000003</v>
      </c>
      <c r="K96">
        <v>0.90649999999999997</v>
      </c>
      <c r="L96">
        <v>0.83099999999999996</v>
      </c>
      <c r="M96">
        <v>0.47349999999999998</v>
      </c>
      <c r="N96">
        <v>0.75449999999999995</v>
      </c>
      <c r="O96">
        <v>0.7369</v>
      </c>
      <c r="P96">
        <v>0.78459999999999996</v>
      </c>
    </row>
    <row r="99" spans="4:16" x14ac:dyDescent="0.25"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4:16" x14ac:dyDescent="0.25">
      <c r="D100" s="3"/>
    </row>
    <row r="101" spans="4:16" x14ac:dyDescent="0.25">
      <c r="D101" s="3"/>
    </row>
    <row r="102" spans="4:16" x14ac:dyDescent="0.25">
      <c r="D102" s="3"/>
    </row>
    <row r="103" spans="4:16" x14ac:dyDescent="0.25">
      <c r="D103" s="3"/>
    </row>
    <row r="104" spans="4:16" x14ac:dyDescent="0.25">
      <c r="D1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Clustering-PJM-Shuffled</vt:lpstr>
      <vt:lpstr>Clustering-CAISO-Shuffled</vt:lpstr>
      <vt:lpstr>Clustering-CAISO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2017-03-03T19:16:47Z</dcterms:modified>
</cp:coreProperties>
</file>