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quanti_eins_files\03_DeskriptiveDatenanalyse_Grafiken\"/>
    </mc:Choice>
  </mc:AlternateContent>
  <xr:revisionPtr revIDLastSave="0" documentId="13_ncr:1_{25223A12-442E-441D-81D8-A5B22C21DA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n und Aufgaben" sheetId="8" r:id="rId1"/>
    <sheet name="Lösung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9" l="1"/>
  <c r="H23" i="9"/>
  <c r="H22" i="9"/>
  <c r="H21" i="9"/>
  <c r="H20" i="9"/>
  <c r="H19" i="9"/>
  <c r="H18" i="9"/>
  <c r="G24" i="9"/>
  <c r="G23" i="9"/>
  <c r="G22" i="9"/>
  <c r="G21" i="9"/>
  <c r="G20" i="9"/>
  <c r="G19" i="9"/>
  <c r="G18" i="9"/>
  <c r="G16" i="9"/>
  <c r="G15" i="9"/>
  <c r="H15" i="9"/>
  <c r="H16" i="9"/>
  <c r="H14" i="9"/>
  <c r="G14" i="9"/>
</calcChain>
</file>

<file path=xl/sharedStrings.xml><?xml version="1.0" encoding="utf-8"?>
<sst xmlns="http://schemas.openxmlformats.org/spreadsheetml/2006/main" count="202" uniqueCount="23">
  <si>
    <t>Mittelwert</t>
  </si>
  <si>
    <t>Median</t>
  </si>
  <si>
    <t>Standardabweichung</t>
  </si>
  <si>
    <t>Maximum</t>
  </si>
  <si>
    <t xml:space="preserve">sID </t>
  </si>
  <si>
    <t>Versuchsbedingung</t>
  </si>
  <si>
    <t xml:space="preserve">Fitness </t>
  </si>
  <si>
    <t xml:space="preserve">Haselnuss </t>
  </si>
  <si>
    <t xml:space="preserve">Walnuss </t>
  </si>
  <si>
    <t>Haselnuss</t>
  </si>
  <si>
    <t>Walnuss</t>
  </si>
  <si>
    <t>Varianz</t>
  </si>
  <si>
    <t xml:space="preserve">Minimum </t>
  </si>
  <si>
    <t xml:space="preserve">Modus </t>
  </si>
  <si>
    <t xml:space="preserve">Aufgaben: </t>
  </si>
  <si>
    <t xml:space="preserve">1) Sortieren Sie zunächst die Daten, sodass die Gruppe "Walnuss" zuerst aufgelistet wird. </t>
  </si>
  <si>
    <t xml:space="preserve">2) Berechnen Sie die deskriptiven Kennwerte, die in den kleinen Tabellen rechts unten aufgelistet sind. </t>
  </si>
  <si>
    <t xml:space="preserve">3) Machen Sie zuletzt ein Säulendiagramm, dass die Mittelwerte der beiden Versuchsgruppen zeigt. </t>
  </si>
  <si>
    <t xml:space="preserve">4) Machen Sie danach noch ein Säulendiagramm, dass die Mediane zeigt. </t>
  </si>
  <si>
    <t xml:space="preserve">25% Quartil </t>
  </si>
  <si>
    <t xml:space="preserve">75% Quartil </t>
  </si>
  <si>
    <t xml:space="preserve">Interquartilsabstand </t>
  </si>
  <si>
    <t>5) In die letzte Zeile der Ergebnistabelle soll der "Interquartilsabstand" eingetragen werden. Überlegen Sie oder recherchieren Sie, was das ist und berechnen Sie diesen auch.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</si>
</sst>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2" borderId="0" xfId="0" applyFill="1"/>
    <xf numFmtId="2" fontId="0" fillId="0" borderId="2" xfId="0" applyNumberFormat="1" applyBorder="1"/>
    <xf numFmtId="174" fontId="0" fillId="0" borderId="0" xfId="0" applyNumberFormat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Gruppenmittelwerte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Lösung!$G$14:$H$14</c:f>
              <c:numCache>
                <c:formatCode>0.00</c:formatCode>
                <c:ptCount val="2"/>
                <c:pt idx="0">
                  <c:v>6.125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5-481D-81BD-F805FE53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95007"/>
        <c:axId val="1183886463"/>
      </c:barChart>
      <c:catAx>
        <c:axId val="11858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886463"/>
        <c:crosses val="autoZero"/>
        <c:auto val="1"/>
        <c:lblAlgn val="ctr"/>
        <c:lblOffset val="100"/>
        <c:noMultiLvlLbl val="0"/>
      </c:catAx>
      <c:valAx>
        <c:axId val="11838864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8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Gruppenmediane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Lösung!$G$13:$H$13</c:f>
              <c:strCache>
                <c:ptCount val="2"/>
                <c:pt idx="0">
                  <c:v>Walnuss</c:v>
                </c:pt>
                <c:pt idx="1">
                  <c:v>Haselnuss</c:v>
                </c:pt>
              </c:strCache>
            </c:strRef>
          </c:cat>
          <c:val>
            <c:numRef>
              <c:f>Lösung!$G$20:$H$20</c:f>
              <c:numCache>
                <c:formatCode>0.00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640-88A5-BE26457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30703"/>
        <c:axId val="1110469599"/>
      </c:barChart>
      <c:catAx>
        <c:axId val="11778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69599"/>
        <c:crosses val="autoZero"/>
        <c:auto val="1"/>
        <c:lblAlgn val="ctr"/>
        <c:lblOffset val="100"/>
        <c:noMultiLvlLbl val="0"/>
      </c:catAx>
      <c:valAx>
        <c:axId val="11104695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8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C4DC801-BE61-4460-A8DB-C42382A8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447675"/>
          <a:ext cx="2914286" cy="2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12</xdr:row>
      <xdr:rowOff>66675</xdr:rowOff>
    </xdr:from>
    <xdr:to>
      <xdr:col>13</xdr:col>
      <xdr:colOff>66311</xdr:colOff>
      <xdr:row>25</xdr:row>
      <xdr:rowOff>113984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05690EC-805D-47AA-9E29-FBF6DA8B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2352675"/>
          <a:ext cx="2914286" cy="2523809"/>
        </a:xfrm>
        <a:prstGeom prst="rect">
          <a:avLst/>
        </a:prstGeom>
      </xdr:spPr>
    </xdr:pic>
    <xdr:clientData/>
  </xdr:twoCellAnchor>
  <xdr:twoCellAnchor>
    <xdr:from>
      <xdr:col>3</xdr:col>
      <xdr:colOff>1019175</xdr:colOff>
      <xdr:row>28</xdr:row>
      <xdr:rowOff>128587</xdr:rowOff>
    </xdr:from>
    <xdr:to>
      <xdr:col>7</xdr:col>
      <xdr:colOff>876300</xdr:colOff>
      <xdr:row>43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B5ED77-C5AE-4D21-BB81-43717F700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1233487</xdr:colOff>
      <xdr:row>28</xdr:row>
      <xdr:rowOff>61912</xdr:rowOff>
    </xdr:from>
    <xdr:to>
      <xdr:col>13</xdr:col>
      <xdr:colOff>728662</xdr:colOff>
      <xdr:row>42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88939D1-33AA-4727-8F10-FDD5C14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414-3520-418E-8920-767A9F366F3B}">
  <dimension ref="A2:K91"/>
  <sheetViews>
    <sheetView tabSelected="1" workbookViewId="0">
      <selection activeCell="A9" sqref="A9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5" t="s">
        <v>14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B3" s="5" t="s">
        <v>15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B4" s="5" t="s">
        <v>16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B5" s="5" t="s">
        <v>17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B6" s="5" t="s">
        <v>18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B7" s="5" t="s">
        <v>22</v>
      </c>
      <c r="C7" s="5"/>
      <c r="D7" s="5"/>
      <c r="E7" s="5"/>
      <c r="F7" s="5"/>
      <c r="G7" s="5"/>
      <c r="H7" s="5"/>
      <c r="I7" s="5"/>
      <c r="J7" s="5"/>
      <c r="K7" s="5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1</v>
      </c>
      <c r="B12" t="s">
        <v>7</v>
      </c>
      <c r="C12" s="1">
        <v>10</v>
      </c>
    </row>
    <row r="13" spans="1:11" x14ac:dyDescent="0.25">
      <c r="A13">
        <v>2</v>
      </c>
      <c r="B13" t="s">
        <v>7</v>
      </c>
      <c r="C13" s="1">
        <v>7.4425235220340857</v>
      </c>
      <c r="G13" s="4" t="s">
        <v>10</v>
      </c>
      <c r="H13" s="4" t="s">
        <v>9</v>
      </c>
    </row>
    <row r="14" spans="1:11" x14ac:dyDescent="0.25">
      <c r="A14">
        <v>3</v>
      </c>
      <c r="B14" t="s">
        <v>7</v>
      </c>
      <c r="C14" s="1">
        <v>8.8510633703130743</v>
      </c>
      <c r="F14" t="s">
        <v>0</v>
      </c>
      <c r="G14" s="3"/>
      <c r="H14" s="3"/>
    </row>
    <row r="15" spans="1:11" x14ac:dyDescent="0.25">
      <c r="A15">
        <v>4</v>
      </c>
      <c r="B15" t="s">
        <v>7</v>
      </c>
      <c r="C15" s="1">
        <v>7.8748183494830677</v>
      </c>
      <c r="F15" t="s">
        <v>2</v>
      </c>
      <c r="G15" s="2"/>
      <c r="H15" s="2"/>
    </row>
    <row r="16" spans="1:11" x14ac:dyDescent="0.25">
      <c r="A16">
        <v>5</v>
      </c>
      <c r="B16" t="s">
        <v>7</v>
      </c>
      <c r="C16" s="1">
        <v>8.5067845786212022</v>
      </c>
      <c r="F16" t="s">
        <v>11</v>
      </c>
      <c r="G16" s="2"/>
      <c r="H16" s="2"/>
    </row>
    <row r="17" spans="1:8" x14ac:dyDescent="0.25">
      <c r="A17">
        <v>6</v>
      </c>
      <c r="B17" t="s">
        <v>7</v>
      </c>
      <c r="C17" s="1">
        <v>6.0198729989023789</v>
      </c>
    </row>
    <row r="18" spans="1:8" x14ac:dyDescent="0.25">
      <c r="A18">
        <v>7</v>
      </c>
      <c r="B18" t="s">
        <v>7</v>
      </c>
      <c r="C18" s="1">
        <v>8.7078720059349362</v>
      </c>
      <c r="F18" t="s">
        <v>12</v>
      </c>
      <c r="G18" s="2"/>
      <c r="H18" s="2"/>
    </row>
    <row r="19" spans="1:8" x14ac:dyDescent="0.25">
      <c r="A19">
        <v>8</v>
      </c>
      <c r="B19" t="s">
        <v>7</v>
      </c>
      <c r="C19" s="1">
        <v>10.37455731310525</v>
      </c>
      <c r="F19" t="s">
        <v>3</v>
      </c>
      <c r="G19" s="2"/>
      <c r="H19" s="2"/>
    </row>
    <row r="20" spans="1:8" x14ac:dyDescent="0.25">
      <c r="A20">
        <v>9</v>
      </c>
      <c r="B20" t="s">
        <v>7</v>
      </c>
      <c r="C20" s="1">
        <v>10.297942889966533</v>
      </c>
      <c r="F20" t="s">
        <v>1</v>
      </c>
      <c r="G20" s="2"/>
      <c r="H20" s="2"/>
    </row>
    <row r="21" spans="1:8" x14ac:dyDescent="0.25">
      <c r="A21">
        <v>10</v>
      </c>
      <c r="B21" t="s">
        <v>7</v>
      </c>
      <c r="C21" s="1">
        <v>7.482999220573511</v>
      </c>
      <c r="F21" t="s">
        <v>13</v>
      </c>
      <c r="G21" s="2"/>
      <c r="H21" s="2"/>
    </row>
    <row r="22" spans="1:8" x14ac:dyDescent="0.25">
      <c r="A22">
        <v>11</v>
      </c>
      <c r="B22" t="s">
        <v>7</v>
      </c>
      <c r="C22" s="1">
        <v>3.964470246442958</v>
      </c>
      <c r="F22" t="s">
        <v>19</v>
      </c>
      <c r="G22" s="2"/>
      <c r="H22" s="2"/>
    </row>
    <row r="23" spans="1:8" x14ac:dyDescent="0.25">
      <c r="A23">
        <v>12</v>
      </c>
      <c r="B23" t="s">
        <v>7</v>
      </c>
      <c r="C23" s="1">
        <v>7.6214764290458232</v>
      </c>
      <c r="F23" t="s">
        <v>20</v>
      </c>
      <c r="G23" s="2"/>
      <c r="H23" s="2"/>
    </row>
    <row r="24" spans="1:8" x14ac:dyDescent="0.25">
      <c r="A24">
        <v>13</v>
      </c>
      <c r="B24" t="s">
        <v>7</v>
      </c>
      <c r="C24" s="1">
        <v>10.361144353019361</v>
      </c>
      <c r="F24" t="s">
        <v>21</v>
      </c>
      <c r="G24" s="2"/>
      <c r="H24" s="2"/>
    </row>
    <row r="25" spans="1:8" x14ac:dyDescent="0.25">
      <c r="A25">
        <v>14</v>
      </c>
      <c r="B25" t="s">
        <v>7</v>
      </c>
      <c r="C25" s="1">
        <v>8.2793117911697518</v>
      </c>
    </row>
    <row r="26" spans="1:8" x14ac:dyDescent="0.25">
      <c r="A26">
        <v>15</v>
      </c>
      <c r="B26" t="s">
        <v>7</v>
      </c>
      <c r="C26" s="1">
        <v>8.0881042822224671</v>
      </c>
    </row>
    <row r="27" spans="1:8" x14ac:dyDescent="0.25">
      <c r="A27">
        <v>16</v>
      </c>
      <c r="B27" t="s">
        <v>7</v>
      </c>
      <c r="C27" s="1">
        <v>6.7944443415978562</v>
      </c>
    </row>
    <row r="28" spans="1:8" x14ac:dyDescent="0.25">
      <c r="A28">
        <v>17</v>
      </c>
      <c r="B28" t="s">
        <v>7</v>
      </c>
      <c r="C28" s="1">
        <v>8.724357114583567</v>
      </c>
    </row>
    <row r="29" spans="1:8" x14ac:dyDescent="0.25">
      <c r="A29">
        <v>18</v>
      </c>
      <c r="B29" t="s">
        <v>7</v>
      </c>
      <c r="C29" s="1">
        <v>7.0568842893241897</v>
      </c>
    </row>
    <row r="30" spans="1:8" x14ac:dyDescent="0.25">
      <c r="A30">
        <v>19</v>
      </c>
      <c r="B30" t="s">
        <v>7</v>
      </c>
      <c r="C30" s="1">
        <v>9.2227876735024026</v>
      </c>
    </row>
    <row r="31" spans="1:8" x14ac:dyDescent="0.25">
      <c r="A31">
        <v>20</v>
      </c>
      <c r="B31" t="s">
        <v>7</v>
      </c>
      <c r="C31" s="1">
        <v>6.9552132224652654</v>
      </c>
    </row>
    <row r="32" spans="1:8" x14ac:dyDescent="0.25">
      <c r="A32">
        <v>21</v>
      </c>
      <c r="B32" t="s">
        <v>7</v>
      </c>
      <c r="C32" s="1">
        <v>4.1818004977538603</v>
      </c>
    </row>
    <row r="33" spans="1:3" x14ac:dyDescent="0.25">
      <c r="A33">
        <v>22</v>
      </c>
      <c r="B33" t="s">
        <v>7</v>
      </c>
      <c r="C33" s="1">
        <v>10</v>
      </c>
    </row>
    <row r="34" spans="1:3" x14ac:dyDescent="0.25">
      <c r="A34">
        <v>23</v>
      </c>
      <c r="B34" t="s">
        <v>7</v>
      </c>
      <c r="C34" s="1">
        <v>8.5866944743905194</v>
      </c>
    </row>
    <row r="35" spans="1:3" x14ac:dyDescent="0.25">
      <c r="A35">
        <v>24</v>
      </c>
      <c r="B35" t="s">
        <v>7</v>
      </c>
      <c r="C35" s="1">
        <v>7.5767996075417479</v>
      </c>
    </row>
    <row r="36" spans="1:3" x14ac:dyDescent="0.25">
      <c r="A36">
        <v>25</v>
      </c>
      <c r="B36" t="s">
        <v>7</v>
      </c>
      <c r="C36" s="1">
        <v>5.9018685122306636</v>
      </c>
    </row>
    <row r="37" spans="1:3" x14ac:dyDescent="0.25">
      <c r="A37">
        <v>26</v>
      </c>
      <c r="B37" t="s">
        <v>7</v>
      </c>
      <c r="C37" s="1">
        <v>9.3234075486645924</v>
      </c>
    </row>
    <row r="38" spans="1:3" x14ac:dyDescent="0.25">
      <c r="A38">
        <v>27</v>
      </c>
      <c r="B38" t="s">
        <v>7</v>
      </c>
      <c r="C38" s="1">
        <v>9.9064249390522399</v>
      </c>
    </row>
    <row r="39" spans="1:3" x14ac:dyDescent="0.25">
      <c r="A39">
        <v>28</v>
      </c>
      <c r="B39" t="s">
        <v>7</v>
      </c>
      <c r="C39" s="1">
        <v>6.888632836915721</v>
      </c>
    </row>
    <row r="40" spans="1:3" x14ac:dyDescent="0.25">
      <c r="A40">
        <v>29</v>
      </c>
      <c r="B40" t="s">
        <v>7</v>
      </c>
      <c r="C40" s="1">
        <v>8.7887947165483666</v>
      </c>
    </row>
    <row r="41" spans="1:3" x14ac:dyDescent="0.25">
      <c r="A41">
        <v>30</v>
      </c>
      <c r="B41" t="s">
        <v>7</v>
      </c>
      <c r="C41" s="1">
        <v>8.0033534279443046</v>
      </c>
    </row>
    <row r="42" spans="1:3" x14ac:dyDescent="0.25">
      <c r="A42">
        <v>31</v>
      </c>
      <c r="B42" t="s">
        <v>7</v>
      </c>
      <c r="C42" s="1">
        <v>8.1664263937696688</v>
      </c>
    </row>
    <row r="43" spans="1:3" x14ac:dyDescent="0.25">
      <c r="A43">
        <v>32</v>
      </c>
      <c r="B43" t="s">
        <v>7</v>
      </c>
      <c r="C43" s="1">
        <v>8.0652031686612453</v>
      </c>
    </row>
    <row r="44" spans="1:3" x14ac:dyDescent="0.25">
      <c r="A44">
        <v>33</v>
      </c>
      <c r="B44" t="s">
        <v>7</v>
      </c>
      <c r="C44" s="1">
        <v>6.5281324805551151</v>
      </c>
    </row>
    <row r="45" spans="1:3" x14ac:dyDescent="0.25">
      <c r="A45">
        <v>34</v>
      </c>
      <c r="B45" t="s">
        <v>7</v>
      </c>
      <c r="C45" s="1">
        <v>6.622283315700253</v>
      </c>
    </row>
    <row r="46" spans="1:3" x14ac:dyDescent="0.25">
      <c r="A46">
        <v>35</v>
      </c>
      <c r="B46" t="s">
        <v>7</v>
      </c>
      <c r="C46" s="1">
        <v>6.9236166660628768</v>
      </c>
    </row>
    <row r="47" spans="1:3" x14ac:dyDescent="0.25">
      <c r="A47">
        <v>36</v>
      </c>
      <c r="B47" t="s">
        <v>7</v>
      </c>
      <c r="C47" s="1">
        <v>10</v>
      </c>
    </row>
    <row r="48" spans="1:3" x14ac:dyDescent="0.25">
      <c r="A48">
        <v>37</v>
      </c>
      <c r="B48" t="s">
        <v>7</v>
      </c>
      <c r="C48" s="1">
        <v>7.6969180856718138</v>
      </c>
    </row>
    <row r="49" spans="1:3" x14ac:dyDescent="0.25">
      <c r="A49">
        <v>38</v>
      </c>
      <c r="B49" t="s">
        <v>7</v>
      </c>
      <c r="C49" s="1">
        <v>7.1508968911795359</v>
      </c>
    </row>
    <row r="50" spans="1:3" x14ac:dyDescent="0.25">
      <c r="A50">
        <v>39</v>
      </c>
      <c r="B50" t="s">
        <v>7</v>
      </c>
      <c r="C50" s="1">
        <v>8.5618503726232085</v>
      </c>
    </row>
    <row r="51" spans="1:3" x14ac:dyDescent="0.25">
      <c r="A51">
        <v>40</v>
      </c>
      <c r="B51" t="s">
        <v>7</v>
      </c>
      <c r="C51" s="1">
        <v>7.3610082756680386</v>
      </c>
    </row>
    <row r="52" spans="1:3" x14ac:dyDescent="0.25">
      <c r="A52">
        <v>41</v>
      </c>
      <c r="B52" t="s">
        <v>8</v>
      </c>
      <c r="C52" s="1">
        <v>7.0639652602142533</v>
      </c>
    </row>
    <row r="53" spans="1:3" x14ac:dyDescent="0.25">
      <c r="A53">
        <v>42</v>
      </c>
      <c r="B53" t="s">
        <v>8</v>
      </c>
      <c r="C53" s="1">
        <v>4.6617409939854708</v>
      </c>
    </row>
    <row r="54" spans="1:3" x14ac:dyDescent="0.25">
      <c r="A54">
        <v>43</v>
      </c>
      <c r="B54" t="s">
        <v>8</v>
      </c>
      <c r="C54" s="1">
        <v>7.0369148819173137</v>
      </c>
    </row>
    <row r="55" spans="1:3" x14ac:dyDescent="0.25">
      <c r="A55">
        <v>44</v>
      </c>
      <c r="B55" t="s">
        <v>8</v>
      </c>
      <c r="C55" s="1">
        <v>7.2086522972173128</v>
      </c>
    </row>
    <row r="56" spans="1:3" x14ac:dyDescent="0.25">
      <c r="A56">
        <v>45</v>
      </c>
      <c r="B56" t="s">
        <v>8</v>
      </c>
      <c r="C56" s="1">
        <v>7.1065373993132024</v>
      </c>
    </row>
    <row r="57" spans="1:3" x14ac:dyDescent="0.25">
      <c r="A57">
        <v>46</v>
      </c>
      <c r="B57" t="s">
        <v>8</v>
      </c>
      <c r="C57" s="1">
        <v>7.6393204848985539</v>
      </c>
    </row>
    <row r="58" spans="1:3" x14ac:dyDescent="0.25">
      <c r="A58">
        <v>47</v>
      </c>
      <c r="B58" t="s">
        <v>8</v>
      </c>
      <c r="C58" s="1">
        <v>7.1628333695984905</v>
      </c>
    </row>
    <row r="59" spans="1:3" x14ac:dyDescent="0.25">
      <c r="A59">
        <v>48</v>
      </c>
      <c r="B59" t="s">
        <v>8</v>
      </c>
      <c r="C59" s="1">
        <v>4.660146071116916</v>
      </c>
    </row>
    <row r="60" spans="1:3" x14ac:dyDescent="0.25">
      <c r="A60">
        <v>49</v>
      </c>
      <c r="B60" t="s">
        <v>8</v>
      </c>
      <c r="C60" s="1">
        <v>8.0480890240189176</v>
      </c>
    </row>
    <row r="61" spans="1:3" x14ac:dyDescent="0.25">
      <c r="A61">
        <v>50</v>
      </c>
      <c r="B61" t="s">
        <v>8</v>
      </c>
      <c r="C61" s="1">
        <v>6.259335187835747</v>
      </c>
    </row>
    <row r="62" spans="1:3" x14ac:dyDescent="0.25">
      <c r="A62">
        <v>51</v>
      </c>
      <c r="B62" t="s">
        <v>8</v>
      </c>
      <c r="C62" s="1">
        <v>5.1283857162448738</v>
      </c>
    </row>
    <row r="63" spans="1:3" x14ac:dyDescent="0.25">
      <c r="A63">
        <v>52</v>
      </c>
      <c r="B63" t="s">
        <v>8</v>
      </c>
      <c r="C63" s="1">
        <v>5.3548108089956248</v>
      </c>
    </row>
    <row r="64" spans="1:3" x14ac:dyDescent="0.25">
      <c r="A64">
        <v>53</v>
      </c>
      <c r="B64" t="s">
        <v>8</v>
      </c>
      <c r="C64" s="1">
        <v>7.5454055612725339</v>
      </c>
    </row>
    <row r="65" spans="1:3" x14ac:dyDescent="0.25">
      <c r="A65">
        <v>54</v>
      </c>
      <c r="B65" t="s">
        <v>8</v>
      </c>
      <c r="C65" s="1">
        <v>4.0348504458673471</v>
      </c>
    </row>
    <row r="66" spans="1:3" x14ac:dyDescent="0.25">
      <c r="A66">
        <v>55</v>
      </c>
      <c r="B66" t="s">
        <v>8</v>
      </c>
      <c r="C66" s="1">
        <v>5.1700447397500966</v>
      </c>
    </row>
    <row r="67" spans="1:3" x14ac:dyDescent="0.25">
      <c r="A67">
        <v>56</v>
      </c>
      <c r="B67" t="s">
        <v>8</v>
      </c>
      <c r="C67" s="1">
        <v>8.9051775914265416</v>
      </c>
    </row>
    <row r="68" spans="1:3" x14ac:dyDescent="0.25">
      <c r="A68">
        <v>57</v>
      </c>
      <c r="B68" t="s">
        <v>8</v>
      </c>
      <c r="C68" s="1">
        <v>6.5649295619640711</v>
      </c>
    </row>
    <row r="69" spans="1:3" x14ac:dyDescent="0.25">
      <c r="A69">
        <v>58</v>
      </c>
      <c r="B69" t="s">
        <v>8</v>
      </c>
      <c r="C69" s="1">
        <v>8.2464390621504506</v>
      </c>
    </row>
    <row r="70" spans="1:3" x14ac:dyDescent="0.25">
      <c r="A70">
        <v>59</v>
      </c>
      <c r="B70" t="s">
        <v>8</v>
      </c>
      <c r="C70" s="1">
        <v>6.4160572578297845</v>
      </c>
    </row>
    <row r="71" spans="1:3" x14ac:dyDescent="0.25">
      <c r="A71">
        <v>60</v>
      </c>
      <c r="B71" t="s">
        <v>8</v>
      </c>
      <c r="C71" s="1">
        <v>9.1120784552038128</v>
      </c>
    </row>
    <row r="72" spans="1:3" x14ac:dyDescent="0.25">
      <c r="A72">
        <v>61</v>
      </c>
      <c r="B72" t="s">
        <v>8</v>
      </c>
      <c r="C72" s="1">
        <v>8.7917394251744838</v>
      </c>
    </row>
    <row r="73" spans="1:3" x14ac:dyDescent="0.25">
      <c r="A73">
        <v>62</v>
      </c>
      <c r="B73" t="s">
        <v>8</v>
      </c>
      <c r="C73" s="1">
        <v>4.6165599228572258</v>
      </c>
    </row>
    <row r="74" spans="1:3" x14ac:dyDescent="0.25">
      <c r="A74">
        <v>63</v>
      </c>
      <c r="B74" t="s">
        <v>8</v>
      </c>
      <c r="C74" s="1">
        <v>6.1900685252122249</v>
      </c>
    </row>
    <row r="75" spans="1:3" x14ac:dyDescent="0.25">
      <c r="A75">
        <v>64</v>
      </c>
      <c r="B75" t="s">
        <v>8</v>
      </c>
      <c r="C75" s="1">
        <v>6.0454904082466854</v>
      </c>
    </row>
    <row r="76" spans="1:3" x14ac:dyDescent="0.25">
      <c r="A76">
        <v>65</v>
      </c>
      <c r="B76" t="s">
        <v>8</v>
      </c>
      <c r="C76" s="1">
        <v>7.4929156947539362</v>
      </c>
    </row>
    <row r="77" spans="1:3" x14ac:dyDescent="0.25">
      <c r="A77">
        <v>66</v>
      </c>
      <c r="B77" t="s">
        <v>8</v>
      </c>
      <c r="C77" s="1">
        <v>2.2504841807156715</v>
      </c>
    </row>
    <row r="78" spans="1:3" x14ac:dyDescent="0.25">
      <c r="A78">
        <v>67</v>
      </c>
      <c r="B78" t="s">
        <v>8</v>
      </c>
      <c r="C78" s="1">
        <v>8.730005825978493</v>
      </c>
    </row>
    <row r="79" spans="1:3" x14ac:dyDescent="0.25">
      <c r="A79">
        <v>68</v>
      </c>
      <c r="B79" t="s">
        <v>8</v>
      </c>
      <c r="C79" s="1">
        <v>5.640241466733773</v>
      </c>
    </row>
    <row r="80" spans="1:3" x14ac:dyDescent="0.25">
      <c r="A80">
        <v>69</v>
      </c>
      <c r="B80" t="s">
        <v>8</v>
      </c>
      <c r="C80" s="1">
        <v>3.9243935792183242</v>
      </c>
    </row>
    <row r="81" spans="1:3" x14ac:dyDescent="0.25">
      <c r="A81">
        <v>70</v>
      </c>
      <c r="B81" t="s">
        <v>8</v>
      </c>
      <c r="C81" s="1">
        <v>7.2539898298016841</v>
      </c>
    </row>
    <row r="82" spans="1:3" x14ac:dyDescent="0.25">
      <c r="A82">
        <v>71</v>
      </c>
      <c r="B82" t="s">
        <v>8</v>
      </c>
      <c r="C82" s="1">
        <v>5.8015210716916865</v>
      </c>
    </row>
    <row r="83" spans="1:3" x14ac:dyDescent="0.25">
      <c r="A83">
        <v>72</v>
      </c>
      <c r="B83" t="s">
        <v>8</v>
      </c>
      <c r="C83" s="1">
        <v>3.4009886107702649</v>
      </c>
    </row>
    <row r="84" spans="1:3" x14ac:dyDescent="0.25">
      <c r="A84">
        <v>73</v>
      </c>
      <c r="B84" t="s">
        <v>8</v>
      </c>
      <c r="C84" s="1">
        <v>4.4167760459334033</v>
      </c>
    </row>
    <row r="85" spans="1:3" x14ac:dyDescent="0.25">
      <c r="A85">
        <v>74</v>
      </c>
      <c r="B85" t="s">
        <v>8</v>
      </c>
      <c r="C85" s="1">
        <v>5.8380945162939639</v>
      </c>
    </row>
    <row r="86" spans="1:3" x14ac:dyDescent="0.25">
      <c r="A86">
        <v>75</v>
      </c>
      <c r="B86" t="s">
        <v>8</v>
      </c>
      <c r="C86" s="1">
        <v>6.0635651068352505</v>
      </c>
    </row>
    <row r="87" spans="1:3" x14ac:dyDescent="0.25">
      <c r="A87">
        <v>76</v>
      </c>
      <c r="B87" t="s">
        <v>8</v>
      </c>
      <c r="C87" s="1">
        <v>5.4279148300897955</v>
      </c>
    </row>
    <row r="88" spans="1:3" x14ac:dyDescent="0.25">
      <c r="A88">
        <v>77</v>
      </c>
      <c r="B88" t="s">
        <v>8</v>
      </c>
      <c r="C88" s="1">
        <v>4.3583470645629383</v>
      </c>
    </row>
    <row r="89" spans="1:3" x14ac:dyDescent="0.25">
      <c r="A89">
        <v>78</v>
      </c>
      <c r="B89" t="s">
        <v>8</v>
      </c>
      <c r="C89" s="1">
        <v>3.7490812413429833</v>
      </c>
    </row>
    <row r="90" spans="1:3" x14ac:dyDescent="0.25">
      <c r="A90">
        <v>79</v>
      </c>
      <c r="B90" t="s">
        <v>8</v>
      </c>
      <c r="C90" s="1">
        <v>5.517171644306015</v>
      </c>
    </row>
    <row r="91" spans="1:3" x14ac:dyDescent="0.25">
      <c r="A91">
        <v>80</v>
      </c>
      <c r="B91" t="s">
        <v>8</v>
      </c>
      <c r="C91" s="1">
        <v>6.8321294285549632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ED74-3F75-4C5F-8D18-7A769B408B1D}">
  <dimension ref="A2:K91"/>
  <sheetViews>
    <sheetView topLeftCell="A19" workbookViewId="0">
      <selection activeCell="E28" sqref="E28"/>
    </sheetView>
  </sheetViews>
  <sheetFormatPr baseColWidth="10" defaultRowHeight="15" x14ac:dyDescent="0.25"/>
  <cols>
    <col min="1" max="1" width="16.140625" customWidth="1"/>
    <col min="2" max="2" width="20.85546875" customWidth="1"/>
    <col min="3" max="3" width="16" customWidth="1"/>
    <col min="4" max="4" width="22.7109375" customWidth="1"/>
    <col min="6" max="6" width="22.140625" customWidth="1"/>
    <col min="7" max="7" width="14.42578125" customWidth="1"/>
    <col min="8" max="8" width="19" customWidth="1"/>
  </cols>
  <sheetData>
    <row r="2" spans="1:11" x14ac:dyDescent="0.25">
      <c r="B2" s="5" t="s">
        <v>14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B3" s="5" t="s">
        <v>15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B4" s="5" t="s">
        <v>16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B5" s="5" t="s">
        <v>17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B6" s="5" t="s">
        <v>18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B7" s="5" t="s">
        <v>22</v>
      </c>
      <c r="C7" s="5"/>
      <c r="D7" s="5"/>
      <c r="E7" s="5"/>
      <c r="F7" s="5"/>
      <c r="G7" s="5"/>
      <c r="H7" s="5"/>
      <c r="I7" s="5"/>
      <c r="J7" s="5"/>
      <c r="K7" s="5"/>
    </row>
    <row r="9" spans="1:11" x14ac:dyDescent="0.25">
      <c r="G9" s="7"/>
    </row>
    <row r="11" spans="1:11" x14ac:dyDescent="0.25">
      <c r="A11" t="s">
        <v>4</v>
      </c>
      <c r="B11" t="s">
        <v>5</v>
      </c>
      <c r="C11" t="s">
        <v>6</v>
      </c>
    </row>
    <row r="12" spans="1:11" x14ac:dyDescent="0.25">
      <c r="A12">
        <v>41</v>
      </c>
      <c r="B12" t="s">
        <v>8</v>
      </c>
      <c r="C12" s="1">
        <v>7</v>
      </c>
      <c r="D12" s="1"/>
    </row>
    <row r="13" spans="1:11" x14ac:dyDescent="0.25">
      <c r="A13">
        <v>42</v>
      </c>
      <c r="B13" t="s">
        <v>8</v>
      </c>
      <c r="C13" s="1">
        <v>5</v>
      </c>
      <c r="D13" s="1"/>
      <c r="G13" s="4" t="s">
        <v>10</v>
      </c>
      <c r="H13" s="4" t="s">
        <v>9</v>
      </c>
    </row>
    <row r="14" spans="1:11" x14ac:dyDescent="0.25">
      <c r="A14">
        <v>43</v>
      </c>
      <c r="B14" t="s">
        <v>8</v>
      </c>
      <c r="C14" s="1">
        <v>7</v>
      </c>
      <c r="D14" s="1"/>
      <c r="F14" t="s">
        <v>0</v>
      </c>
      <c r="G14" s="6">
        <f>AVERAGE($C$12:$C$51)</f>
        <v>6.125</v>
      </c>
      <c r="H14" s="6">
        <f>AVERAGE($C$52:$C$91)</f>
        <v>8</v>
      </c>
    </row>
    <row r="15" spans="1:11" x14ac:dyDescent="0.25">
      <c r="A15">
        <v>44</v>
      </c>
      <c r="B15" t="s">
        <v>8</v>
      </c>
      <c r="C15" s="1">
        <v>7</v>
      </c>
      <c r="D15" s="1"/>
      <c r="F15" t="s">
        <v>2</v>
      </c>
      <c r="G15" s="6">
        <f>_xlfn.STDEV.P($C$12:$C$51)</f>
        <v>1.6761190291861734</v>
      </c>
      <c r="H15" s="6">
        <f>AVERAGE($C$52:$C$91)</f>
        <v>8</v>
      </c>
    </row>
    <row r="16" spans="1:11" x14ac:dyDescent="0.25">
      <c r="A16">
        <v>45</v>
      </c>
      <c r="B16" t="s">
        <v>8</v>
      </c>
      <c r="C16" s="1">
        <v>7</v>
      </c>
      <c r="D16" s="1"/>
      <c r="F16" t="s">
        <v>11</v>
      </c>
      <c r="G16" s="6">
        <f>_xlfn.VAR.P($C$12:$C$51)</f>
        <v>2.8093750000000002</v>
      </c>
      <c r="H16" s="6">
        <f>AVERAGE($C$52:$C$91)</f>
        <v>8</v>
      </c>
    </row>
    <row r="17" spans="1:8" x14ac:dyDescent="0.25">
      <c r="A17">
        <v>46</v>
      </c>
      <c r="B17" t="s">
        <v>8</v>
      </c>
      <c r="C17" s="1">
        <v>8</v>
      </c>
      <c r="D17" s="1"/>
    </row>
    <row r="18" spans="1:8" x14ac:dyDescent="0.25">
      <c r="A18">
        <v>47</v>
      </c>
      <c r="B18" t="s">
        <v>8</v>
      </c>
      <c r="C18" s="1">
        <v>7</v>
      </c>
      <c r="D18" s="1"/>
      <c r="F18" t="s">
        <v>12</v>
      </c>
      <c r="G18" s="8">
        <f>MIN($C$12:$C$51)</f>
        <v>2</v>
      </c>
      <c r="H18" s="8">
        <f>MIN($C$52:$C$91)</f>
        <v>4</v>
      </c>
    </row>
    <row r="19" spans="1:8" x14ac:dyDescent="0.25">
      <c r="A19">
        <v>48</v>
      </c>
      <c r="B19" t="s">
        <v>8</v>
      </c>
      <c r="C19" s="1">
        <v>5</v>
      </c>
      <c r="D19" s="1"/>
      <c r="F19" t="s">
        <v>3</v>
      </c>
      <c r="G19" s="8">
        <f>MAX($C$12:$C$51)</f>
        <v>9</v>
      </c>
      <c r="H19" s="8">
        <f>MAX($C$52:$C$91)</f>
        <v>10</v>
      </c>
    </row>
    <row r="20" spans="1:8" x14ac:dyDescent="0.25">
      <c r="A20">
        <v>49</v>
      </c>
      <c r="B20" t="s">
        <v>8</v>
      </c>
      <c r="C20" s="1">
        <v>8</v>
      </c>
      <c r="D20" s="1"/>
      <c r="F20" t="s">
        <v>1</v>
      </c>
      <c r="G20" s="8">
        <f>MEDIAN($C$12:$C$51)</f>
        <v>6</v>
      </c>
      <c r="H20" s="8">
        <f>MEDIAN($C$52:$C$91)</f>
        <v>8</v>
      </c>
    </row>
    <row r="21" spans="1:8" x14ac:dyDescent="0.25">
      <c r="A21">
        <v>50</v>
      </c>
      <c r="B21" t="s">
        <v>8</v>
      </c>
      <c r="C21" s="1">
        <v>6</v>
      </c>
      <c r="D21" s="1"/>
      <c r="F21" t="s">
        <v>13</v>
      </c>
      <c r="G21" s="8">
        <f>_xlfn.MODE.SNGL($C$12:$C$51)</f>
        <v>7</v>
      </c>
      <c r="H21" s="8">
        <f>_xlfn.MODE.SNGL($C$52:$C$91)</f>
        <v>7</v>
      </c>
    </row>
    <row r="22" spans="1:8" x14ac:dyDescent="0.25">
      <c r="A22">
        <v>51</v>
      </c>
      <c r="B22" t="s">
        <v>8</v>
      </c>
      <c r="C22" s="1">
        <v>5</v>
      </c>
      <c r="D22" s="1"/>
      <c r="F22" t="s">
        <v>19</v>
      </c>
      <c r="G22" s="8">
        <f>_xlfn.QUARTILE.EXC($C$12:$C$51,1)</f>
        <v>5</v>
      </c>
      <c r="H22" s="8">
        <f>_xlfn.QUARTILE.EXC($C$52:$C$91,1)</f>
        <v>7</v>
      </c>
    </row>
    <row r="23" spans="1:8" x14ac:dyDescent="0.25">
      <c r="A23">
        <v>52</v>
      </c>
      <c r="B23" t="s">
        <v>8</v>
      </c>
      <c r="C23" s="1">
        <v>5</v>
      </c>
      <c r="D23" s="1"/>
      <c r="F23" t="s">
        <v>20</v>
      </c>
      <c r="G23" s="8">
        <f>_xlfn.QUARTILE.EXC($C$12:$C$51,3)</f>
        <v>7</v>
      </c>
      <c r="H23" s="8">
        <f>_xlfn.QUARTILE.EXC($C$52:$C$91,3)</f>
        <v>9</v>
      </c>
    </row>
    <row r="24" spans="1:8" x14ac:dyDescent="0.25">
      <c r="A24">
        <v>53</v>
      </c>
      <c r="B24" t="s">
        <v>8</v>
      </c>
      <c r="C24" s="1">
        <v>8</v>
      </c>
      <c r="D24" s="1"/>
      <c r="F24" t="s">
        <v>21</v>
      </c>
      <c r="G24" s="8">
        <f>G23-G22</f>
        <v>2</v>
      </c>
      <c r="H24" s="8">
        <f>H23-H22</f>
        <v>2</v>
      </c>
    </row>
    <row r="25" spans="1:8" x14ac:dyDescent="0.25">
      <c r="A25">
        <v>54</v>
      </c>
      <c r="B25" t="s">
        <v>8</v>
      </c>
      <c r="C25" s="1">
        <v>4</v>
      </c>
      <c r="D25" s="1"/>
    </row>
    <row r="26" spans="1:8" x14ac:dyDescent="0.25">
      <c r="A26">
        <v>55</v>
      </c>
      <c r="B26" t="s">
        <v>8</v>
      </c>
      <c r="C26" s="1">
        <v>5</v>
      </c>
      <c r="D26" s="1"/>
    </row>
    <row r="27" spans="1:8" x14ac:dyDescent="0.25">
      <c r="A27">
        <v>56</v>
      </c>
      <c r="B27" t="s">
        <v>8</v>
      </c>
      <c r="C27" s="1">
        <v>9</v>
      </c>
      <c r="D27" s="1"/>
    </row>
    <row r="28" spans="1:8" x14ac:dyDescent="0.25">
      <c r="A28">
        <v>57</v>
      </c>
      <c r="B28" t="s">
        <v>8</v>
      </c>
      <c r="C28" s="1">
        <v>7</v>
      </c>
      <c r="D28" s="1"/>
    </row>
    <row r="29" spans="1:8" x14ac:dyDescent="0.25">
      <c r="A29">
        <v>58</v>
      </c>
      <c r="B29" t="s">
        <v>8</v>
      </c>
      <c r="C29" s="1">
        <v>8</v>
      </c>
      <c r="D29" s="1"/>
    </row>
    <row r="30" spans="1:8" x14ac:dyDescent="0.25">
      <c r="A30">
        <v>59</v>
      </c>
      <c r="B30" t="s">
        <v>8</v>
      </c>
      <c r="C30" s="1">
        <v>6</v>
      </c>
      <c r="D30" s="1"/>
    </row>
    <row r="31" spans="1:8" x14ac:dyDescent="0.25">
      <c r="A31">
        <v>60</v>
      </c>
      <c r="B31" t="s">
        <v>8</v>
      </c>
      <c r="C31" s="1">
        <v>9</v>
      </c>
      <c r="D31" s="1"/>
    </row>
    <row r="32" spans="1:8" x14ac:dyDescent="0.25">
      <c r="A32">
        <v>61</v>
      </c>
      <c r="B32" t="s">
        <v>8</v>
      </c>
      <c r="C32" s="1">
        <v>9</v>
      </c>
      <c r="D32" s="1"/>
    </row>
    <row r="33" spans="1:4" x14ac:dyDescent="0.25">
      <c r="A33">
        <v>62</v>
      </c>
      <c r="B33" t="s">
        <v>8</v>
      </c>
      <c r="C33" s="1">
        <v>5</v>
      </c>
      <c r="D33" s="1"/>
    </row>
    <row r="34" spans="1:4" x14ac:dyDescent="0.25">
      <c r="A34">
        <v>63</v>
      </c>
      <c r="B34" t="s">
        <v>8</v>
      </c>
      <c r="C34" s="1">
        <v>6</v>
      </c>
      <c r="D34" s="1"/>
    </row>
    <row r="35" spans="1:4" x14ac:dyDescent="0.25">
      <c r="A35">
        <v>64</v>
      </c>
      <c r="B35" t="s">
        <v>8</v>
      </c>
      <c r="C35" s="1">
        <v>6</v>
      </c>
      <c r="D35" s="1"/>
    </row>
    <row r="36" spans="1:4" x14ac:dyDescent="0.25">
      <c r="A36">
        <v>65</v>
      </c>
      <c r="B36" t="s">
        <v>8</v>
      </c>
      <c r="C36" s="1">
        <v>7</v>
      </c>
      <c r="D36" s="1"/>
    </row>
    <row r="37" spans="1:4" x14ac:dyDescent="0.25">
      <c r="A37">
        <v>66</v>
      </c>
      <c r="B37" t="s">
        <v>8</v>
      </c>
      <c r="C37" s="1">
        <v>2</v>
      </c>
      <c r="D37" s="1"/>
    </row>
    <row r="38" spans="1:4" x14ac:dyDescent="0.25">
      <c r="A38">
        <v>67</v>
      </c>
      <c r="B38" t="s">
        <v>8</v>
      </c>
      <c r="C38" s="1">
        <v>9</v>
      </c>
      <c r="D38" s="1"/>
    </row>
    <row r="39" spans="1:4" x14ac:dyDescent="0.25">
      <c r="A39">
        <v>68</v>
      </c>
      <c r="B39" t="s">
        <v>8</v>
      </c>
      <c r="C39" s="1">
        <v>6</v>
      </c>
      <c r="D39" s="1"/>
    </row>
    <row r="40" spans="1:4" x14ac:dyDescent="0.25">
      <c r="A40">
        <v>69</v>
      </c>
      <c r="B40" t="s">
        <v>8</v>
      </c>
      <c r="C40" s="1">
        <v>4</v>
      </c>
      <c r="D40" s="1"/>
    </row>
    <row r="41" spans="1:4" x14ac:dyDescent="0.25">
      <c r="A41">
        <v>70</v>
      </c>
      <c r="B41" t="s">
        <v>8</v>
      </c>
      <c r="C41" s="1">
        <v>7</v>
      </c>
      <c r="D41" s="1"/>
    </row>
    <row r="42" spans="1:4" x14ac:dyDescent="0.25">
      <c r="A42">
        <v>71</v>
      </c>
      <c r="B42" t="s">
        <v>8</v>
      </c>
      <c r="C42" s="1">
        <v>6</v>
      </c>
      <c r="D42" s="1"/>
    </row>
    <row r="43" spans="1:4" x14ac:dyDescent="0.25">
      <c r="A43">
        <v>72</v>
      </c>
      <c r="B43" t="s">
        <v>8</v>
      </c>
      <c r="C43" s="1">
        <v>3</v>
      </c>
      <c r="D43" s="1"/>
    </row>
    <row r="44" spans="1:4" x14ac:dyDescent="0.25">
      <c r="A44">
        <v>73</v>
      </c>
      <c r="B44" t="s">
        <v>8</v>
      </c>
      <c r="C44" s="1">
        <v>4</v>
      </c>
      <c r="D44" s="1"/>
    </row>
    <row r="45" spans="1:4" x14ac:dyDescent="0.25">
      <c r="A45">
        <v>74</v>
      </c>
      <c r="B45" t="s">
        <v>8</v>
      </c>
      <c r="C45" s="1">
        <v>6</v>
      </c>
      <c r="D45" s="1"/>
    </row>
    <row r="46" spans="1:4" x14ac:dyDescent="0.25">
      <c r="A46">
        <v>75</v>
      </c>
      <c r="B46" t="s">
        <v>8</v>
      </c>
      <c r="C46" s="1">
        <v>6</v>
      </c>
      <c r="D46" s="1"/>
    </row>
    <row r="47" spans="1:4" x14ac:dyDescent="0.25">
      <c r="A47">
        <v>76</v>
      </c>
      <c r="B47" t="s">
        <v>8</v>
      </c>
      <c r="C47" s="1">
        <v>5</v>
      </c>
      <c r="D47" s="1"/>
    </row>
    <row r="48" spans="1:4" x14ac:dyDescent="0.25">
      <c r="A48">
        <v>77</v>
      </c>
      <c r="B48" t="s">
        <v>8</v>
      </c>
      <c r="C48" s="1">
        <v>4</v>
      </c>
      <c r="D48" s="1"/>
    </row>
    <row r="49" spans="1:4" x14ac:dyDescent="0.25">
      <c r="A49">
        <v>78</v>
      </c>
      <c r="B49" t="s">
        <v>8</v>
      </c>
      <c r="C49" s="1">
        <v>4</v>
      </c>
      <c r="D49" s="1"/>
    </row>
    <row r="50" spans="1:4" x14ac:dyDescent="0.25">
      <c r="A50">
        <v>79</v>
      </c>
      <c r="B50" t="s">
        <v>8</v>
      </c>
      <c r="C50" s="1">
        <v>6</v>
      </c>
      <c r="D50" s="1"/>
    </row>
    <row r="51" spans="1:4" x14ac:dyDescent="0.25">
      <c r="A51">
        <v>80</v>
      </c>
      <c r="B51" t="s">
        <v>8</v>
      </c>
      <c r="C51" s="1">
        <v>7</v>
      </c>
      <c r="D51" s="1"/>
    </row>
    <row r="52" spans="1:4" x14ac:dyDescent="0.25">
      <c r="A52">
        <v>1</v>
      </c>
      <c r="B52" t="s">
        <v>7</v>
      </c>
      <c r="C52" s="1">
        <v>10</v>
      </c>
      <c r="D52" s="1"/>
    </row>
    <row r="53" spans="1:4" x14ac:dyDescent="0.25">
      <c r="A53">
        <v>2</v>
      </c>
      <c r="B53" t="s">
        <v>7</v>
      </c>
      <c r="C53" s="1">
        <v>7</v>
      </c>
      <c r="D53" s="1"/>
    </row>
    <row r="54" spans="1:4" x14ac:dyDescent="0.25">
      <c r="A54">
        <v>3</v>
      </c>
      <c r="B54" t="s">
        <v>7</v>
      </c>
      <c r="C54" s="1">
        <v>9</v>
      </c>
      <c r="D54" s="1"/>
    </row>
    <row r="55" spans="1:4" x14ac:dyDescent="0.25">
      <c r="A55">
        <v>4</v>
      </c>
      <c r="B55" t="s">
        <v>7</v>
      </c>
      <c r="C55" s="1">
        <v>8</v>
      </c>
      <c r="D55" s="1"/>
    </row>
    <row r="56" spans="1:4" x14ac:dyDescent="0.25">
      <c r="A56">
        <v>5</v>
      </c>
      <c r="B56" t="s">
        <v>7</v>
      </c>
      <c r="C56" s="1">
        <v>9</v>
      </c>
      <c r="D56" s="1"/>
    </row>
    <row r="57" spans="1:4" x14ac:dyDescent="0.25">
      <c r="A57">
        <v>6</v>
      </c>
      <c r="B57" t="s">
        <v>7</v>
      </c>
      <c r="C57" s="1">
        <v>6</v>
      </c>
      <c r="D57" s="1"/>
    </row>
    <row r="58" spans="1:4" x14ac:dyDescent="0.25">
      <c r="A58">
        <v>7</v>
      </c>
      <c r="B58" t="s">
        <v>7</v>
      </c>
      <c r="C58" s="1">
        <v>9</v>
      </c>
      <c r="D58" s="1"/>
    </row>
    <row r="59" spans="1:4" x14ac:dyDescent="0.25">
      <c r="A59">
        <v>8</v>
      </c>
      <c r="B59" t="s">
        <v>7</v>
      </c>
      <c r="C59" s="1">
        <v>10</v>
      </c>
      <c r="D59" s="1"/>
    </row>
    <row r="60" spans="1:4" x14ac:dyDescent="0.25">
      <c r="A60">
        <v>9</v>
      </c>
      <c r="B60" t="s">
        <v>7</v>
      </c>
      <c r="C60" s="1">
        <v>10</v>
      </c>
      <c r="D60" s="1"/>
    </row>
    <row r="61" spans="1:4" x14ac:dyDescent="0.25">
      <c r="A61">
        <v>10</v>
      </c>
      <c r="B61" t="s">
        <v>7</v>
      </c>
      <c r="C61" s="1">
        <v>7</v>
      </c>
      <c r="D61" s="1"/>
    </row>
    <row r="62" spans="1:4" x14ac:dyDescent="0.25">
      <c r="A62">
        <v>11</v>
      </c>
      <c r="B62" t="s">
        <v>7</v>
      </c>
      <c r="C62" s="1">
        <v>4</v>
      </c>
      <c r="D62" s="1"/>
    </row>
    <row r="63" spans="1:4" x14ac:dyDescent="0.25">
      <c r="A63">
        <v>12</v>
      </c>
      <c r="B63" t="s">
        <v>7</v>
      </c>
      <c r="C63" s="1">
        <v>8</v>
      </c>
      <c r="D63" s="1"/>
    </row>
    <row r="64" spans="1:4" x14ac:dyDescent="0.25">
      <c r="A64">
        <v>13</v>
      </c>
      <c r="B64" t="s">
        <v>7</v>
      </c>
      <c r="C64" s="1">
        <v>10</v>
      </c>
      <c r="D64" s="1"/>
    </row>
    <row r="65" spans="1:4" x14ac:dyDescent="0.25">
      <c r="A65">
        <v>14</v>
      </c>
      <c r="B65" t="s">
        <v>7</v>
      </c>
      <c r="C65" s="1">
        <v>8</v>
      </c>
      <c r="D65" s="1"/>
    </row>
    <row r="66" spans="1:4" x14ac:dyDescent="0.25">
      <c r="A66">
        <v>15</v>
      </c>
      <c r="B66" t="s">
        <v>7</v>
      </c>
      <c r="C66" s="1">
        <v>8</v>
      </c>
      <c r="D66" s="1"/>
    </row>
    <row r="67" spans="1:4" x14ac:dyDescent="0.25">
      <c r="A67">
        <v>16</v>
      </c>
      <c r="B67" t="s">
        <v>7</v>
      </c>
      <c r="C67" s="1">
        <v>7</v>
      </c>
      <c r="D67" s="1"/>
    </row>
    <row r="68" spans="1:4" x14ac:dyDescent="0.25">
      <c r="A68">
        <v>17</v>
      </c>
      <c r="B68" t="s">
        <v>7</v>
      </c>
      <c r="C68" s="1">
        <v>9</v>
      </c>
      <c r="D68" s="1"/>
    </row>
    <row r="69" spans="1:4" x14ac:dyDescent="0.25">
      <c r="A69">
        <v>18</v>
      </c>
      <c r="B69" t="s">
        <v>7</v>
      </c>
      <c r="C69" s="1">
        <v>7</v>
      </c>
      <c r="D69" s="1"/>
    </row>
    <row r="70" spans="1:4" x14ac:dyDescent="0.25">
      <c r="A70">
        <v>19</v>
      </c>
      <c r="B70" t="s">
        <v>7</v>
      </c>
      <c r="C70" s="1">
        <v>9</v>
      </c>
      <c r="D70" s="1"/>
    </row>
    <row r="71" spans="1:4" x14ac:dyDescent="0.25">
      <c r="A71">
        <v>20</v>
      </c>
      <c r="B71" t="s">
        <v>7</v>
      </c>
      <c r="C71" s="1">
        <v>7</v>
      </c>
      <c r="D71" s="1"/>
    </row>
    <row r="72" spans="1:4" x14ac:dyDescent="0.25">
      <c r="A72">
        <v>21</v>
      </c>
      <c r="B72" t="s">
        <v>7</v>
      </c>
      <c r="C72" s="1">
        <v>4</v>
      </c>
      <c r="D72" s="1"/>
    </row>
    <row r="73" spans="1:4" x14ac:dyDescent="0.25">
      <c r="A73">
        <v>22</v>
      </c>
      <c r="B73" t="s">
        <v>7</v>
      </c>
      <c r="C73" s="1">
        <v>10</v>
      </c>
      <c r="D73" s="1"/>
    </row>
    <row r="74" spans="1:4" x14ac:dyDescent="0.25">
      <c r="A74">
        <v>23</v>
      </c>
      <c r="B74" t="s">
        <v>7</v>
      </c>
      <c r="C74" s="1">
        <v>9</v>
      </c>
      <c r="D74" s="1"/>
    </row>
    <row r="75" spans="1:4" x14ac:dyDescent="0.25">
      <c r="A75">
        <v>24</v>
      </c>
      <c r="B75" t="s">
        <v>7</v>
      </c>
      <c r="C75" s="1">
        <v>8</v>
      </c>
      <c r="D75" s="1"/>
    </row>
    <row r="76" spans="1:4" x14ac:dyDescent="0.25">
      <c r="A76">
        <v>25</v>
      </c>
      <c r="B76" t="s">
        <v>7</v>
      </c>
      <c r="C76" s="1">
        <v>6</v>
      </c>
      <c r="D76" s="1"/>
    </row>
    <row r="77" spans="1:4" x14ac:dyDescent="0.25">
      <c r="A77">
        <v>26</v>
      </c>
      <c r="B77" t="s">
        <v>7</v>
      </c>
      <c r="C77" s="1">
        <v>9</v>
      </c>
      <c r="D77" s="1"/>
    </row>
    <row r="78" spans="1:4" x14ac:dyDescent="0.25">
      <c r="A78">
        <v>27</v>
      </c>
      <c r="B78" t="s">
        <v>7</v>
      </c>
      <c r="C78" s="1">
        <v>10</v>
      </c>
      <c r="D78" s="1"/>
    </row>
    <row r="79" spans="1:4" x14ac:dyDescent="0.25">
      <c r="A79">
        <v>28</v>
      </c>
      <c r="B79" t="s">
        <v>7</v>
      </c>
      <c r="C79" s="1">
        <v>7</v>
      </c>
      <c r="D79" s="1"/>
    </row>
    <row r="80" spans="1:4" x14ac:dyDescent="0.25">
      <c r="A80">
        <v>29</v>
      </c>
      <c r="B80" t="s">
        <v>7</v>
      </c>
      <c r="C80" s="1">
        <v>9</v>
      </c>
      <c r="D80" s="1"/>
    </row>
    <row r="81" spans="1:4" x14ac:dyDescent="0.25">
      <c r="A81">
        <v>30</v>
      </c>
      <c r="B81" t="s">
        <v>7</v>
      </c>
      <c r="C81" s="1">
        <v>8</v>
      </c>
      <c r="D81" s="1"/>
    </row>
    <row r="82" spans="1:4" x14ac:dyDescent="0.25">
      <c r="A82">
        <v>31</v>
      </c>
      <c r="B82" t="s">
        <v>7</v>
      </c>
      <c r="C82" s="1">
        <v>8</v>
      </c>
      <c r="D82" s="1"/>
    </row>
    <row r="83" spans="1:4" x14ac:dyDescent="0.25">
      <c r="A83">
        <v>32</v>
      </c>
      <c r="B83" t="s">
        <v>7</v>
      </c>
      <c r="C83" s="1">
        <v>8</v>
      </c>
      <c r="D83" s="1"/>
    </row>
    <row r="84" spans="1:4" x14ac:dyDescent="0.25">
      <c r="A84">
        <v>33</v>
      </c>
      <c r="B84" t="s">
        <v>7</v>
      </c>
      <c r="C84" s="1">
        <v>7</v>
      </c>
      <c r="D84" s="1"/>
    </row>
    <row r="85" spans="1:4" x14ac:dyDescent="0.25">
      <c r="A85">
        <v>34</v>
      </c>
      <c r="B85" t="s">
        <v>7</v>
      </c>
      <c r="C85" s="1">
        <v>7</v>
      </c>
      <c r="D85" s="1"/>
    </row>
    <row r="86" spans="1:4" x14ac:dyDescent="0.25">
      <c r="A86">
        <v>35</v>
      </c>
      <c r="B86" t="s">
        <v>7</v>
      </c>
      <c r="C86" s="1">
        <v>7</v>
      </c>
      <c r="D86" s="1"/>
    </row>
    <row r="87" spans="1:4" x14ac:dyDescent="0.25">
      <c r="A87">
        <v>36</v>
      </c>
      <c r="B87" t="s">
        <v>7</v>
      </c>
      <c r="C87" s="1">
        <v>10</v>
      </c>
      <c r="D87" s="1"/>
    </row>
    <row r="88" spans="1:4" x14ac:dyDescent="0.25">
      <c r="A88">
        <v>37</v>
      </c>
      <c r="B88" t="s">
        <v>7</v>
      </c>
      <c r="C88" s="1">
        <v>8</v>
      </c>
      <c r="D88" s="1"/>
    </row>
    <row r="89" spans="1:4" x14ac:dyDescent="0.25">
      <c r="A89">
        <v>38</v>
      </c>
      <c r="B89" t="s">
        <v>7</v>
      </c>
      <c r="C89" s="1">
        <v>7</v>
      </c>
      <c r="D89" s="1"/>
    </row>
    <row r="90" spans="1:4" x14ac:dyDescent="0.25">
      <c r="A90">
        <v>39</v>
      </c>
      <c r="B90" t="s">
        <v>7</v>
      </c>
      <c r="C90" s="1">
        <v>9</v>
      </c>
      <c r="D90" s="1"/>
    </row>
    <row r="91" spans="1:4" x14ac:dyDescent="0.25">
      <c r="A91">
        <v>40</v>
      </c>
      <c r="B91" t="s">
        <v>7</v>
      </c>
      <c r="C91" s="1">
        <v>7</v>
      </c>
      <c r="D91" s="1"/>
    </row>
  </sheetData>
  <sortState xmlns:xlrd2="http://schemas.microsoft.com/office/spreadsheetml/2017/richdata2" ref="A12:C91">
    <sortCondition descending="1" ref="B12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und Aufgaben</vt:lpstr>
      <vt:lpstr>Lösung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2020-10-08T06:52:24Z</dcterms:modified>
</cp:coreProperties>
</file>