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 activeTab="3"/>
  </bookViews>
  <sheets>
    <sheet name="tfidf" sheetId="1" r:id="rId1"/>
    <sheet name="doc2vec" sheetId="2" r:id="rId2"/>
    <sheet name="特征工程" sheetId="3" r:id="rId3"/>
    <sheet name="word2vec" sheetId="4" r:id="rId4"/>
  </sheets>
  <calcPr calcId="144525"/>
</workbook>
</file>

<file path=xl/sharedStrings.xml><?xml version="1.0" encoding="utf-8"?>
<sst xmlns="http://schemas.openxmlformats.org/spreadsheetml/2006/main" count="193" uniqueCount="125">
  <si>
    <t>样本量</t>
  </si>
  <si>
    <t>准确率        accuracy</t>
  </si>
  <si>
    <t>精确度   precision</t>
  </si>
  <si>
    <t>召回率   recall</t>
  </si>
  <si>
    <t>f1得分        f1-score</t>
  </si>
  <si>
    <t>模型训练时间</t>
  </si>
  <si>
    <t>正例样本量</t>
  </si>
  <si>
    <t>特征工程时间</t>
  </si>
  <si>
    <t>备注</t>
  </si>
  <si>
    <t>TF-IDF (不降维)</t>
  </si>
  <si>
    <t>Navie Bayes</t>
  </si>
  <si>
    <t>1s</t>
  </si>
  <si>
    <t>9s</t>
  </si>
  <si>
    <t>48min</t>
  </si>
  <si>
    <t>5802(全部)</t>
  </si>
  <si>
    <t>样本非随机（未去重）</t>
  </si>
  <si>
    <t>Linear SVM（c=10）</t>
  </si>
  <si>
    <t>5h 22min</t>
  </si>
  <si>
    <t>Linear SVM（c=5）</t>
  </si>
  <si>
    <t>33s</t>
  </si>
  <si>
    <t>7min 36s</t>
  </si>
  <si>
    <t>49min</t>
  </si>
  <si>
    <t>single</t>
  </si>
  <si>
    <t>&lt; 1s</t>
  </si>
  <si>
    <t>24min</t>
  </si>
  <si>
    <t>正例全部负例随机（已去重,全程scv）</t>
  </si>
  <si>
    <t>Linear SVM       (gird Search)</t>
  </si>
  <si>
    <t>36s</t>
  </si>
  <si>
    <t>27min</t>
  </si>
  <si>
    <t>C=1</t>
  </si>
  <si>
    <t>2s</t>
  </si>
  <si>
    <t>3s</t>
  </si>
  <si>
    <t>nonLinear SVM （不加自定义词库/PV-DBOW）</t>
  </si>
  <si>
    <t>6309 (1:1)</t>
  </si>
  <si>
    <t>14min</t>
  </si>
  <si>
    <t>5468 (1:1)</t>
  </si>
  <si>
    <t>9min</t>
  </si>
  <si>
    <t>18min</t>
  </si>
  <si>
    <t>正例全部负例随机（已去重，全程scv）</t>
  </si>
  <si>
    <t>C=1, kernel='poly', degree=3,gamma=1</t>
  </si>
  <si>
    <t>5468 (1:2)</t>
  </si>
  <si>
    <t>16min</t>
  </si>
  <si>
    <t>C=10, kernel='rbf', degree=3,gamma=1</t>
  </si>
  <si>
    <t>6644(1:1)</t>
  </si>
  <si>
    <t>加自定义词库/PV-DBOW</t>
  </si>
  <si>
    <t>0.936</t>
  </si>
  <si>
    <t>15min</t>
  </si>
  <si>
    <t>30min</t>
  </si>
  <si>
    <t>同上</t>
  </si>
  <si>
    <t>(1:1)</t>
  </si>
  <si>
    <t>42min</t>
  </si>
  <si>
    <t>Adaboost（不加自定义词库/PV-DBOW）</t>
  </si>
  <si>
    <t>3min</t>
  </si>
  <si>
    <t>Adaboost（加自定义词库/PV-DBOW）</t>
  </si>
  <si>
    <t>RandomForests（加自定义词库/PV-DBOW）</t>
  </si>
  <si>
    <t>8s</t>
  </si>
  <si>
    <t>RandomForests（加自定义词库/PV-DM）</t>
  </si>
  <si>
    <t>56min</t>
  </si>
  <si>
    <t>Iteration</t>
  </si>
  <si>
    <t>评估指标均值</t>
  </si>
  <si>
    <t>模型</t>
  </si>
  <si>
    <t>迭代次数</t>
  </si>
  <si>
    <t>总样本量</t>
  </si>
  <si>
    <t>正负例比例</t>
  </si>
  <si>
    <t>单次迭代训练时间（包括特征工程）</t>
  </si>
  <si>
    <t>nonLinear SVM (不加自定义词库/PV-DBOW)</t>
  </si>
  <si>
    <t>10</t>
  </si>
  <si>
    <t>13294</t>
  </si>
  <si>
    <t>1: 1</t>
  </si>
  <si>
    <t>47min</t>
  </si>
  <si>
    <t>Adaboost</t>
  </si>
  <si>
    <t>1 : 1</t>
  </si>
  <si>
    <t>35min</t>
  </si>
  <si>
    <t>时间</t>
  </si>
  <si>
    <t>doc2vec(PV-DBOW)</t>
  </si>
  <si>
    <t>data_process_v2</t>
  </si>
  <si>
    <t>vector_size=100</t>
  </si>
  <si>
    <t>28min</t>
  </si>
  <si>
    <t>读数据存txt--读txt分词存txt---读txt训练doc2vec,数据向量化features存csv</t>
  </si>
  <si>
    <t>data_process_v3</t>
  </si>
  <si>
    <t>读取数据存csv--读csv分词替换原csv--读分词后的csv训练doc2vec，数据向量化features存csv</t>
  </si>
  <si>
    <t>doc2vec（PV-DW）</t>
  </si>
  <si>
    <t>vector_size=150</t>
  </si>
  <si>
    <t>tfidf+pac</t>
  </si>
  <si>
    <t>总时间</t>
  </si>
  <si>
    <t>读取数据</t>
  </si>
  <si>
    <t>分词（包括基于词频的筛选）</t>
  </si>
  <si>
    <t>ifidf向量化(max_df=0.8;min_df=0.05)</t>
  </si>
  <si>
    <t>pca降维</t>
  </si>
  <si>
    <t>特征向量维度</t>
  </si>
  <si>
    <t>16000 (1:1)</t>
  </si>
  <si>
    <t>1min</t>
  </si>
  <si>
    <t>43min</t>
  </si>
  <si>
    <t>&lt;1s</t>
  </si>
  <si>
    <t>无</t>
  </si>
  <si>
    <t>word2vec</t>
  </si>
  <si>
    <t>训练word2vc模型</t>
  </si>
  <si>
    <t>词向量转换为文档向量</t>
  </si>
  <si>
    <t>vetor_size</t>
  </si>
  <si>
    <t>min_count</t>
  </si>
  <si>
    <t>window</t>
  </si>
  <si>
    <t>model_type</t>
  </si>
  <si>
    <t>subsampling</t>
  </si>
  <si>
    <t>1h6min</t>
  </si>
  <si>
    <t>2min</t>
  </si>
  <si>
    <t>57min</t>
  </si>
  <si>
    <t>cbow</t>
  </si>
  <si>
    <t>1h15min</t>
  </si>
  <si>
    <t>1h10min</t>
  </si>
  <si>
    <t>1min17s</t>
  </si>
  <si>
    <t>1min13s</t>
  </si>
  <si>
    <t>特征工程</t>
  </si>
  <si>
    <t>ML算法</t>
  </si>
  <si>
    <t>ROC_AUC得分</t>
  </si>
  <si>
    <r>
      <rPr>
        <b/>
        <sz val="11"/>
        <color rgb="FFFF0000"/>
        <rFont val="等线"/>
        <charset val="134"/>
        <scheme val="minor"/>
      </rPr>
      <t>Variance</t>
    </r>
    <r>
      <rPr>
        <b/>
        <sz val="11"/>
        <color theme="1"/>
        <rFont val="等线"/>
        <charset val="134"/>
        <scheme val="minor"/>
      </rPr>
      <t>（训练集和测试集得分差</t>
    </r>
  </si>
  <si>
    <t>word2vec模型文件</t>
  </si>
  <si>
    <t>word2vec 模型参数</t>
  </si>
  <si>
    <t>GBDT</t>
  </si>
  <si>
    <r>
      <t>skip_gram；</t>
    </r>
    <r>
      <rPr>
        <sz val="10"/>
        <color theme="2" tint="-0.75"/>
        <rFont val="Consolas"/>
        <charset val="134"/>
      </rPr>
      <t>size=100;     min_count=1             window=5                   negative=5</t>
    </r>
  </si>
  <si>
    <t>n_estimators=90,learning_rate=0.1,max_depth=10,max_features='sqrt',min_samples_split=400,min_samples_leaf=200,subsample=0.6</t>
  </si>
  <si>
    <t>&lt;2min</t>
  </si>
  <si>
    <t>w2v_2.model</t>
  </si>
  <si>
    <r>
      <rPr>
        <sz val="10"/>
        <color theme="2" tint="-0.75"/>
        <rFont val="Consolas"/>
        <charset val="134"/>
      </rPr>
      <t>CBOW</t>
    </r>
    <r>
      <rPr>
        <sz val="10"/>
        <color theme="2" tint="-0.75"/>
        <rFont val="宋体"/>
        <charset val="134"/>
      </rPr>
      <t>；</t>
    </r>
    <r>
      <rPr>
        <sz val="10"/>
        <color theme="2" tint="-0.75"/>
        <rFont val="Consolas"/>
        <charset val="134"/>
      </rPr>
      <t>size=</t>
    </r>
    <r>
      <rPr>
        <sz val="10"/>
        <color rgb="FFFF0000"/>
        <rFont val="Consolas"/>
        <charset val="134"/>
      </rPr>
      <t>150</t>
    </r>
    <r>
      <rPr>
        <sz val="10"/>
        <color theme="2" tint="-0.75"/>
        <rFont val="Consolas"/>
        <charset val="134"/>
      </rPr>
      <t>; min_count=</t>
    </r>
    <r>
      <rPr>
        <sz val="10"/>
        <color rgb="FFFF0000"/>
        <rFont val="Consolas"/>
        <charset val="134"/>
      </rPr>
      <t>15</t>
    </r>
    <r>
      <rPr>
        <sz val="10"/>
        <color theme="2" tint="-0.75"/>
        <rFont val="Consolas"/>
        <charset val="134"/>
      </rPr>
      <t xml:space="preserve">     window=</t>
    </r>
    <r>
      <rPr>
        <sz val="10"/>
        <color rgb="FFFF0000"/>
        <rFont val="Consolas"/>
        <charset val="134"/>
      </rPr>
      <t>8</t>
    </r>
    <r>
      <rPr>
        <sz val="10"/>
        <color theme="2" tint="-0.75"/>
        <rFont val="Consolas"/>
        <charset val="134"/>
      </rPr>
      <t xml:space="preserve">             negative=5</t>
    </r>
  </si>
  <si>
    <t>1h17min</t>
  </si>
  <si>
    <t>w2v_3.model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</si>
</sst>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color theme="2" tint="-0.75"/>
      <name val="宋体"/>
      <charset val="134"/>
    </font>
    <font>
      <sz val="10"/>
      <color theme="2" tint="-0.75"/>
      <name val="Consolas"/>
      <charset val="134"/>
    </font>
    <font>
      <b/>
      <sz val="11"/>
      <color rgb="FF0070C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0070C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FF000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12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B23" sqref="B23"/>
    </sheetView>
  </sheetViews>
  <sheetFormatPr defaultColWidth="9" defaultRowHeight="13.8"/>
  <cols>
    <col min="1" max="1" width="17" style="42" customWidth="1"/>
    <col min="2" max="2" width="16.4444444444444" style="40" customWidth="1"/>
    <col min="3" max="3" width="9" style="15"/>
    <col min="4" max="4" width="15.1111111111111" style="15" customWidth="1"/>
    <col min="5" max="5" width="14.1111111111111" style="15" customWidth="1"/>
    <col min="6" max="6" width="12.6666666666667" style="15" customWidth="1"/>
    <col min="7" max="7" width="13.2222222222222" style="15" customWidth="1"/>
    <col min="8" max="8" width="10.7777777777778" style="15" customWidth="1"/>
    <col min="9" max="9" width="11.1111111111111" style="15" customWidth="1"/>
    <col min="10" max="10" width="8" style="15" customWidth="1"/>
    <col min="11" max="11" width="37.4444444444444" style="15" customWidth="1"/>
    <col min="12" max="12" width="14" style="15" customWidth="1"/>
    <col min="13" max="16384" width="9" style="15"/>
  </cols>
  <sheetData>
    <row r="1" ht="33" customHeight="1" spans="3:11"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</row>
    <row r="2" s="40" customFormat="1" ht="28" customHeight="1" spans="1:1">
      <c r="A2" s="43" t="s">
        <v>9</v>
      </c>
    </row>
    <row r="3" spans="2:9">
      <c r="B3" s="40" t="s">
        <v>10</v>
      </c>
      <c r="C3" s="15">
        <v>1000</v>
      </c>
      <c r="D3" s="15">
        <v>0.8</v>
      </c>
      <c r="E3" s="15">
        <v>0.685185185185185</v>
      </c>
      <c r="F3" s="15">
        <v>0.616666666666666</v>
      </c>
      <c r="G3" s="15">
        <v>0.649122807017543</v>
      </c>
      <c r="H3" s="15" t="s">
        <v>11</v>
      </c>
      <c r="I3" s="15">
        <v>400</v>
      </c>
    </row>
    <row r="4" spans="3:9">
      <c r="C4" s="15">
        <v>5000</v>
      </c>
      <c r="D4" s="15">
        <v>0.863</v>
      </c>
      <c r="E4" s="15">
        <v>0.89065606361829</v>
      </c>
      <c r="F4" s="15">
        <v>0.845283018867924</v>
      </c>
      <c r="G4" s="15">
        <v>0.867376573088093</v>
      </c>
      <c r="H4" s="15" t="s">
        <v>12</v>
      </c>
      <c r="I4" s="15">
        <v>2500</v>
      </c>
    </row>
    <row r="5" spans="3:11">
      <c r="C5" s="15">
        <v>10000</v>
      </c>
      <c r="D5" s="15">
        <v>0.8655</v>
      </c>
      <c r="E5" s="15">
        <v>0.85240726124704</v>
      </c>
      <c r="F5" s="15">
        <v>0.929432013769363</v>
      </c>
      <c r="G5" s="15">
        <v>0.889254837381638</v>
      </c>
      <c r="H5" s="15" t="s">
        <v>13</v>
      </c>
      <c r="I5" s="15" t="s">
        <v>14</v>
      </c>
      <c r="K5" s="15" t="s">
        <v>15</v>
      </c>
    </row>
    <row r="7" spans="2:9">
      <c r="B7" s="40" t="s">
        <v>16</v>
      </c>
      <c r="C7" s="15">
        <v>1000</v>
      </c>
      <c r="D7" s="15">
        <v>0.89</v>
      </c>
      <c r="E7" s="15">
        <v>0.913043478260869</v>
      </c>
      <c r="F7" s="15">
        <v>0.7</v>
      </c>
      <c r="G7" s="15">
        <v>0.792452830188679</v>
      </c>
      <c r="H7" s="15" t="s">
        <v>12</v>
      </c>
      <c r="I7" s="15">
        <v>400</v>
      </c>
    </row>
    <row r="8" spans="3:3">
      <c r="C8" s="15">
        <v>5000</v>
      </c>
    </row>
    <row r="9" spans="3:11">
      <c r="C9" s="15">
        <v>10000</v>
      </c>
      <c r="D9" s="15">
        <v>0.963</v>
      </c>
      <c r="E9" s="15">
        <v>0.976357267950963</v>
      </c>
      <c r="F9" s="15">
        <v>0.959552495697074</v>
      </c>
      <c r="G9" s="15">
        <v>0.967881944444444</v>
      </c>
      <c r="H9" s="15" t="s">
        <v>17</v>
      </c>
      <c r="I9" s="15" t="s">
        <v>14</v>
      </c>
      <c r="K9" s="15" t="s">
        <v>15</v>
      </c>
    </row>
    <row r="12" spans="2:9">
      <c r="B12" s="40" t="s">
        <v>18</v>
      </c>
      <c r="C12" s="15">
        <v>1000</v>
      </c>
      <c r="D12" s="15">
        <v>0.95</v>
      </c>
      <c r="E12" s="15">
        <v>0.950617283950617</v>
      </c>
      <c r="F12" s="15">
        <v>0.927710843373494</v>
      </c>
      <c r="G12" s="15">
        <v>0.939024390243902</v>
      </c>
      <c r="H12" s="15" t="s">
        <v>19</v>
      </c>
      <c r="I12" s="15">
        <v>400</v>
      </c>
    </row>
    <row r="13" s="41" customFormat="1" spans="2:9">
      <c r="B13" s="44"/>
      <c r="C13" s="41">
        <v>5000</v>
      </c>
      <c r="D13" s="41">
        <v>0.977</v>
      </c>
      <c r="E13" s="41">
        <v>0.984703632887189</v>
      </c>
      <c r="F13" s="41">
        <v>0.971698113207547</v>
      </c>
      <c r="G13" s="41">
        <v>0.978157644824311</v>
      </c>
      <c r="H13" s="41" t="s">
        <v>20</v>
      </c>
      <c r="I13" s="41">
        <v>2500</v>
      </c>
    </row>
    <row r="14" spans="3:11">
      <c r="C14" s="15">
        <v>10000</v>
      </c>
      <c r="D14" s="15">
        <v>0.9675</v>
      </c>
      <c r="E14" s="15">
        <v>0.976542137271937</v>
      </c>
      <c r="F14" s="15">
        <v>0.967297762478485</v>
      </c>
      <c r="G14" s="15">
        <v>0.971897968006917</v>
      </c>
      <c r="H14" s="15" t="s">
        <v>21</v>
      </c>
      <c r="I14" s="15" t="s">
        <v>14</v>
      </c>
      <c r="K14" s="15" t="s">
        <v>15</v>
      </c>
    </row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</sheetData>
  <mergeCells count="3">
    <mergeCell ref="B3:B5"/>
    <mergeCell ref="B7:B9"/>
    <mergeCell ref="B12:B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opLeftCell="A22" workbookViewId="0">
      <selection activeCell="C1" sqref="C1:J1"/>
    </sheetView>
  </sheetViews>
  <sheetFormatPr defaultColWidth="8.88888888888889" defaultRowHeight="13.8"/>
  <cols>
    <col min="1" max="1" width="16.2222222222222" style="22" customWidth="1"/>
    <col min="2" max="2" width="20.7777777777778" style="22" customWidth="1"/>
    <col min="3" max="3" width="11.5555555555556" style="22" customWidth="1"/>
    <col min="4" max="4" width="12.8888888888889" style="26"/>
    <col min="5" max="5" width="18" style="22" customWidth="1"/>
    <col min="6" max="9" width="12.8888888888889" style="22"/>
    <col min="10" max="10" width="8.88888888888889" style="22"/>
    <col min="11" max="11" width="24.1111111111111" style="22" customWidth="1"/>
    <col min="12" max="12" width="19.5555555555556" style="22" customWidth="1"/>
    <col min="13" max="16384" width="8.88888888888889" style="22"/>
  </cols>
  <sheetData>
    <row r="1" s="21" customFormat="1" ht="33" customHeight="1" spans="1:11">
      <c r="A1" s="27" t="s">
        <v>22</v>
      </c>
      <c r="B1" s="2"/>
      <c r="C1" s="2" t="s">
        <v>0</v>
      </c>
      <c r="D1" s="2" t="s">
        <v>6</v>
      </c>
      <c r="E1" s="4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7</v>
      </c>
      <c r="K1" s="2" t="s">
        <v>8</v>
      </c>
    </row>
    <row r="2" spans="1:5">
      <c r="A2" s="9"/>
      <c r="D2" s="22"/>
      <c r="E2" s="26"/>
    </row>
    <row r="3" ht="28" customHeight="1" spans="1:11">
      <c r="A3" s="23"/>
      <c r="B3" s="2" t="s">
        <v>10</v>
      </c>
      <c r="C3" s="21">
        <f>6309*2</f>
        <v>12618</v>
      </c>
      <c r="D3" s="21">
        <v>6309</v>
      </c>
      <c r="E3" s="28">
        <v>0.88</v>
      </c>
      <c r="F3" s="21">
        <v>0.846990572878897</v>
      </c>
      <c r="G3" s="21">
        <v>0.927720413026211</v>
      </c>
      <c r="H3" s="21">
        <v>0.8855193328279</v>
      </c>
      <c r="I3" s="21" t="s">
        <v>23</v>
      </c>
      <c r="J3" s="21" t="s">
        <v>24</v>
      </c>
      <c r="K3" s="21" t="s">
        <v>15</v>
      </c>
    </row>
    <row r="4" ht="34" customHeight="1" spans="1:11">
      <c r="A4" s="23"/>
      <c r="B4" s="23"/>
      <c r="C4" s="21">
        <v>10930</v>
      </c>
      <c r="D4" s="21">
        <v>5468</v>
      </c>
      <c r="E4" s="28">
        <v>0.8861</v>
      </c>
      <c r="F4" s="21">
        <v>0.8437</v>
      </c>
      <c r="G4" s="21">
        <v>0.9421</v>
      </c>
      <c r="H4" s="21">
        <v>0.8902</v>
      </c>
      <c r="I4" s="21" t="s">
        <v>23</v>
      </c>
      <c r="K4" s="21" t="s">
        <v>25</v>
      </c>
    </row>
    <row r="5" ht="27.6" spans="1:11">
      <c r="A5" s="23"/>
      <c r="B5" s="23"/>
      <c r="C5" s="21">
        <v>16395</v>
      </c>
      <c r="D5" s="21">
        <v>5468</v>
      </c>
      <c r="E5" s="28">
        <v>0.8526</v>
      </c>
      <c r="F5" s="21">
        <v>0.8438</v>
      </c>
      <c r="G5" s="21">
        <v>0.9422</v>
      </c>
      <c r="H5" s="21">
        <v>0.8902</v>
      </c>
      <c r="I5" s="21" t="s">
        <v>23</v>
      </c>
      <c r="K5" s="21" t="s">
        <v>25</v>
      </c>
    </row>
    <row r="6" s="22" customFormat="1"/>
    <row r="7" ht="27.6" spans="1:12">
      <c r="A7" s="23"/>
      <c r="B7" s="2" t="s">
        <v>26</v>
      </c>
      <c r="C7" s="21">
        <v>16404</v>
      </c>
      <c r="D7" s="21">
        <v>5468</v>
      </c>
      <c r="E7" s="26">
        <v>0.9298</v>
      </c>
      <c r="F7" s="22">
        <v>0.89605</v>
      </c>
      <c r="G7" s="22">
        <v>0.8841</v>
      </c>
      <c r="H7" s="22">
        <v>0.89</v>
      </c>
      <c r="I7" s="21" t="s">
        <v>27</v>
      </c>
      <c r="J7" s="21" t="s">
        <v>28</v>
      </c>
      <c r="K7" s="21" t="s">
        <v>25</v>
      </c>
      <c r="L7" s="22" t="s">
        <v>29</v>
      </c>
    </row>
    <row r="8" spans="1:5">
      <c r="A8" s="23"/>
      <c r="D8" s="22"/>
      <c r="E8" s="26"/>
    </row>
    <row r="9" s="23" customFormat="1"/>
    <row r="10" spans="1:10">
      <c r="A10" s="23"/>
      <c r="B10" s="2" t="s">
        <v>18</v>
      </c>
      <c r="C10" s="21">
        <v>5000</v>
      </c>
      <c r="D10" s="21">
        <v>2500</v>
      </c>
      <c r="E10" s="28">
        <v>0.938</v>
      </c>
      <c r="F10" s="21">
        <v>0.943181818181818</v>
      </c>
      <c r="G10" s="21">
        <v>0.939622641509434</v>
      </c>
      <c r="H10" s="21">
        <v>0.941398865784498</v>
      </c>
      <c r="I10" s="21" t="s">
        <v>23</v>
      </c>
      <c r="J10" s="21" t="s">
        <v>30</v>
      </c>
    </row>
    <row r="11" spans="1:10">
      <c r="A11" s="23"/>
      <c r="B11" s="23"/>
      <c r="C11" s="21">
        <f>6309*2</f>
        <v>12618</v>
      </c>
      <c r="D11" s="21">
        <v>6309</v>
      </c>
      <c r="E11" s="28">
        <v>0.935</v>
      </c>
      <c r="F11" s="21">
        <v>0.933</v>
      </c>
      <c r="G11" s="21">
        <v>0.936</v>
      </c>
      <c r="H11" s="21">
        <v>0.935</v>
      </c>
      <c r="I11" s="21" t="s">
        <v>31</v>
      </c>
      <c r="J11" s="21" t="s">
        <v>24</v>
      </c>
    </row>
    <row r="12" s="22" customFormat="1" spans="2:10">
      <c r="B12" s="2"/>
      <c r="C12" s="21"/>
      <c r="D12" s="21"/>
      <c r="E12" s="28"/>
      <c r="F12" s="21"/>
      <c r="G12" s="21"/>
      <c r="H12" s="21"/>
      <c r="I12" s="21"/>
      <c r="J12" s="21"/>
    </row>
    <row r="13" s="22" customFormat="1"/>
    <row r="14" s="24" customFormat="1" ht="31" customHeight="1" spans="2:11">
      <c r="B14" s="29" t="s">
        <v>32</v>
      </c>
      <c r="C14" s="30">
        <f>6309*2</f>
        <v>12618</v>
      </c>
      <c r="D14" s="30" t="s">
        <v>33</v>
      </c>
      <c r="E14" s="31">
        <v>0.95</v>
      </c>
      <c r="F14" s="30">
        <v>0.948</v>
      </c>
      <c r="G14" s="30">
        <v>0.953</v>
      </c>
      <c r="H14" s="30">
        <v>0.95</v>
      </c>
      <c r="I14" s="30" t="s">
        <v>34</v>
      </c>
      <c r="J14" s="30" t="s">
        <v>24</v>
      </c>
      <c r="K14" s="21" t="s">
        <v>15</v>
      </c>
    </row>
    <row r="15" ht="42" customHeight="1" spans="1:12">
      <c r="A15" s="23"/>
      <c r="B15" s="29"/>
      <c r="C15" s="21">
        <v>10930</v>
      </c>
      <c r="D15" s="21" t="s">
        <v>35</v>
      </c>
      <c r="E15" s="28">
        <v>0.9579</v>
      </c>
      <c r="F15" s="21">
        <v>0.9667</v>
      </c>
      <c r="G15" s="21">
        <v>0.9468</v>
      </c>
      <c r="H15" s="21">
        <v>0.9566</v>
      </c>
      <c r="I15" s="21" t="s">
        <v>36</v>
      </c>
      <c r="J15" s="21" t="s">
        <v>37</v>
      </c>
      <c r="K15" s="21" t="s">
        <v>38</v>
      </c>
      <c r="L15" s="21" t="s">
        <v>39</v>
      </c>
    </row>
    <row r="16" ht="42" customHeight="1" spans="1:12">
      <c r="A16" s="23"/>
      <c r="B16" s="29"/>
      <c r="C16" s="32">
        <v>16404</v>
      </c>
      <c r="D16" s="32" t="s">
        <v>40</v>
      </c>
      <c r="E16" s="33">
        <v>0.9762</v>
      </c>
      <c r="F16" s="32">
        <v>0.9629</v>
      </c>
      <c r="G16" s="32">
        <v>0.9629</v>
      </c>
      <c r="H16" s="32">
        <v>0.9629</v>
      </c>
      <c r="I16" s="32" t="s">
        <v>41</v>
      </c>
      <c r="J16" s="32" t="s">
        <v>28</v>
      </c>
      <c r="K16" s="32" t="s">
        <v>38</v>
      </c>
      <c r="L16" s="32" t="s">
        <v>42</v>
      </c>
    </row>
    <row r="17" ht="38" customHeight="1" spans="1:11">
      <c r="A17" s="23"/>
      <c r="B17" s="29"/>
      <c r="C17" s="22">
        <v>13288</v>
      </c>
      <c r="D17" s="22" t="s">
        <v>43</v>
      </c>
      <c r="E17" s="34">
        <v>0.934537246049661</v>
      </c>
      <c r="F17" s="34">
        <v>0.948859166011014</v>
      </c>
      <c r="G17" s="34">
        <v>0.917110266159695</v>
      </c>
      <c r="H17" s="34">
        <v>0.932714617169373</v>
      </c>
      <c r="K17" s="21" t="s">
        <v>38</v>
      </c>
    </row>
    <row r="18" s="22" customFormat="1" ht="35" customHeight="1" spans="1:12">
      <c r="A18" s="23"/>
      <c r="B18" s="23" t="s">
        <v>44</v>
      </c>
      <c r="C18" s="22">
        <v>13288</v>
      </c>
      <c r="D18" s="22" t="s">
        <v>43</v>
      </c>
      <c r="E18" s="28" t="s">
        <v>45</v>
      </c>
      <c r="F18" s="21">
        <v>0.9455</v>
      </c>
      <c r="G18" s="21">
        <v>0.924</v>
      </c>
      <c r="H18" s="21">
        <v>0.9346</v>
      </c>
      <c r="I18" s="21" t="s">
        <v>46</v>
      </c>
      <c r="J18" s="21" t="s">
        <v>47</v>
      </c>
      <c r="K18" s="21" t="s">
        <v>48</v>
      </c>
      <c r="L18" s="21"/>
    </row>
    <row r="19" s="22" customFormat="1" ht="27" customHeight="1" spans="1:12">
      <c r="A19" s="23"/>
      <c r="B19" s="23"/>
      <c r="C19" s="22">
        <v>19221</v>
      </c>
      <c r="D19" s="35" t="s">
        <v>49</v>
      </c>
      <c r="E19" s="34">
        <v>0.9528</v>
      </c>
      <c r="F19" s="34">
        <v>0.9668</v>
      </c>
      <c r="G19" s="34">
        <v>0.939</v>
      </c>
      <c r="H19" s="34">
        <v>0.9527</v>
      </c>
      <c r="I19" s="21" t="s">
        <v>50</v>
      </c>
      <c r="J19" s="21"/>
      <c r="K19" s="21" t="s">
        <v>48</v>
      </c>
      <c r="L19" s="21"/>
    </row>
    <row r="20" s="23" customFormat="1" ht="17" customHeight="1"/>
    <row r="21" s="22" customFormat="1" ht="33" customHeight="1" spans="1:12">
      <c r="A21" s="23"/>
      <c r="B21" s="29" t="s">
        <v>51</v>
      </c>
      <c r="C21" s="21">
        <v>13288</v>
      </c>
      <c r="D21" s="22" t="s">
        <v>43</v>
      </c>
      <c r="E21" s="26">
        <v>0.937</v>
      </c>
      <c r="F21" s="22">
        <v>0.94</v>
      </c>
      <c r="G21" s="26">
        <v>0.94</v>
      </c>
      <c r="H21" s="22">
        <v>0.94</v>
      </c>
      <c r="I21" s="21" t="s">
        <v>52</v>
      </c>
      <c r="J21" s="21" t="s">
        <v>47</v>
      </c>
      <c r="K21" s="21" t="s">
        <v>38</v>
      </c>
      <c r="L21" s="21"/>
    </row>
    <row r="22" s="22" customFormat="1" ht="31" customHeight="1" spans="1:12">
      <c r="A22" s="23"/>
      <c r="B22" s="29" t="s">
        <v>53</v>
      </c>
      <c r="C22" s="21">
        <v>13288</v>
      </c>
      <c r="D22" s="22" t="s">
        <v>43</v>
      </c>
      <c r="E22" s="26">
        <v>0.947</v>
      </c>
      <c r="F22" s="22">
        <v>0.95</v>
      </c>
      <c r="G22" s="26">
        <v>0.95</v>
      </c>
      <c r="H22" s="22">
        <v>0.95</v>
      </c>
      <c r="I22" s="21" t="s">
        <v>52</v>
      </c>
      <c r="J22" s="21"/>
      <c r="K22" s="21"/>
      <c r="L22" s="21"/>
    </row>
    <row r="23" s="22" customFormat="1" ht="18" customHeight="1" spans="1:12">
      <c r="A23" s="23"/>
      <c r="B23" s="29"/>
      <c r="C23" s="22">
        <v>19211</v>
      </c>
      <c r="D23" s="35" t="s">
        <v>49</v>
      </c>
      <c r="E23" s="36">
        <v>0.949</v>
      </c>
      <c r="F23" s="36">
        <v>0.95</v>
      </c>
      <c r="G23" s="36">
        <v>0.95</v>
      </c>
      <c r="H23" s="36">
        <v>0.95</v>
      </c>
      <c r="I23" s="21"/>
      <c r="J23" s="21"/>
      <c r="K23" s="21"/>
      <c r="L23" s="21"/>
    </row>
    <row r="24" s="22" customFormat="1" ht="18" customHeight="1" spans="1:12">
      <c r="A24" s="23"/>
      <c r="B24" s="23"/>
      <c r="C24" s="21"/>
      <c r="D24" s="21"/>
      <c r="E24" s="28"/>
      <c r="F24" s="21"/>
      <c r="G24" s="21"/>
      <c r="H24" s="21"/>
      <c r="I24" s="21"/>
      <c r="J24" s="21"/>
      <c r="K24" s="21"/>
      <c r="L24" s="21"/>
    </row>
    <row r="25" s="22" customFormat="1" ht="18" customHeight="1" spans="1:12">
      <c r="A25" s="23"/>
      <c r="B25" s="23"/>
      <c r="C25" s="21"/>
      <c r="D25" s="21"/>
      <c r="E25" s="28"/>
      <c r="F25" s="21"/>
      <c r="G25" s="21"/>
      <c r="H25" s="21"/>
      <c r="I25" s="21"/>
      <c r="J25" s="21"/>
      <c r="K25" s="21"/>
      <c r="L25" s="21"/>
    </row>
    <row r="26" s="22" customFormat="1" ht="31" customHeight="1" spans="1:12">
      <c r="A26" s="23"/>
      <c r="B26" s="23" t="s">
        <v>54</v>
      </c>
      <c r="C26" s="22">
        <v>19211</v>
      </c>
      <c r="D26" s="35" t="s">
        <v>49</v>
      </c>
      <c r="E26">
        <v>0.945</v>
      </c>
      <c r="F26">
        <v>0.945</v>
      </c>
      <c r="G26">
        <v>0.945</v>
      </c>
      <c r="H26">
        <v>0.945</v>
      </c>
      <c r="I26" s="22" t="s">
        <v>47</v>
      </c>
      <c r="J26" s="21" t="s">
        <v>55</v>
      </c>
      <c r="K26" s="21"/>
      <c r="L26" s="21"/>
    </row>
    <row r="27" ht="42" customHeight="1" spans="2:9">
      <c r="B27" s="23" t="s">
        <v>56</v>
      </c>
      <c r="C27" s="22">
        <v>19211</v>
      </c>
      <c r="D27" s="35" t="s">
        <v>49</v>
      </c>
      <c r="E27">
        <v>0.84</v>
      </c>
      <c r="F27">
        <v>0.84</v>
      </c>
      <c r="G27">
        <v>0.84</v>
      </c>
      <c r="H27">
        <v>0.84</v>
      </c>
      <c r="I27" s="22" t="s">
        <v>57</v>
      </c>
    </row>
    <row r="28" s="23" customFormat="1" ht="22" customHeight="1" spans="4:4">
      <c r="D28" s="25"/>
    </row>
    <row r="29" s="25" customFormat="1" ht="22" customHeight="1" spans="1:9">
      <c r="A29" s="37" t="s">
        <v>58</v>
      </c>
      <c r="F29" s="38" t="s">
        <v>59</v>
      </c>
      <c r="G29" s="38"/>
      <c r="H29" s="38"/>
      <c r="I29" s="38"/>
    </row>
    <row r="30" s="26" customFormat="1" ht="38" customHeight="1" spans="1:12">
      <c r="A30" s="31" t="s">
        <v>60</v>
      </c>
      <c r="B30" s="26" t="s">
        <v>61</v>
      </c>
      <c r="C30" s="4" t="s">
        <v>62</v>
      </c>
      <c r="D30" s="4" t="s">
        <v>63</v>
      </c>
      <c r="E30" s="4" t="s">
        <v>64</v>
      </c>
      <c r="F30" s="4" t="s">
        <v>1</v>
      </c>
      <c r="G30" s="4" t="s">
        <v>2</v>
      </c>
      <c r="H30" s="4" t="s">
        <v>3</v>
      </c>
      <c r="I30" s="4" t="s">
        <v>4</v>
      </c>
      <c r="J30" s="4"/>
      <c r="K30" s="28"/>
      <c r="L30" s="28"/>
    </row>
    <row r="31" s="26" customFormat="1" ht="42" customHeight="1" spans="1:9">
      <c r="A31" s="38" t="s">
        <v>65</v>
      </c>
      <c r="B31" s="38" t="s">
        <v>66</v>
      </c>
      <c r="C31" s="26" t="s">
        <v>67</v>
      </c>
      <c r="D31" s="26" t="s">
        <v>68</v>
      </c>
      <c r="E31" s="26" t="s">
        <v>69</v>
      </c>
      <c r="F31" s="39">
        <v>0.9336</v>
      </c>
      <c r="G31" s="39">
        <v>0.9402</v>
      </c>
      <c r="H31" s="39">
        <v>0.9243</v>
      </c>
      <c r="I31" s="39">
        <v>0.9322</v>
      </c>
    </row>
    <row r="32" ht="41" customHeight="1" spans="1:9">
      <c r="A32" s="29" t="s">
        <v>70</v>
      </c>
      <c r="B32" s="22">
        <v>5</v>
      </c>
      <c r="C32" s="21">
        <v>13288</v>
      </c>
      <c r="D32" s="26" t="s">
        <v>71</v>
      </c>
      <c r="E32" s="22" t="s">
        <v>72</v>
      </c>
      <c r="F32" s="34">
        <f>AVERAGE(F26:F31)</f>
        <v>0.9062</v>
      </c>
      <c r="G32" s="34">
        <f>AVERAGE(G26:G31)</f>
        <v>0.9084</v>
      </c>
      <c r="H32" s="34">
        <f>AVERAGE(H26:H31)</f>
        <v>0.9031</v>
      </c>
      <c r="I32" s="34">
        <f>AVERAGE(I27:I31)</f>
        <v>0.9322</v>
      </c>
    </row>
  </sheetData>
  <mergeCells count="12">
    <mergeCell ref="A6:XFD6"/>
    <mergeCell ref="A9:XFD9"/>
    <mergeCell ref="A13:XFD13"/>
    <mergeCell ref="A20:XFD20"/>
    <mergeCell ref="A28:XFD28"/>
    <mergeCell ref="F29:I29"/>
    <mergeCell ref="A10:A11"/>
    <mergeCell ref="B3:B4"/>
    <mergeCell ref="B10:B11"/>
    <mergeCell ref="B14:B17"/>
    <mergeCell ref="B18:B19"/>
    <mergeCell ref="B22:B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topLeftCell="A10" workbookViewId="0">
      <selection activeCell="K23" sqref="K23"/>
    </sheetView>
  </sheetViews>
  <sheetFormatPr defaultColWidth="8.88888888888889" defaultRowHeight="13.8"/>
  <cols>
    <col min="1" max="1" width="17.8888888888889" customWidth="1"/>
    <col min="2" max="2" width="11.7777777777778" customWidth="1"/>
    <col min="3" max="3" width="14.2222222222222" customWidth="1"/>
    <col min="4" max="4" width="15.7777777777778" customWidth="1"/>
    <col min="5" max="5" width="22.7777777777778" customWidth="1"/>
    <col min="6" max="6" width="21.3333333333333" customWidth="1"/>
    <col min="7" max="7" width="13.6666666666667" customWidth="1"/>
    <col min="8" max="8" width="11.7777777777778" customWidth="1"/>
    <col min="10" max="10" width="12.3333333333333" customWidth="1"/>
  </cols>
  <sheetData>
    <row r="1" spans="4:5">
      <c r="D1" s="14" t="s">
        <v>0</v>
      </c>
      <c r="E1" s="14" t="s">
        <v>73</v>
      </c>
    </row>
    <row r="2" s="12" customFormat="1" ht="67" customHeight="1" spans="1:6">
      <c r="A2" s="12" t="s">
        <v>74</v>
      </c>
      <c r="B2" s="15" t="s">
        <v>75</v>
      </c>
      <c r="C2" t="s">
        <v>76</v>
      </c>
      <c r="D2" s="12">
        <v>13288</v>
      </c>
      <c r="E2" s="12" t="s">
        <v>77</v>
      </c>
      <c r="F2" s="12" t="s">
        <v>78</v>
      </c>
    </row>
    <row r="4" s="12" customFormat="1" ht="55" customHeight="1" spans="1:6">
      <c r="A4" s="12" t="s">
        <v>74</v>
      </c>
      <c r="B4" s="15" t="s">
        <v>79</v>
      </c>
      <c r="C4" t="s">
        <v>76</v>
      </c>
      <c r="D4" s="12">
        <v>13288</v>
      </c>
      <c r="E4" s="12" t="s">
        <v>47</v>
      </c>
      <c r="F4" s="12" t="s">
        <v>80</v>
      </c>
    </row>
    <row r="6" ht="25" customHeight="1"/>
    <row r="7" ht="27.6" spans="1:5">
      <c r="A7" s="12" t="s">
        <v>81</v>
      </c>
      <c r="B7" s="15" t="s">
        <v>79</v>
      </c>
      <c r="C7" t="s">
        <v>82</v>
      </c>
      <c r="D7">
        <v>19221</v>
      </c>
      <c r="E7" t="s">
        <v>57</v>
      </c>
    </row>
    <row r="9" s="13" customFormat="1"/>
    <row r="10" spans="1:1">
      <c r="A10" s="16" t="s">
        <v>83</v>
      </c>
    </row>
    <row r="11" ht="41.4" spans="1:7">
      <c r="A11" s="17" t="s">
        <v>0</v>
      </c>
      <c r="B11" s="16" t="s">
        <v>84</v>
      </c>
      <c r="C11" s="17" t="s">
        <v>85</v>
      </c>
      <c r="D11" s="18" t="s">
        <v>86</v>
      </c>
      <c r="E11" s="18" t="s">
        <v>87</v>
      </c>
      <c r="F11" s="17" t="s">
        <v>88</v>
      </c>
      <c r="G11" s="19" t="s">
        <v>89</v>
      </c>
    </row>
    <row r="12" spans="1:7">
      <c r="A12" t="s">
        <v>90</v>
      </c>
      <c r="C12" t="s">
        <v>91</v>
      </c>
      <c r="D12" t="s">
        <v>92</v>
      </c>
      <c r="E12" t="s">
        <v>93</v>
      </c>
      <c r="F12" t="s">
        <v>94</v>
      </c>
      <c r="G12">
        <v>723</v>
      </c>
    </row>
    <row r="16" spans="1:1">
      <c r="A16" s="16" t="s">
        <v>95</v>
      </c>
    </row>
    <row r="17" ht="27.6" spans="1:11">
      <c r="A17" s="17" t="s">
        <v>0</v>
      </c>
      <c r="B17" s="16" t="s">
        <v>84</v>
      </c>
      <c r="C17" s="17" t="s">
        <v>85</v>
      </c>
      <c r="D17" s="18" t="s">
        <v>86</v>
      </c>
      <c r="E17" s="17" t="s">
        <v>96</v>
      </c>
      <c r="F17" s="17" t="s">
        <v>97</v>
      </c>
      <c r="G17" s="19" t="s">
        <v>98</v>
      </c>
      <c r="H17" s="19" t="s">
        <v>99</v>
      </c>
      <c r="I17" s="19" t="s">
        <v>100</v>
      </c>
      <c r="J17" s="19" t="s">
        <v>101</v>
      </c>
      <c r="K17" s="20" t="s">
        <v>102</v>
      </c>
    </row>
    <row r="18" spans="1:11">
      <c r="A18">
        <v>19920</v>
      </c>
      <c r="B18" t="s">
        <v>103</v>
      </c>
      <c r="C18" t="s">
        <v>104</v>
      </c>
      <c r="D18" t="s">
        <v>105</v>
      </c>
      <c r="E18" t="s">
        <v>91</v>
      </c>
      <c r="F18" t="s">
        <v>52</v>
      </c>
      <c r="G18">
        <v>100</v>
      </c>
      <c r="H18">
        <v>1</v>
      </c>
      <c r="I18">
        <v>5</v>
      </c>
      <c r="J18" t="s">
        <v>106</v>
      </c>
      <c r="K18">
        <v>5</v>
      </c>
    </row>
    <row r="19" spans="1:11">
      <c r="A19">
        <v>19920</v>
      </c>
      <c r="B19" t="s">
        <v>107</v>
      </c>
      <c r="D19" t="s">
        <v>108</v>
      </c>
      <c r="E19" t="s">
        <v>109</v>
      </c>
      <c r="F19" t="s">
        <v>110</v>
      </c>
      <c r="G19">
        <v>150</v>
      </c>
      <c r="H19">
        <v>15</v>
      </c>
      <c r="I19">
        <v>8</v>
      </c>
      <c r="J19" t="s">
        <v>106</v>
      </c>
      <c r="K19">
        <v>5</v>
      </c>
    </row>
  </sheetData>
  <mergeCells count="1">
    <mergeCell ref="A9:XFD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D8" sqref="D8"/>
    </sheetView>
  </sheetViews>
  <sheetFormatPr defaultColWidth="8.88888888888889" defaultRowHeight="13.8"/>
  <cols>
    <col min="1" max="1" width="8.88888888888889" style="1"/>
    <col min="2" max="2" width="10.8888888888889" style="1" customWidth="1"/>
    <col min="3" max="3" width="8.88888888888889" style="1"/>
    <col min="4" max="4" width="25.6666666666667" style="1" customWidth="1"/>
    <col min="5" max="5" width="25.5555555555556" style="1" customWidth="1"/>
    <col min="6" max="9" width="8.88888888888889" style="1"/>
    <col min="10" max="10" width="10.6666666666667" style="1" customWidth="1"/>
    <col min="11" max="11" width="14" style="1" customWidth="1"/>
    <col min="12" max="13" width="8.88888888888889" style="1"/>
    <col min="14" max="14" width="19.5555555555556" style="1" customWidth="1"/>
    <col min="15" max="16384" width="8.88888888888889" style="1"/>
  </cols>
  <sheetData>
    <row r="1" ht="41.4" spans="2:14">
      <c r="B1" s="2" t="s">
        <v>0</v>
      </c>
      <c r="C1" s="2" t="s">
        <v>6</v>
      </c>
      <c r="D1" s="3" t="s">
        <v>111</v>
      </c>
      <c r="E1" s="3" t="s">
        <v>112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113</v>
      </c>
      <c r="K1" s="9" t="s">
        <v>114</v>
      </c>
      <c r="L1" s="2" t="s">
        <v>5</v>
      </c>
      <c r="M1" s="2" t="s">
        <v>7</v>
      </c>
      <c r="N1" s="10" t="s">
        <v>115</v>
      </c>
    </row>
    <row r="2" spans="4:5">
      <c r="D2" s="5" t="s">
        <v>116</v>
      </c>
      <c r="E2" s="5" t="s">
        <v>117</v>
      </c>
    </row>
    <row r="3" ht="69" customHeight="1" spans="1:14">
      <c r="A3" s="6">
        <v>1</v>
      </c>
      <c r="B3" s="1">
        <f>C3*2</f>
        <v>26440</v>
      </c>
      <c r="C3" s="1">
        <v>13220</v>
      </c>
      <c r="D3" s="7" t="s">
        <v>118</v>
      </c>
      <c r="E3" s="8" t="s">
        <v>119</v>
      </c>
      <c r="F3" s="1">
        <v>0.95</v>
      </c>
      <c r="G3" s="1">
        <v>0.95</v>
      </c>
      <c r="H3" s="1">
        <v>0.95</v>
      </c>
      <c r="I3" s="1">
        <v>0.95</v>
      </c>
      <c r="J3" s="1">
        <v>0.95</v>
      </c>
      <c r="K3" s="1">
        <v>0.15</v>
      </c>
      <c r="L3" s="1" t="s">
        <v>120</v>
      </c>
      <c r="M3" s="1" t="s">
        <v>103</v>
      </c>
      <c r="N3" s="11" t="s">
        <v>121</v>
      </c>
    </row>
    <row r="4" ht="60" customHeight="1" spans="1:14">
      <c r="A4" s="6">
        <v>2</v>
      </c>
      <c r="B4" s="1">
        <f>C4*2</f>
        <v>26440</v>
      </c>
      <c r="C4" s="1">
        <v>13220</v>
      </c>
      <c r="D4" s="8" t="s">
        <v>122</v>
      </c>
      <c r="E4" s="1" t="s">
        <v>48</v>
      </c>
      <c r="F4" s="1">
        <v>0.946</v>
      </c>
      <c r="G4" s="1">
        <v>0.95</v>
      </c>
      <c r="H4" s="1">
        <v>0.95</v>
      </c>
      <c r="I4" s="1">
        <v>0.95</v>
      </c>
      <c r="J4" s="1">
        <v>0.95</v>
      </c>
      <c r="K4" s="1">
        <f>(0.18+0.1)/2</f>
        <v>0.14</v>
      </c>
      <c r="L4" s="1" t="s">
        <v>120</v>
      </c>
      <c r="M4" s="1" t="s">
        <v>123</v>
      </c>
      <c r="N4" s="11" t="s">
        <v>124</v>
      </c>
    </row>
    <row r="5" ht="43" customHeight="1" spans="1:1">
      <c r="A5" s="6">
        <v>3</v>
      </c>
    </row>
    <row r="6" ht="15.6" spans="1:1">
      <c r="A6" s="6">
        <v>4</v>
      </c>
    </row>
    <row r="7" ht="15.6" spans="1:1">
      <c r="A7" s="6">
        <v>5</v>
      </c>
    </row>
    <row r="8" ht="15.6" spans="1:1">
      <c r="A8" s="6">
        <v>6</v>
      </c>
    </row>
    <row r="9" ht="15.6" spans="1:1">
      <c r="A9" s="6">
        <v>7</v>
      </c>
    </row>
    <row r="10" ht="15.6" spans="1:1">
      <c r="A10" s="6">
        <v>8</v>
      </c>
    </row>
    <row r="11" ht="15.6" spans="1:1">
      <c r="A11" s="6">
        <v>9</v>
      </c>
    </row>
    <row r="12" ht="15.6" spans="1:1">
      <c r="A12" s="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tfidf</vt:lpstr>
      <vt:lpstr>doc2vec</vt:lpstr>
      <vt:lpstr>特征工程</vt:lpstr>
      <vt:lpstr>word2vec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Quantum-Cheese</dc:creator>
  <cp:lastModifiedBy>Quantum-Cheese</cp:lastModifiedBy>
  <dcterms:created xsi:type="dcterms:W3CDTF">2015-06-05T18:17:00Z</dcterms:created>
  <dcterms:modified xsi:type="dcterms:W3CDTF">2019-05-16T08:44:25Z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