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C:\Users\307670\Downloads\"/>
    </mc:Choice>
  </mc:AlternateContent>
  <xr:revisionPtr revIDLastSave="0" documentId="8_{C74FB122-6DF0-4906-AE9E-1010A81FB9A0}" xr6:coauthVersionLast="47" xr6:coauthVersionMax="47" xr10:uidLastSave="{00000000-0000-0000-0000-000000000000}"/>
  <bookViews>
    <workbookView xWindow="0" yWindow="0" windowWidth="19200" windowHeight="7425" firstSheet="3" activeTab="3" xr2:uid="{00000000-000D-0000-FFFF-FFFF00000000}"/>
  </bookViews>
  <sheets>
    <sheet name="Planilha3" sheetId="19" r:id="rId1"/>
    <sheet name="Planilha4" sheetId="20" r:id="rId2"/>
    <sheet name="Medidas Estatísticas Exemplo" sheetId="6" r:id="rId3"/>
    <sheet name="Medidas Estatísticas (1)" sheetId="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 l="1"/>
  <c r="J3" i="6"/>
  <c r="J4" i="6"/>
  <c r="J5" i="6"/>
  <c r="J6" i="6"/>
  <c r="J7" i="6"/>
  <c r="J8" i="6"/>
  <c r="J9" i="6"/>
  <c r="J10" i="6"/>
  <c r="J11" i="6" s="1"/>
  <c r="J12" i="6"/>
  <c r="J13" i="6"/>
  <c r="H3" i="6"/>
  <c r="I3" i="6"/>
  <c r="H4" i="6"/>
  <c r="I4" i="6"/>
  <c r="H5" i="6"/>
  <c r="I5" i="6"/>
  <c r="H6" i="6"/>
  <c r="I6" i="6"/>
  <c r="H7" i="6"/>
  <c r="I7" i="6"/>
  <c r="H8" i="6"/>
  <c r="I8" i="6"/>
  <c r="H9" i="6"/>
  <c r="I9" i="6"/>
  <c r="H10" i="6"/>
  <c r="I10" i="6"/>
  <c r="I11" i="6"/>
  <c r="H12" i="6"/>
  <c r="I12" i="6"/>
  <c r="H13" i="6"/>
  <c r="H14" i="6" s="1"/>
  <c r="I13" i="6"/>
  <c r="I14" i="6" s="1"/>
  <c r="G13" i="6"/>
  <c r="G12" i="6"/>
  <c r="G10" i="6"/>
  <c r="G9" i="6"/>
  <c r="G8" i="6"/>
  <c r="G7" i="6"/>
  <c r="G6" i="6"/>
  <c r="G4" i="6"/>
  <c r="G3" i="6"/>
  <c r="G11" i="6" l="1"/>
  <c r="G14" i="6"/>
  <c r="H11" i="6"/>
  <c r="J14" i="6"/>
</calcChain>
</file>

<file path=xl/sharedStrings.xml><?xml version="1.0" encoding="utf-8"?>
<sst xmlns="http://schemas.openxmlformats.org/spreadsheetml/2006/main" count="37" uniqueCount="30">
  <si>
    <t>Bloco</t>
  </si>
  <si>
    <t>Freqüência</t>
  </si>
  <si>
    <t>Mais</t>
  </si>
  <si>
    <t>Uma empresa está avaliando a performance de seus vendedores para isto sorteou 4 e analisou a quantidade de vendas diárias de cada um deles num período de 30 dias.</t>
  </si>
  <si>
    <t>Vendedor1</t>
  </si>
  <si>
    <t>Vendedor2</t>
  </si>
  <si>
    <t>Vendedor3</t>
  </si>
  <si>
    <t>Vendedor4</t>
  </si>
  <si>
    <t>Posição</t>
  </si>
  <si>
    <t>Média</t>
  </si>
  <si>
    <t>Mediana</t>
  </si>
  <si>
    <t>Q1</t>
  </si>
  <si>
    <t>Q2</t>
  </si>
  <si>
    <t>Q3</t>
  </si>
  <si>
    <t>Moda</t>
  </si>
  <si>
    <t>Minimo</t>
  </si>
  <si>
    <t>Máximo</t>
  </si>
  <si>
    <t>Dispersão</t>
  </si>
  <si>
    <t>Amplitude</t>
  </si>
  <si>
    <t>Variância</t>
  </si>
  <si>
    <t>Desvio Padrão</t>
  </si>
  <si>
    <t>Coef Variação</t>
  </si>
  <si>
    <t>A empresa Biscobis Ltda fez uma pesquisa com 100 clientes para avaliar seus serviços, pediu para que cada um deles avaliasse com uma nota os sete quesitos abaixo. Calcule as medidas estatísticas apresentadas para cada um dos ítens abaixo</t>
  </si>
  <si>
    <t>velocidade da expedição</t>
  </si>
  <si>
    <t>nível de preço</t>
  </si>
  <si>
    <t>flexibilidade negociação</t>
  </si>
  <si>
    <t>imagem</t>
  </si>
  <si>
    <t>serviços prestados</t>
  </si>
  <si>
    <t>força vendas</t>
  </si>
  <si>
    <t>qualidade produto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</si>
</sst>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5">
    <font>
      <sz val="10"/>
      <name val="Arial"/>
    </font>
    <font>
      <sz val="10"/>
      <name val="Arial"/>
      <family val="2"/>
    </font>
    <font>
      <sz val="8"/>
      <name val="Arial"/>
      <family val="2"/>
    </font>
    <font>
      <sz val="12"/>
      <name val="Times New Roman"/>
      <family val="1"/>
    </font>
    <font>
      <i/>
      <sz val="10"/>
      <name val="Arial"/>
      <family val="2"/>
    </font>
  </fonts>
  <fills count="2">
    <fill>
      <patternFill patternType="none"/>
    </fill>
    <fill>
      <patternFill patternType="gray125"/>
    </fill>
  </fills>
  <borders count="1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5">
    <xf numFmtId="0" fontId="0" fillId="0" borderId="0" xfId="0"/>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5" xfId="0" applyBorder="1"/>
    <xf numFmtId="0" fontId="0" fillId="0" borderId="16" xfId="0" applyBorder="1"/>
    <xf numFmtId="164" fontId="0" fillId="0" borderId="16" xfId="1" applyFont="1" applyBorder="1"/>
    <xf numFmtId="43" fontId="0" fillId="0" borderId="8" xfId="0" applyNumberFormat="1" applyBorder="1"/>
    <xf numFmtId="0" fontId="4" fillId="0" borderId="17" xfId="0" applyFont="1" applyBorder="1" applyAlignment="1">
      <alignment horizont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 fillId="0" borderId="12" xfId="0" applyFont="1" applyBorder="1" applyAlignment="1">
      <alignment horizontal="center" vertical="center"/>
    </xf>
    <xf numFmtId="0" fontId="3" fillId="0" borderId="11" xfId="0" applyFont="1" applyBorder="1" applyAlignment="1">
      <alignment horizontal="center" vertical="center" wrapText="1"/>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2" workbookViewId="0">
      <selection sqref="A1:B7"/>
    </sheetView>
  </sheetViews>
  <sheetFormatPr defaultRowHeight="12.75"/>
  <sheetData>
    <row r="1" spans="1:2">
      <c r="A1" s="17" t="s">
        <v>0</v>
      </c>
      <c r="B1" s="17" t="s">
        <v>1</v>
      </c>
    </row>
    <row r="2" spans="1:2">
      <c r="A2">
        <v>40</v>
      </c>
      <c r="B2">
        <v>2</v>
      </c>
    </row>
    <row r="3" spans="1:2">
      <c r="A3">
        <v>46</v>
      </c>
      <c r="B3">
        <v>9</v>
      </c>
    </row>
    <row r="4" spans="1:2">
      <c r="A4">
        <v>52</v>
      </c>
      <c r="B4">
        <v>7</v>
      </c>
    </row>
    <row r="5" spans="1:2">
      <c r="A5">
        <v>58</v>
      </c>
      <c r="B5">
        <v>6</v>
      </c>
    </row>
    <row r="6" spans="1:2">
      <c r="A6">
        <v>64</v>
      </c>
      <c r="B6">
        <v>3</v>
      </c>
    </row>
    <row r="7" spans="1:2" ht="13.5" thickBot="1">
      <c r="A7" s="8" t="s">
        <v>2</v>
      </c>
      <c r="B7" s="8">
        <v>3</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B14" sqref="B14"/>
    </sheetView>
  </sheetViews>
  <sheetFormatPr defaultRowHeight="12.75"/>
  <sheetData>
    <row r="1" spans="1:2">
      <c r="A1" s="17" t="s">
        <v>0</v>
      </c>
      <c r="B1" s="17" t="s">
        <v>1</v>
      </c>
    </row>
    <row r="2" spans="1:2">
      <c r="A2">
        <v>40</v>
      </c>
      <c r="B2">
        <v>2</v>
      </c>
    </row>
    <row r="3" spans="1:2">
      <c r="A3">
        <v>46</v>
      </c>
      <c r="B3">
        <v>9</v>
      </c>
    </row>
    <row r="4" spans="1:2">
      <c r="A4">
        <v>52</v>
      </c>
      <c r="B4">
        <v>7</v>
      </c>
    </row>
    <row r="5" spans="1:2">
      <c r="A5">
        <v>58</v>
      </c>
      <c r="B5">
        <v>6</v>
      </c>
    </row>
    <row r="6" spans="1:2">
      <c r="A6">
        <v>64</v>
      </c>
      <c r="B6">
        <v>3</v>
      </c>
    </row>
    <row r="7" spans="1:2" ht="13.5" thickBot="1">
      <c r="A7" s="8" t="s">
        <v>2</v>
      </c>
      <c r="B7" s="8">
        <v>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1"/>
  <sheetViews>
    <sheetView showGridLines="0" zoomScale="130" zoomScaleNormal="130" workbookViewId="0">
      <selection activeCell="B2" sqref="B2:B32"/>
    </sheetView>
  </sheetViews>
  <sheetFormatPr defaultColWidth="9.140625" defaultRowHeight="12.75"/>
  <cols>
    <col min="1" max="4" width="16.140625" customWidth="1"/>
    <col min="5" max="5" width="11.7109375" customWidth="1"/>
    <col min="6" max="6" width="13.7109375" customWidth="1"/>
  </cols>
  <sheetData>
    <row r="1" spans="1:10" ht="46.5" customHeight="1" thickBot="1">
      <c r="A1" s="18" t="s">
        <v>3</v>
      </c>
      <c r="B1" s="19"/>
      <c r="C1" s="19"/>
      <c r="D1" s="19"/>
    </row>
    <row r="2" spans="1:10" ht="13.5" thickBot="1">
      <c r="A2" s="10" t="s">
        <v>4</v>
      </c>
      <c r="B2" s="11" t="s">
        <v>5</v>
      </c>
      <c r="C2" s="11" t="s">
        <v>6</v>
      </c>
      <c r="D2" s="11" t="s">
        <v>7</v>
      </c>
      <c r="G2" s="1" t="s">
        <v>4</v>
      </c>
      <c r="H2" s="1" t="s">
        <v>5</v>
      </c>
      <c r="I2" s="1" t="s">
        <v>6</v>
      </c>
      <c r="J2" s="1" t="s">
        <v>7</v>
      </c>
    </row>
    <row r="3" spans="1:10">
      <c r="A3" s="12">
        <v>44</v>
      </c>
      <c r="B3" s="1">
        <v>53</v>
      </c>
      <c r="C3" s="1">
        <v>69</v>
      </c>
      <c r="D3" s="1">
        <v>45</v>
      </c>
      <c r="E3" s="20" t="s">
        <v>8</v>
      </c>
      <c r="F3" s="13" t="s">
        <v>9</v>
      </c>
      <c r="G3" s="15">
        <f>AVERAGE(A3:A32)</f>
        <v>51.06666666666667</v>
      </c>
      <c r="H3" s="15">
        <f>AVERAGE(B3:B32)</f>
        <v>58.4</v>
      </c>
      <c r="I3" s="15">
        <f>AVERAGE(C3:C32)</f>
        <v>54.166666666666664</v>
      </c>
      <c r="J3" s="15">
        <f>AVERAGE(D3:D32)</f>
        <v>57.3</v>
      </c>
    </row>
    <row r="4" spans="1:10">
      <c r="A4" s="12">
        <v>44</v>
      </c>
      <c r="B4" s="1">
        <v>69</v>
      </c>
      <c r="C4" s="1">
        <v>52</v>
      </c>
      <c r="D4" s="1">
        <v>58</v>
      </c>
      <c r="E4" s="21"/>
      <c r="F4" s="5" t="s">
        <v>10</v>
      </c>
      <c r="G4" s="6">
        <f>MEDIAN(A3:A32)</f>
        <v>49</v>
      </c>
      <c r="H4" s="6">
        <f>MEDIAN(B3:B32)</f>
        <v>59</v>
      </c>
      <c r="I4" s="6">
        <f>MEDIAN(C3:C32)</f>
        <v>54.5</v>
      </c>
      <c r="J4" s="6">
        <f>MEDIAN(D3:D32)</f>
        <v>58</v>
      </c>
    </row>
    <row r="5" spans="1:10">
      <c r="A5" s="12">
        <v>63</v>
      </c>
      <c r="B5" s="1">
        <v>73</v>
      </c>
      <c r="C5" s="1">
        <v>52</v>
      </c>
      <c r="D5" s="1">
        <v>69</v>
      </c>
      <c r="E5" s="21"/>
      <c r="F5" s="5" t="s">
        <v>11</v>
      </c>
      <c r="G5" s="6">
        <f>_xlfn.QUARTILE.INC(A3:A32,1)</f>
        <v>42.25</v>
      </c>
      <c r="H5" s="6">
        <f>QUARTILE(B3:B32,1)</f>
        <v>52.25</v>
      </c>
      <c r="I5" s="6">
        <f>QUARTILE(C3:C32,1)</f>
        <v>44</v>
      </c>
      <c r="J5" s="6">
        <f>QUARTILE(D3:D32,1)</f>
        <v>49.25</v>
      </c>
    </row>
    <row r="6" spans="1:10">
      <c r="A6" s="12">
        <v>53</v>
      </c>
      <c r="B6" s="1">
        <v>45</v>
      </c>
      <c r="C6" s="1">
        <v>59</v>
      </c>
      <c r="D6" s="1">
        <v>67</v>
      </c>
      <c r="E6" s="21"/>
      <c r="F6" s="5" t="s">
        <v>12</v>
      </c>
      <c r="G6" s="6">
        <f>QUARTILE(A3:A32,2)</f>
        <v>49</v>
      </c>
      <c r="H6" s="6">
        <f>QUARTILE(B3:B32,2)</f>
        <v>59</v>
      </c>
      <c r="I6" s="6">
        <f>QUARTILE(C3:C32,2)</f>
        <v>54.5</v>
      </c>
      <c r="J6" s="6">
        <f>QUARTILE(D3:D32,2)</f>
        <v>58</v>
      </c>
    </row>
    <row r="7" spans="1:10">
      <c r="A7" s="12">
        <v>42</v>
      </c>
      <c r="B7" s="1">
        <v>42</v>
      </c>
      <c r="C7" s="1">
        <v>40</v>
      </c>
      <c r="D7" s="1">
        <v>64</v>
      </c>
      <c r="E7" s="21"/>
      <c r="F7" s="5" t="s">
        <v>13</v>
      </c>
      <c r="G7" s="6">
        <f>QUARTILE(A3:A32,3)</f>
        <v>57</v>
      </c>
      <c r="H7" s="6">
        <f>QUARTILE(B3:B32,3)</f>
        <v>67</v>
      </c>
      <c r="I7" s="6">
        <f>QUARTILE(C3:C32,3)</f>
        <v>62</v>
      </c>
      <c r="J7" s="6">
        <f>QUARTILE(D3:D32,3)</f>
        <v>66.75</v>
      </c>
    </row>
    <row r="8" spans="1:10">
      <c r="A8" s="12">
        <v>42</v>
      </c>
      <c r="B8" s="1">
        <v>56</v>
      </c>
      <c r="C8" s="1">
        <v>47</v>
      </c>
      <c r="D8" s="1">
        <v>54</v>
      </c>
      <c r="E8" s="21"/>
      <c r="F8" s="5" t="s">
        <v>14</v>
      </c>
      <c r="G8" s="6">
        <f>MODE(A3:A32)</f>
        <v>42</v>
      </c>
      <c r="H8" s="6">
        <f>MODE(B3:B32)</f>
        <v>69</v>
      </c>
      <c r="I8" s="6">
        <f>MODE(C3:C32)</f>
        <v>40</v>
      </c>
      <c r="J8" s="6">
        <f>MODE(D3:D32)</f>
        <v>67</v>
      </c>
    </row>
    <row r="9" spans="1:10">
      <c r="A9" s="12">
        <v>70</v>
      </c>
      <c r="B9" s="1">
        <v>56</v>
      </c>
      <c r="C9" s="1">
        <v>61</v>
      </c>
      <c r="D9" s="1">
        <v>54</v>
      </c>
      <c r="E9" s="21"/>
      <c r="F9" s="5" t="s">
        <v>15</v>
      </c>
      <c r="G9" s="6">
        <f>MIN(A3:A32)</f>
        <v>40</v>
      </c>
      <c r="H9" s="6">
        <f>MIN(B3:B32)</f>
        <v>40</v>
      </c>
      <c r="I9" s="6">
        <f>MIN(C3:C32)</f>
        <v>40</v>
      </c>
      <c r="J9" s="6">
        <f>MIN(D3:D32)</f>
        <v>40</v>
      </c>
    </row>
    <row r="10" spans="1:10" ht="13.5" thickBot="1">
      <c r="A10" s="12">
        <v>70</v>
      </c>
      <c r="B10" s="1">
        <v>64</v>
      </c>
      <c r="C10" s="1">
        <v>59</v>
      </c>
      <c r="D10" s="1">
        <v>67</v>
      </c>
      <c r="E10" s="22"/>
      <c r="F10" s="7" t="s">
        <v>16</v>
      </c>
      <c r="G10" s="9">
        <f>MAX(A3:A32)</f>
        <v>70</v>
      </c>
      <c r="H10" s="9">
        <f>MAX(B3:B32)</f>
        <v>73</v>
      </c>
      <c r="I10" s="9">
        <f>MAX(C3:C32)</f>
        <v>72</v>
      </c>
      <c r="J10" s="9">
        <f>MAX(D3:D32)</f>
        <v>72</v>
      </c>
    </row>
    <row r="11" spans="1:10">
      <c r="A11" s="12">
        <v>57</v>
      </c>
      <c r="B11" s="1">
        <v>65</v>
      </c>
      <c r="C11" s="1">
        <v>55</v>
      </c>
      <c r="D11" s="1">
        <v>72</v>
      </c>
      <c r="E11" s="23" t="s">
        <v>17</v>
      </c>
      <c r="F11" s="13" t="s">
        <v>18</v>
      </c>
      <c r="G11" s="14">
        <f>G10-G9</f>
        <v>30</v>
      </c>
      <c r="H11" s="14">
        <f>H10-H9</f>
        <v>33</v>
      </c>
      <c r="I11" s="14">
        <f>I10-I9</f>
        <v>32</v>
      </c>
      <c r="J11" s="14">
        <f>J10-J9</f>
        <v>32</v>
      </c>
    </row>
    <row r="12" spans="1:10">
      <c r="A12" s="12">
        <v>50</v>
      </c>
      <c r="B12" s="1">
        <v>41</v>
      </c>
      <c r="C12" s="1">
        <v>49</v>
      </c>
      <c r="D12" s="1">
        <v>64</v>
      </c>
      <c r="E12" s="21"/>
      <c r="F12" s="5" t="s">
        <v>19</v>
      </c>
      <c r="G12" s="6">
        <f>VAR(A3:A32)</f>
        <v>88.271264367816158</v>
      </c>
      <c r="H12" s="6">
        <f>VAR(B3:B32)</f>
        <v>99.35172413793093</v>
      </c>
      <c r="I12" s="6">
        <f>VAR(C3:C32)</f>
        <v>119.66091954023005</v>
      </c>
      <c r="J12" s="6">
        <f>VAR(D3:D32)</f>
        <v>91.320689655172515</v>
      </c>
    </row>
    <row r="13" spans="1:10">
      <c r="A13" s="12">
        <v>70</v>
      </c>
      <c r="B13" s="1">
        <v>71</v>
      </c>
      <c r="C13" s="1">
        <v>47</v>
      </c>
      <c r="D13" s="1">
        <v>41</v>
      </c>
      <c r="E13" s="21"/>
      <c r="F13" s="5" t="s">
        <v>20</v>
      </c>
      <c r="G13" s="6">
        <f>STDEV(A3:A32)</f>
        <v>9.395278833957839</v>
      </c>
      <c r="H13" s="6">
        <f>STDEV(B3:B32)</f>
        <v>9.9675335032259067</v>
      </c>
      <c r="I13" s="6">
        <f>STDEV(C3:C32)</f>
        <v>10.938963366801721</v>
      </c>
      <c r="J13" s="6">
        <f>STDEV(D3:D32)</f>
        <v>9.5561859366157442</v>
      </c>
    </row>
    <row r="14" spans="1:10" ht="13.5" thickBot="1">
      <c r="A14" s="12">
        <v>48</v>
      </c>
      <c r="B14" s="1">
        <v>40</v>
      </c>
      <c r="C14" s="1">
        <v>70</v>
      </c>
      <c r="D14" s="1">
        <v>68</v>
      </c>
      <c r="E14" s="22"/>
      <c r="F14" s="7" t="s">
        <v>21</v>
      </c>
      <c r="G14" s="16">
        <f>G13/G3</f>
        <v>0.18398065601745114</v>
      </c>
      <c r="H14" s="16">
        <f>H13/H3</f>
        <v>0.1706769435483888</v>
      </c>
      <c r="I14" s="16">
        <f>I13/I3</f>
        <v>0.20195009292557023</v>
      </c>
      <c r="J14" s="16">
        <f>J13/J3</f>
        <v>0.16677462367566745</v>
      </c>
    </row>
    <row r="15" spans="1:10">
      <c r="A15" s="12">
        <v>40</v>
      </c>
      <c r="B15" s="1">
        <v>58</v>
      </c>
      <c r="C15" s="1">
        <v>72</v>
      </c>
      <c r="D15" s="1">
        <v>50</v>
      </c>
    </row>
    <row r="16" spans="1:10">
      <c r="A16" s="12">
        <v>42</v>
      </c>
      <c r="B16" s="1">
        <v>45</v>
      </c>
      <c r="C16" s="1">
        <v>62</v>
      </c>
      <c r="D16" s="1">
        <v>64</v>
      </c>
    </row>
    <row r="17" spans="1:4">
      <c r="A17" s="12">
        <v>43</v>
      </c>
      <c r="B17" s="1">
        <v>52</v>
      </c>
      <c r="C17" s="1">
        <v>40</v>
      </c>
      <c r="D17" s="1">
        <v>56</v>
      </c>
    </row>
    <row r="18" spans="1:4">
      <c r="A18" s="12">
        <v>51</v>
      </c>
      <c r="B18" s="1">
        <v>57</v>
      </c>
      <c r="C18" s="1">
        <v>54</v>
      </c>
      <c r="D18" s="1">
        <v>58</v>
      </c>
    </row>
    <row r="19" spans="1:4">
      <c r="A19" s="12">
        <v>63</v>
      </c>
      <c r="B19" s="1">
        <v>69</v>
      </c>
      <c r="C19" s="1">
        <v>67</v>
      </c>
      <c r="D19" s="1">
        <v>67</v>
      </c>
    </row>
    <row r="20" spans="1:4">
      <c r="A20" s="12">
        <v>47</v>
      </c>
      <c r="B20" s="1">
        <v>70</v>
      </c>
      <c r="C20" s="1">
        <v>58</v>
      </c>
      <c r="D20" s="1">
        <v>61</v>
      </c>
    </row>
    <row r="21" spans="1:4">
      <c r="A21" s="12">
        <v>41</v>
      </c>
      <c r="B21" s="1">
        <v>61</v>
      </c>
      <c r="C21" s="1">
        <v>72</v>
      </c>
      <c r="D21" s="1">
        <v>40</v>
      </c>
    </row>
    <row r="22" spans="1:4">
      <c r="A22" s="12">
        <v>47</v>
      </c>
      <c r="B22" s="1">
        <v>63</v>
      </c>
      <c r="C22" s="1">
        <v>62</v>
      </c>
      <c r="D22" s="1">
        <v>43</v>
      </c>
    </row>
    <row r="23" spans="1:4">
      <c r="A23" s="12">
        <v>53</v>
      </c>
      <c r="B23" s="1">
        <v>64</v>
      </c>
      <c r="C23" s="1">
        <v>48</v>
      </c>
      <c r="D23" s="1">
        <v>68</v>
      </c>
    </row>
    <row r="24" spans="1:4">
      <c r="A24" s="12">
        <v>59</v>
      </c>
      <c r="B24" s="1">
        <v>70</v>
      </c>
      <c r="C24" s="1">
        <v>40</v>
      </c>
      <c r="D24" s="1">
        <v>47</v>
      </c>
    </row>
    <row r="25" spans="1:4">
      <c r="A25" s="12">
        <v>57</v>
      </c>
      <c r="B25" s="1">
        <v>54</v>
      </c>
      <c r="C25" s="1">
        <v>66</v>
      </c>
      <c r="D25" s="1">
        <v>61</v>
      </c>
    </row>
    <row r="26" spans="1:4">
      <c r="A26" s="12">
        <v>42</v>
      </c>
      <c r="B26" s="1">
        <v>51</v>
      </c>
      <c r="C26" s="1">
        <v>43</v>
      </c>
      <c r="D26" s="1">
        <v>55</v>
      </c>
    </row>
    <row r="27" spans="1:4">
      <c r="A27" s="12">
        <v>55</v>
      </c>
      <c r="B27" s="1">
        <v>67</v>
      </c>
      <c r="C27" s="1">
        <v>40</v>
      </c>
      <c r="D27" s="1">
        <v>47</v>
      </c>
    </row>
    <row r="28" spans="1:4">
      <c r="A28" s="12">
        <v>58</v>
      </c>
      <c r="B28" s="1">
        <v>69</v>
      </c>
      <c r="C28" s="1">
        <v>56</v>
      </c>
      <c r="D28" s="1">
        <v>66</v>
      </c>
    </row>
    <row r="29" spans="1:4">
      <c r="A29" s="12">
        <v>48</v>
      </c>
      <c r="B29" s="1">
        <v>60</v>
      </c>
      <c r="C29" s="1">
        <v>65</v>
      </c>
      <c r="D29" s="1">
        <v>46</v>
      </c>
    </row>
    <row r="30" spans="1:4">
      <c r="A30" s="12">
        <v>52</v>
      </c>
      <c r="B30" s="1">
        <v>55</v>
      </c>
      <c r="C30" s="1">
        <v>40</v>
      </c>
      <c r="D30" s="1">
        <v>51</v>
      </c>
    </row>
    <row r="31" spans="1:4">
      <c r="A31" s="12">
        <v>41</v>
      </c>
      <c r="B31" s="1">
        <v>45</v>
      </c>
      <c r="C31" s="1">
        <v>40</v>
      </c>
      <c r="D31" s="1">
        <v>67</v>
      </c>
    </row>
    <row r="32" spans="1:4">
      <c r="A32" s="12">
        <v>40</v>
      </c>
      <c r="B32" s="1">
        <v>67</v>
      </c>
      <c r="C32" s="1">
        <v>40</v>
      </c>
      <c r="D32" s="1">
        <v>49</v>
      </c>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row r="65" spans="1:1">
      <c r="A65" s="5"/>
    </row>
    <row r="66" spans="1:1">
      <c r="A66" s="5"/>
    </row>
    <row r="67" spans="1:1">
      <c r="A67" s="5"/>
    </row>
    <row r="68" spans="1:1">
      <c r="A68" s="5"/>
    </row>
    <row r="69" spans="1:1">
      <c r="A69" s="5"/>
    </row>
    <row r="70" spans="1:1">
      <c r="A70" s="5"/>
    </row>
    <row r="71" spans="1:1">
      <c r="A71" s="5"/>
    </row>
    <row r="72" spans="1:1">
      <c r="A72" s="5"/>
    </row>
    <row r="73" spans="1:1">
      <c r="A73" s="5"/>
    </row>
    <row r="74" spans="1:1">
      <c r="A74" s="5"/>
    </row>
    <row r="75" spans="1:1">
      <c r="A75" s="5"/>
    </row>
    <row r="76" spans="1:1">
      <c r="A76" s="5"/>
    </row>
    <row r="77" spans="1:1">
      <c r="A77" s="5"/>
    </row>
    <row r="78" spans="1:1">
      <c r="A78" s="5"/>
    </row>
    <row r="79" spans="1:1">
      <c r="A79" s="5"/>
    </row>
    <row r="80" spans="1:1">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sheetData>
  <mergeCells count="3">
    <mergeCell ref="A1:D1"/>
    <mergeCell ref="E3:E10"/>
    <mergeCell ref="E11:E14"/>
  </mergeCells>
  <phoneticPr fontId="2" type="noConversion"/>
  <pageMargins left="0.78740157499999996" right="0.78740157499999996" top="0.984251969" bottom="0.984251969" header="0.49212598499999999" footer="0.49212598499999999"/>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2"/>
  <sheetViews>
    <sheetView showGridLines="0" tabSelected="1" topLeftCell="A2" workbookViewId="0">
      <selection activeCell="A5" sqref="A5"/>
    </sheetView>
  </sheetViews>
  <sheetFormatPr defaultColWidth="9.140625" defaultRowHeight="12.75"/>
  <cols>
    <col min="1" max="1" width="21.5703125" bestFit="1" customWidth="1"/>
    <col min="2" max="2" width="12.28515625" bestFit="1" customWidth="1"/>
    <col min="3" max="3" width="20.85546875" bestFit="1" customWidth="1"/>
    <col min="4" max="4" width="7.5703125" bestFit="1" customWidth="1"/>
    <col min="5" max="5" width="16.5703125" bestFit="1" customWidth="1"/>
    <col min="6" max="6" width="11" customWidth="1"/>
    <col min="7" max="7" width="15.7109375" bestFit="1" customWidth="1"/>
  </cols>
  <sheetData>
    <row r="1" spans="1:7" ht="46.5" customHeight="1" thickBot="1">
      <c r="A1" s="18" t="s">
        <v>22</v>
      </c>
      <c r="B1" s="19"/>
      <c r="C1" s="19"/>
      <c r="D1" s="19"/>
      <c r="E1" s="19"/>
      <c r="F1" s="19"/>
      <c r="G1" s="24"/>
    </row>
    <row r="2" spans="1:7" ht="13.5" thickBot="1">
      <c r="A2" s="2" t="s">
        <v>23</v>
      </c>
      <c r="B2" s="3" t="s">
        <v>24</v>
      </c>
      <c r="C2" s="3" t="s">
        <v>25</v>
      </c>
      <c r="D2" s="3" t="s">
        <v>26</v>
      </c>
      <c r="E2" s="3" t="s">
        <v>27</v>
      </c>
      <c r="F2" s="3" t="s">
        <v>28</v>
      </c>
      <c r="G2" s="4" t="s">
        <v>29</v>
      </c>
    </row>
    <row r="3" spans="1:7">
      <c r="A3" s="5">
        <v>4.0999999999999996</v>
      </c>
      <c r="B3">
        <v>0.6</v>
      </c>
      <c r="C3">
        <v>6.9</v>
      </c>
      <c r="D3">
        <v>4.7</v>
      </c>
      <c r="E3">
        <v>2.4</v>
      </c>
      <c r="F3">
        <v>2.2999999999999998</v>
      </c>
      <c r="G3" s="6">
        <v>5.2</v>
      </c>
    </row>
    <row r="4" spans="1:7">
      <c r="A4" s="5">
        <v>6</v>
      </c>
      <c r="B4">
        <v>0.9</v>
      </c>
      <c r="C4">
        <v>9.6</v>
      </c>
      <c r="D4">
        <v>7.8</v>
      </c>
      <c r="E4">
        <v>3.4</v>
      </c>
      <c r="F4">
        <v>4.5999999999999996</v>
      </c>
      <c r="G4" s="6">
        <v>4.5</v>
      </c>
    </row>
    <row r="5" spans="1:7">
      <c r="A5" s="5">
        <v>4.5999999999999996</v>
      </c>
      <c r="B5">
        <v>2.4</v>
      </c>
      <c r="C5">
        <v>9.5</v>
      </c>
      <c r="D5">
        <v>6.6</v>
      </c>
      <c r="E5">
        <v>3.5</v>
      </c>
      <c r="F5">
        <v>4.5</v>
      </c>
      <c r="G5" s="6">
        <v>7.6</v>
      </c>
    </row>
    <row r="6" spans="1:7">
      <c r="A6" s="5">
        <v>5.5</v>
      </c>
      <c r="B6">
        <v>1.6</v>
      </c>
      <c r="C6">
        <v>9.4</v>
      </c>
      <c r="D6">
        <v>4.7</v>
      </c>
      <c r="E6">
        <v>3.5</v>
      </c>
      <c r="F6">
        <v>3</v>
      </c>
      <c r="G6" s="6">
        <v>7.6</v>
      </c>
    </row>
    <row r="7" spans="1:7">
      <c r="A7" s="5">
        <v>2.4</v>
      </c>
      <c r="B7">
        <v>1.6</v>
      </c>
      <c r="C7">
        <v>8.8000000000000007</v>
      </c>
      <c r="D7">
        <v>4.8</v>
      </c>
      <c r="E7">
        <v>2</v>
      </c>
      <c r="F7">
        <v>2.8</v>
      </c>
      <c r="G7" s="6">
        <v>5.8</v>
      </c>
    </row>
    <row r="8" spans="1:7">
      <c r="A8" s="5">
        <v>3.9</v>
      </c>
      <c r="B8">
        <v>2.2000000000000002</v>
      </c>
      <c r="C8">
        <v>9.1</v>
      </c>
      <c r="D8">
        <v>5.6</v>
      </c>
      <c r="E8">
        <v>3</v>
      </c>
      <c r="F8">
        <v>2.5</v>
      </c>
      <c r="G8" s="6">
        <v>8.3000000000000007</v>
      </c>
    </row>
    <row r="9" spans="1:7">
      <c r="A9" s="5">
        <v>3.7</v>
      </c>
      <c r="B9">
        <v>1.5</v>
      </c>
      <c r="C9">
        <v>8.6</v>
      </c>
      <c r="D9">
        <v>5.7</v>
      </c>
      <c r="E9">
        <v>2.7</v>
      </c>
      <c r="F9">
        <v>3.7</v>
      </c>
      <c r="G9" s="6">
        <v>6</v>
      </c>
    </row>
    <row r="10" spans="1:7">
      <c r="A10" s="5">
        <v>4.7</v>
      </c>
      <c r="B10">
        <v>1.3</v>
      </c>
      <c r="C10">
        <v>9.9</v>
      </c>
      <c r="D10">
        <v>6.7</v>
      </c>
      <c r="E10">
        <v>3</v>
      </c>
      <c r="F10">
        <v>2.6</v>
      </c>
      <c r="G10" s="6">
        <v>6.7</v>
      </c>
    </row>
    <row r="11" spans="1:7">
      <c r="A11" s="5">
        <v>3.4</v>
      </c>
      <c r="B11">
        <v>2</v>
      </c>
      <c r="C11">
        <v>9.6999999999999993</v>
      </c>
      <c r="D11">
        <v>4.7</v>
      </c>
      <c r="E11">
        <v>2.7</v>
      </c>
      <c r="F11">
        <v>1.7</v>
      </c>
      <c r="G11" s="6">
        <v>6.8</v>
      </c>
    </row>
    <row r="12" spans="1:7">
      <c r="A12" s="5">
        <v>3.2</v>
      </c>
      <c r="B12">
        <v>4.0999999999999996</v>
      </c>
      <c r="C12">
        <v>5.7</v>
      </c>
      <c r="D12">
        <v>5.0999999999999996</v>
      </c>
      <c r="E12">
        <v>3.6</v>
      </c>
      <c r="F12">
        <v>2.9</v>
      </c>
      <c r="G12" s="6">
        <v>4.8</v>
      </c>
    </row>
    <row r="13" spans="1:7">
      <c r="A13" s="5">
        <v>4.9000000000000004</v>
      </c>
      <c r="B13">
        <v>1.8</v>
      </c>
      <c r="C13">
        <v>7.7</v>
      </c>
      <c r="D13">
        <v>4.3</v>
      </c>
      <c r="E13">
        <v>3.4</v>
      </c>
      <c r="F13">
        <v>1.5</v>
      </c>
      <c r="G13" s="6">
        <v>6.2</v>
      </c>
    </row>
    <row r="14" spans="1:7">
      <c r="A14" s="5">
        <v>5.3</v>
      </c>
      <c r="B14">
        <v>1.4</v>
      </c>
      <c r="C14">
        <v>9.6999999999999993</v>
      </c>
      <c r="D14">
        <v>6.1</v>
      </c>
      <c r="E14">
        <v>3.3</v>
      </c>
      <c r="F14">
        <v>3.9</v>
      </c>
      <c r="G14" s="6">
        <v>5.9</v>
      </c>
    </row>
    <row r="15" spans="1:7">
      <c r="A15" s="5">
        <v>4.7</v>
      </c>
      <c r="B15">
        <v>1.3</v>
      </c>
      <c r="C15">
        <v>9.9</v>
      </c>
      <c r="D15">
        <v>6.7</v>
      </c>
      <c r="E15">
        <v>3</v>
      </c>
      <c r="F15">
        <v>2.6</v>
      </c>
      <c r="G15" s="6">
        <v>6.8</v>
      </c>
    </row>
    <row r="16" spans="1:7">
      <c r="A16" s="5">
        <v>3.3</v>
      </c>
      <c r="B16">
        <v>0.9</v>
      </c>
      <c r="C16">
        <v>8.6</v>
      </c>
      <c r="D16">
        <v>4</v>
      </c>
      <c r="E16">
        <v>2.1</v>
      </c>
      <c r="F16">
        <v>1.8</v>
      </c>
      <c r="G16" s="6">
        <v>6.3</v>
      </c>
    </row>
    <row r="17" spans="1:7">
      <c r="A17" s="5">
        <v>3.4</v>
      </c>
      <c r="B17">
        <v>0.4</v>
      </c>
      <c r="C17">
        <v>8.3000000000000007</v>
      </c>
      <c r="D17">
        <v>2.5</v>
      </c>
      <c r="E17">
        <v>1.2</v>
      </c>
      <c r="F17">
        <v>1.7</v>
      </c>
      <c r="G17" s="6">
        <v>5.2</v>
      </c>
    </row>
    <row r="18" spans="1:7">
      <c r="A18" s="5">
        <v>3</v>
      </c>
      <c r="B18">
        <v>4</v>
      </c>
      <c r="C18">
        <v>9.1</v>
      </c>
      <c r="D18">
        <v>7.1</v>
      </c>
      <c r="E18">
        <v>3.5</v>
      </c>
      <c r="F18">
        <v>3.4</v>
      </c>
      <c r="G18" s="6">
        <v>8.4</v>
      </c>
    </row>
    <row r="19" spans="1:7">
      <c r="A19" s="5">
        <v>5.0999999999999996</v>
      </c>
      <c r="B19">
        <v>1.4</v>
      </c>
      <c r="C19">
        <v>8.6999999999999993</v>
      </c>
      <c r="D19">
        <v>4.8</v>
      </c>
      <c r="E19">
        <v>3.3</v>
      </c>
      <c r="F19">
        <v>2.6</v>
      </c>
      <c r="G19" s="6">
        <v>3.8</v>
      </c>
    </row>
    <row r="20" spans="1:7">
      <c r="A20" s="5">
        <v>4.5999999999999996</v>
      </c>
      <c r="B20">
        <v>2.1</v>
      </c>
      <c r="C20">
        <v>7.9</v>
      </c>
      <c r="D20">
        <v>5.8</v>
      </c>
      <c r="E20">
        <v>3.4</v>
      </c>
      <c r="F20">
        <v>2.8</v>
      </c>
      <c r="G20" s="6">
        <v>4.7</v>
      </c>
    </row>
    <row r="21" spans="1:7">
      <c r="A21" s="5">
        <v>5.2</v>
      </c>
      <c r="B21">
        <v>1.3</v>
      </c>
      <c r="C21">
        <v>9.6999999999999993</v>
      </c>
      <c r="D21">
        <v>6.1</v>
      </c>
      <c r="E21">
        <v>3.2</v>
      </c>
      <c r="F21">
        <v>3.9</v>
      </c>
      <c r="G21" s="6">
        <v>6.7</v>
      </c>
    </row>
    <row r="22" spans="1:7">
      <c r="A22" s="5">
        <v>3.5</v>
      </c>
      <c r="B22">
        <v>2.8</v>
      </c>
      <c r="C22">
        <v>9.9</v>
      </c>
      <c r="D22">
        <v>3.5</v>
      </c>
      <c r="E22">
        <v>3.1</v>
      </c>
      <c r="F22">
        <v>1.7</v>
      </c>
      <c r="G22" s="6">
        <v>5.4</v>
      </c>
    </row>
    <row r="23" spans="1:7">
      <c r="A23" s="5">
        <v>2.8</v>
      </c>
      <c r="B23">
        <v>3.8</v>
      </c>
      <c r="C23">
        <v>8.9</v>
      </c>
      <c r="D23">
        <v>6.9</v>
      </c>
      <c r="E23">
        <v>3.3</v>
      </c>
      <c r="F23">
        <v>3.2</v>
      </c>
      <c r="G23" s="6">
        <v>8.1999999999999993</v>
      </c>
    </row>
    <row r="24" spans="1:7">
      <c r="A24" s="5">
        <v>5.2</v>
      </c>
      <c r="B24">
        <v>2</v>
      </c>
      <c r="C24">
        <v>9.3000000000000007</v>
      </c>
      <c r="D24">
        <v>5.9</v>
      </c>
      <c r="E24">
        <v>3.7</v>
      </c>
      <c r="F24">
        <v>2.4</v>
      </c>
      <c r="G24" s="6">
        <v>4.5999999999999996</v>
      </c>
    </row>
    <row r="25" spans="1:7">
      <c r="A25" s="5">
        <v>4</v>
      </c>
      <c r="B25">
        <v>0.9</v>
      </c>
      <c r="C25">
        <v>9.1</v>
      </c>
      <c r="D25">
        <v>5.4</v>
      </c>
      <c r="E25">
        <v>2.4</v>
      </c>
      <c r="F25">
        <v>2.6</v>
      </c>
      <c r="G25" s="6">
        <v>7.3</v>
      </c>
    </row>
    <row r="26" spans="1:7">
      <c r="A26" s="5">
        <v>5.9</v>
      </c>
      <c r="B26">
        <v>0.9</v>
      </c>
      <c r="C26">
        <v>9.6</v>
      </c>
      <c r="D26">
        <v>7.8</v>
      </c>
      <c r="E26">
        <v>3.4</v>
      </c>
      <c r="F26">
        <v>4.5999999999999996</v>
      </c>
      <c r="G26" s="6">
        <v>4.5</v>
      </c>
    </row>
    <row r="27" spans="1:7">
      <c r="A27" s="5">
        <v>4.9000000000000004</v>
      </c>
      <c r="B27">
        <v>2.2999999999999998</v>
      </c>
      <c r="C27">
        <v>9.3000000000000007</v>
      </c>
      <c r="D27">
        <v>4.5</v>
      </c>
      <c r="E27">
        <v>3.6</v>
      </c>
      <c r="F27">
        <v>1.3</v>
      </c>
      <c r="G27" s="6">
        <v>6.2</v>
      </c>
    </row>
    <row r="28" spans="1:7">
      <c r="A28" s="5">
        <v>5</v>
      </c>
      <c r="B28">
        <v>1.3</v>
      </c>
      <c r="C28">
        <v>8.6</v>
      </c>
      <c r="D28">
        <v>4.7</v>
      </c>
      <c r="E28">
        <v>3.1</v>
      </c>
      <c r="F28">
        <v>2.5</v>
      </c>
      <c r="G28" s="6">
        <v>3.7</v>
      </c>
    </row>
    <row r="29" spans="1:7">
      <c r="A29" s="5">
        <v>5</v>
      </c>
      <c r="B29">
        <v>2.5</v>
      </c>
      <c r="C29">
        <v>9.4</v>
      </c>
      <c r="D29">
        <v>4.5999999999999996</v>
      </c>
      <c r="E29">
        <v>3.7</v>
      </c>
      <c r="F29">
        <v>1.4</v>
      </c>
      <c r="G29" s="6">
        <v>6.3</v>
      </c>
    </row>
    <row r="30" spans="1:7">
      <c r="A30" s="5">
        <v>3.1</v>
      </c>
      <c r="B30">
        <v>1.9</v>
      </c>
      <c r="C30">
        <v>10</v>
      </c>
      <c r="D30">
        <v>4.5</v>
      </c>
      <c r="E30">
        <v>2.6</v>
      </c>
      <c r="F30">
        <v>3.2</v>
      </c>
      <c r="G30" s="6">
        <v>3.8</v>
      </c>
    </row>
    <row r="31" spans="1:7">
      <c r="A31" s="5">
        <v>5.8</v>
      </c>
      <c r="B31">
        <v>0.2</v>
      </c>
      <c r="C31">
        <v>8.8000000000000007</v>
      </c>
      <c r="D31">
        <v>4.5</v>
      </c>
      <c r="E31">
        <v>3</v>
      </c>
      <c r="F31">
        <v>2.4</v>
      </c>
      <c r="G31" s="6">
        <v>6.7</v>
      </c>
    </row>
    <row r="32" spans="1:7">
      <c r="A32" s="5">
        <v>5.4</v>
      </c>
      <c r="B32">
        <v>2.1</v>
      </c>
      <c r="C32">
        <v>8</v>
      </c>
      <c r="D32">
        <v>3</v>
      </c>
      <c r="E32">
        <v>3.8</v>
      </c>
      <c r="F32">
        <v>1.4</v>
      </c>
      <c r="G32" s="6">
        <v>5.2</v>
      </c>
    </row>
    <row r="33" spans="1:7">
      <c r="A33" s="5">
        <v>3.7</v>
      </c>
      <c r="B33">
        <v>0.7</v>
      </c>
      <c r="C33">
        <v>8.1999999999999993</v>
      </c>
      <c r="D33">
        <v>6</v>
      </c>
      <c r="E33">
        <v>2.1</v>
      </c>
      <c r="F33">
        <v>2.5</v>
      </c>
      <c r="G33" s="6">
        <v>5.2</v>
      </c>
    </row>
    <row r="34" spans="1:7">
      <c r="A34" s="5">
        <v>3.8</v>
      </c>
      <c r="B34">
        <v>0.8</v>
      </c>
      <c r="C34">
        <v>8.6999999999999993</v>
      </c>
      <c r="D34">
        <v>2.9</v>
      </c>
      <c r="E34">
        <v>1.6</v>
      </c>
      <c r="F34">
        <v>2.1</v>
      </c>
      <c r="G34" s="6">
        <v>5.6</v>
      </c>
    </row>
    <row r="35" spans="1:7">
      <c r="A35" s="5">
        <v>2.9</v>
      </c>
      <c r="B35">
        <v>2.6</v>
      </c>
      <c r="C35">
        <v>7.7</v>
      </c>
      <c r="D35">
        <v>7</v>
      </c>
      <c r="E35">
        <v>2.8</v>
      </c>
      <c r="F35">
        <v>3.6</v>
      </c>
      <c r="G35" s="6">
        <v>7.7</v>
      </c>
    </row>
    <row r="36" spans="1:7">
      <c r="A36" s="5">
        <v>5.4</v>
      </c>
      <c r="B36">
        <v>2.5</v>
      </c>
      <c r="C36">
        <v>9.6</v>
      </c>
      <c r="D36">
        <v>5.5</v>
      </c>
      <c r="E36">
        <v>4</v>
      </c>
      <c r="F36">
        <v>3</v>
      </c>
      <c r="G36" s="6">
        <v>7.7</v>
      </c>
    </row>
    <row r="37" spans="1:7">
      <c r="A37" s="5">
        <v>4.3</v>
      </c>
      <c r="B37">
        <v>1.8</v>
      </c>
      <c r="C37">
        <v>7.6</v>
      </c>
      <c r="D37">
        <v>5.4</v>
      </c>
      <c r="E37">
        <v>3.1</v>
      </c>
      <c r="F37">
        <v>2.5</v>
      </c>
      <c r="G37" s="6">
        <v>4.4000000000000004</v>
      </c>
    </row>
    <row r="38" spans="1:7">
      <c r="A38" s="5">
        <v>3.1</v>
      </c>
      <c r="B38">
        <v>1.9</v>
      </c>
      <c r="C38">
        <v>9.9</v>
      </c>
      <c r="D38">
        <v>4.5</v>
      </c>
      <c r="E38">
        <v>2.6</v>
      </c>
      <c r="F38">
        <v>3.1</v>
      </c>
      <c r="G38" s="6">
        <v>3.8</v>
      </c>
    </row>
    <row r="39" spans="1:7">
      <c r="A39" s="5">
        <v>5.0999999999999996</v>
      </c>
      <c r="B39">
        <v>1.9</v>
      </c>
      <c r="C39">
        <v>9.1999999999999993</v>
      </c>
      <c r="D39">
        <v>5.8</v>
      </c>
      <c r="E39">
        <v>3.6</v>
      </c>
      <c r="F39">
        <v>2.2999999999999998</v>
      </c>
      <c r="G39" s="6">
        <v>4.5</v>
      </c>
    </row>
    <row r="40" spans="1:7">
      <c r="A40" s="5">
        <v>4.0999999999999996</v>
      </c>
      <c r="B40">
        <v>1.1000000000000001</v>
      </c>
      <c r="C40">
        <v>9.3000000000000007</v>
      </c>
      <c r="D40">
        <v>5.5</v>
      </c>
      <c r="E40">
        <v>2.5</v>
      </c>
      <c r="F40">
        <v>2.7</v>
      </c>
      <c r="G40" s="6">
        <v>7.4</v>
      </c>
    </row>
    <row r="41" spans="1:7">
      <c r="A41" s="5">
        <v>3</v>
      </c>
      <c r="B41">
        <v>3.8</v>
      </c>
      <c r="C41">
        <v>5.5</v>
      </c>
      <c r="D41">
        <v>4.9000000000000004</v>
      </c>
      <c r="E41">
        <v>3.4</v>
      </c>
      <c r="F41">
        <v>2.6</v>
      </c>
      <c r="G41" s="6">
        <v>6</v>
      </c>
    </row>
    <row r="42" spans="1:7">
      <c r="A42" s="5">
        <v>3.7</v>
      </c>
      <c r="B42">
        <v>1.4</v>
      </c>
      <c r="C42">
        <v>9</v>
      </c>
      <c r="D42">
        <v>4.5</v>
      </c>
      <c r="E42">
        <v>2.6</v>
      </c>
      <c r="F42">
        <v>2.2999999999999998</v>
      </c>
      <c r="G42" s="6">
        <v>6.8</v>
      </c>
    </row>
    <row r="43" spans="1:7">
      <c r="A43" s="5">
        <v>4.2</v>
      </c>
      <c r="B43">
        <v>2.5</v>
      </c>
      <c r="C43">
        <v>9.1999999999999993</v>
      </c>
      <c r="D43">
        <v>6.2</v>
      </c>
      <c r="E43">
        <v>3.3</v>
      </c>
      <c r="F43">
        <v>3.9</v>
      </c>
      <c r="G43" s="6">
        <v>7.3</v>
      </c>
    </row>
    <row r="44" spans="1:7">
      <c r="A44" s="5">
        <v>5.3</v>
      </c>
      <c r="B44">
        <v>1.7</v>
      </c>
      <c r="C44">
        <v>8.5</v>
      </c>
      <c r="D44">
        <v>3.7</v>
      </c>
      <c r="E44">
        <v>3.5</v>
      </c>
      <c r="F44">
        <v>1.9</v>
      </c>
      <c r="G44" s="6">
        <v>4.8</v>
      </c>
    </row>
    <row r="45" spans="1:7">
      <c r="A45" s="5">
        <v>5.6</v>
      </c>
      <c r="B45">
        <v>2.2000000000000002</v>
      </c>
      <c r="C45">
        <v>8.1999999999999993</v>
      </c>
      <c r="D45">
        <v>3.1</v>
      </c>
      <c r="E45">
        <v>4</v>
      </c>
      <c r="F45">
        <v>1.6</v>
      </c>
      <c r="G45" s="6">
        <v>5.3</v>
      </c>
    </row>
    <row r="46" spans="1:7">
      <c r="A46" s="5">
        <v>3.6</v>
      </c>
      <c r="B46">
        <v>2.2000000000000002</v>
      </c>
      <c r="C46">
        <v>9.9</v>
      </c>
      <c r="D46">
        <v>4.8</v>
      </c>
      <c r="E46">
        <v>2.9</v>
      </c>
      <c r="F46">
        <v>1.9</v>
      </c>
      <c r="G46" s="6">
        <v>4.9000000000000004</v>
      </c>
    </row>
    <row r="47" spans="1:7">
      <c r="A47" s="5">
        <v>5.2</v>
      </c>
      <c r="B47">
        <v>1.3</v>
      </c>
      <c r="C47">
        <v>9.1</v>
      </c>
      <c r="D47">
        <v>4.5</v>
      </c>
      <c r="E47">
        <v>3.3</v>
      </c>
      <c r="F47">
        <v>2.7</v>
      </c>
      <c r="G47" s="6">
        <v>7.3</v>
      </c>
    </row>
    <row r="48" spans="1:7">
      <c r="A48" s="5">
        <v>4.2</v>
      </c>
      <c r="B48">
        <v>2.4</v>
      </c>
      <c r="C48">
        <v>9.4</v>
      </c>
      <c r="D48">
        <v>4.9000000000000004</v>
      </c>
      <c r="E48">
        <v>3.2</v>
      </c>
      <c r="F48">
        <v>2.7</v>
      </c>
      <c r="G48" s="6">
        <v>8.5</v>
      </c>
    </row>
    <row r="49" spans="1:7">
      <c r="A49" s="5">
        <v>3.8</v>
      </c>
      <c r="B49">
        <v>0.8</v>
      </c>
      <c r="C49">
        <v>8.3000000000000007</v>
      </c>
      <c r="D49">
        <v>6.1</v>
      </c>
      <c r="E49">
        <v>2.2000000000000002</v>
      </c>
      <c r="F49">
        <v>2.6</v>
      </c>
      <c r="G49" s="6">
        <v>5.3</v>
      </c>
    </row>
    <row r="50" spans="1:7">
      <c r="A50" s="5">
        <v>3.3</v>
      </c>
      <c r="B50">
        <v>2.6</v>
      </c>
      <c r="C50">
        <v>9.6999999999999993</v>
      </c>
      <c r="D50">
        <v>3.3</v>
      </c>
      <c r="E50">
        <v>2.9</v>
      </c>
      <c r="F50">
        <v>1.5</v>
      </c>
      <c r="G50" s="6">
        <v>5.2</v>
      </c>
    </row>
    <row r="51" spans="1:7">
      <c r="A51" s="5">
        <v>4.5</v>
      </c>
      <c r="B51">
        <v>1.6</v>
      </c>
      <c r="C51">
        <v>8.6999999999999993</v>
      </c>
      <c r="D51">
        <v>4.5999999999999996</v>
      </c>
      <c r="E51">
        <v>3.1</v>
      </c>
      <c r="F51">
        <v>2.1</v>
      </c>
      <c r="G51" s="6">
        <v>6.8</v>
      </c>
    </row>
    <row r="52" spans="1:7">
      <c r="A52" s="5">
        <v>5.5</v>
      </c>
      <c r="B52">
        <v>1.8</v>
      </c>
      <c r="C52">
        <v>8.6999999999999993</v>
      </c>
      <c r="D52">
        <v>3.8</v>
      </c>
      <c r="E52">
        <v>3.6</v>
      </c>
      <c r="F52">
        <v>2.1</v>
      </c>
      <c r="G52" s="6">
        <v>4.9000000000000004</v>
      </c>
    </row>
    <row r="53" spans="1:7">
      <c r="A53" s="5">
        <v>3.4</v>
      </c>
      <c r="B53">
        <v>4.5999999999999996</v>
      </c>
      <c r="C53">
        <v>5.5</v>
      </c>
      <c r="D53">
        <v>8.1999999999999993</v>
      </c>
      <c r="E53">
        <v>4</v>
      </c>
      <c r="F53">
        <v>4.4000000000000004</v>
      </c>
      <c r="G53" s="6">
        <v>6.3</v>
      </c>
    </row>
    <row r="54" spans="1:7">
      <c r="A54" s="5">
        <v>2.2999999999999998</v>
      </c>
      <c r="B54">
        <v>3.7</v>
      </c>
      <c r="C54">
        <v>7.6</v>
      </c>
      <c r="D54">
        <v>5</v>
      </c>
      <c r="E54">
        <v>3</v>
      </c>
      <c r="F54">
        <v>2.5</v>
      </c>
      <c r="G54" s="6">
        <v>7.4</v>
      </c>
    </row>
    <row r="55" spans="1:7">
      <c r="A55" s="5">
        <v>2.1</v>
      </c>
      <c r="B55">
        <v>3.5</v>
      </c>
      <c r="C55">
        <v>7.4</v>
      </c>
      <c r="D55">
        <v>4.8</v>
      </c>
      <c r="E55">
        <v>2.8</v>
      </c>
      <c r="F55">
        <v>2.2999999999999998</v>
      </c>
      <c r="G55" s="6">
        <v>7.2</v>
      </c>
    </row>
    <row r="56" spans="1:7">
      <c r="A56" s="5">
        <v>4.3</v>
      </c>
      <c r="B56">
        <v>2.5</v>
      </c>
      <c r="C56">
        <v>9.3000000000000007</v>
      </c>
      <c r="D56">
        <v>6.3</v>
      </c>
      <c r="E56">
        <v>3.4</v>
      </c>
      <c r="F56">
        <v>4</v>
      </c>
      <c r="G56" s="6">
        <v>7.4</v>
      </c>
    </row>
    <row r="57" spans="1:7">
      <c r="A57" s="5">
        <v>3</v>
      </c>
      <c r="B57">
        <v>2.8</v>
      </c>
      <c r="C57">
        <v>7.8</v>
      </c>
      <c r="D57">
        <v>7.1</v>
      </c>
      <c r="E57">
        <v>3</v>
      </c>
      <c r="F57">
        <v>3.8</v>
      </c>
      <c r="G57" s="6">
        <v>7.9</v>
      </c>
    </row>
    <row r="58" spans="1:7">
      <c r="A58" s="5">
        <v>4.8</v>
      </c>
      <c r="B58">
        <v>1.7</v>
      </c>
      <c r="C58">
        <v>7.6</v>
      </c>
      <c r="D58">
        <v>4.2</v>
      </c>
      <c r="E58">
        <v>3.3</v>
      </c>
      <c r="F58">
        <v>1.4</v>
      </c>
      <c r="G58" s="6">
        <v>5.8</v>
      </c>
    </row>
    <row r="59" spans="1:7">
      <c r="A59" s="5">
        <v>3.1</v>
      </c>
      <c r="B59">
        <v>4.2</v>
      </c>
      <c r="C59">
        <v>5.0999999999999996</v>
      </c>
      <c r="D59">
        <v>7.8</v>
      </c>
      <c r="E59">
        <v>3.6</v>
      </c>
      <c r="F59">
        <v>4</v>
      </c>
      <c r="G59" s="6">
        <v>5.9</v>
      </c>
    </row>
    <row r="60" spans="1:7">
      <c r="A60" s="5">
        <v>4</v>
      </c>
      <c r="B60">
        <v>0.5</v>
      </c>
      <c r="C60">
        <v>6.7</v>
      </c>
      <c r="D60">
        <v>4.5</v>
      </c>
      <c r="E60">
        <v>2.2000000000000002</v>
      </c>
      <c r="F60">
        <v>2.1</v>
      </c>
      <c r="G60" s="6">
        <v>5</v>
      </c>
    </row>
    <row r="61" spans="1:7">
      <c r="A61" s="5">
        <v>6.1</v>
      </c>
      <c r="B61">
        <v>0.5</v>
      </c>
      <c r="C61">
        <v>9.1999999999999993</v>
      </c>
      <c r="D61">
        <v>4.8</v>
      </c>
      <c r="E61">
        <v>3.3</v>
      </c>
      <c r="F61">
        <v>2.8</v>
      </c>
      <c r="G61" s="6">
        <v>7.1</v>
      </c>
    </row>
    <row r="62" spans="1:7">
      <c r="A62" s="5">
        <v>2.5</v>
      </c>
      <c r="B62">
        <v>1.8</v>
      </c>
      <c r="C62">
        <v>9</v>
      </c>
      <c r="D62">
        <v>5</v>
      </c>
      <c r="E62">
        <v>2.2000000000000002</v>
      </c>
      <c r="F62">
        <v>3</v>
      </c>
      <c r="G62" s="6">
        <v>6</v>
      </c>
    </row>
    <row r="63" spans="1:7">
      <c r="A63" s="5">
        <v>1.8</v>
      </c>
      <c r="B63">
        <v>3</v>
      </c>
      <c r="C63">
        <v>6.3</v>
      </c>
      <c r="D63">
        <v>6.6</v>
      </c>
      <c r="E63">
        <v>2.5</v>
      </c>
      <c r="F63">
        <v>4</v>
      </c>
      <c r="G63" s="6">
        <v>8.4</v>
      </c>
    </row>
    <row r="64" spans="1:7">
      <c r="A64" s="5">
        <v>3.4</v>
      </c>
      <c r="B64">
        <v>5.2</v>
      </c>
      <c r="C64">
        <v>5.7</v>
      </c>
      <c r="D64">
        <v>6</v>
      </c>
      <c r="E64">
        <v>4.3</v>
      </c>
      <c r="F64">
        <v>2.7</v>
      </c>
      <c r="G64" s="6">
        <v>8.1999999999999993</v>
      </c>
    </row>
    <row r="65" spans="1:7">
      <c r="A65" s="5">
        <v>2.7</v>
      </c>
      <c r="B65">
        <v>1</v>
      </c>
      <c r="C65">
        <v>7.1</v>
      </c>
      <c r="D65">
        <v>5.9</v>
      </c>
      <c r="E65">
        <v>1.8</v>
      </c>
      <c r="F65">
        <v>2.2999999999999998</v>
      </c>
      <c r="G65" s="6">
        <v>7.8</v>
      </c>
    </row>
    <row r="66" spans="1:7">
      <c r="A66" s="5">
        <v>1.9</v>
      </c>
      <c r="B66">
        <v>3.3</v>
      </c>
      <c r="C66">
        <v>7.9</v>
      </c>
      <c r="D66">
        <v>4.8</v>
      </c>
      <c r="E66">
        <v>2.6</v>
      </c>
      <c r="F66">
        <v>1.9</v>
      </c>
      <c r="G66" s="6">
        <v>9.6999999999999993</v>
      </c>
    </row>
    <row r="67" spans="1:7">
      <c r="A67" s="5">
        <v>1.3</v>
      </c>
      <c r="B67">
        <v>4.2</v>
      </c>
      <c r="C67">
        <v>6.2</v>
      </c>
      <c r="D67">
        <v>5.0999999999999996</v>
      </c>
      <c r="E67">
        <v>2.8</v>
      </c>
      <c r="F67">
        <v>2.2000000000000002</v>
      </c>
      <c r="G67" s="6">
        <v>6.9</v>
      </c>
    </row>
    <row r="68" spans="1:7">
      <c r="A68" s="5">
        <v>4</v>
      </c>
      <c r="B68">
        <v>3.5</v>
      </c>
      <c r="C68">
        <v>6.5</v>
      </c>
      <c r="D68">
        <v>6</v>
      </c>
      <c r="E68">
        <v>3.7</v>
      </c>
      <c r="F68">
        <v>3.2</v>
      </c>
      <c r="G68" s="6">
        <v>8.6999999999999993</v>
      </c>
    </row>
    <row r="69" spans="1:7">
      <c r="A69" s="5">
        <v>2.8</v>
      </c>
      <c r="B69">
        <v>1.4</v>
      </c>
      <c r="C69">
        <v>8.1</v>
      </c>
      <c r="D69">
        <v>3.8</v>
      </c>
      <c r="E69">
        <v>2.1</v>
      </c>
      <c r="F69">
        <v>1.4</v>
      </c>
      <c r="G69" s="6">
        <v>6</v>
      </c>
    </row>
    <row r="70" spans="1:7">
      <c r="A70" s="5">
        <v>2.4</v>
      </c>
      <c r="B70">
        <v>1.5</v>
      </c>
      <c r="C70">
        <v>6.7</v>
      </c>
      <c r="D70">
        <v>4.8</v>
      </c>
      <c r="E70">
        <v>1.9</v>
      </c>
      <c r="F70">
        <v>2.5</v>
      </c>
      <c r="G70" s="6">
        <v>7.2</v>
      </c>
    </row>
    <row r="71" spans="1:7">
      <c r="A71" s="5">
        <v>2.4</v>
      </c>
      <c r="B71">
        <v>1.5</v>
      </c>
      <c r="C71">
        <v>6.6</v>
      </c>
      <c r="D71">
        <v>4.8</v>
      </c>
      <c r="E71">
        <v>1.9</v>
      </c>
      <c r="F71">
        <v>2.5</v>
      </c>
      <c r="G71" s="6">
        <v>7.2</v>
      </c>
    </row>
    <row r="72" spans="1:7">
      <c r="A72" s="5">
        <v>4.0999999999999996</v>
      </c>
      <c r="B72">
        <v>3.7</v>
      </c>
      <c r="C72">
        <v>5.9</v>
      </c>
      <c r="D72">
        <v>5.5</v>
      </c>
      <c r="E72">
        <v>3.9</v>
      </c>
      <c r="F72">
        <v>3</v>
      </c>
      <c r="G72" s="6">
        <v>8.4</v>
      </c>
    </row>
    <row r="73" spans="1:7">
      <c r="A73" s="5">
        <v>3</v>
      </c>
      <c r="B73">
        <v>3.2</v>
      </c>
      <c r="C73">
        <v>6</v>
      </c>
      <c r="D73">
        <v>5.3</v>
      </c>
      <c r="E73">
        <v>3.1</v>
      </c>
      <c r="F73">
        <v>3</v>
      </c>
      <c r="G73" s="6">
        <v>8</v>
      </c>
    </row>
    <row r="74" spans="1:7">
      <c r="A74" s="5">
        <v>3.4</v>
      </c>
      <c r="B74">
        <v>3.7</v>
      </c>
      <c r="C74">
        <v>6.4</v>
      </c>
      <c r="D74">
        <v>5.7</v>
      </c>
      <c r="E74">
        <v>3.5</v>
      </c>
      <c r="F74">
        <v>3.4</v>
      </c>
      <c r="G74" s="6">
        <v>8.4</v>
      </c>
    </row>
    <row r="75" spans="1:7">
      <c r="A75" s="5">
        <v>2.4</v>
      </c>
      <c r="B75">
        <v>1</v>
      </c>
      <c r="C75">
        <v>7.7</v>
      </c>
      <c r="D75">
        <v>3.4</v>
      </c>
      <c r="E75">
        <v>1.7</v>
      </c>
      <c r="F75">
        <v>1.1000000000000001</v>
      </c>
      <c r="G75" s="6">
        <v>6.2</v>
      </c>
    </row>
    <row r="76" spans="1:7">
      <c r="A76" s="5">
        <v>1.8</v>
      </c>
      <c r="B76">
        <v>3.3</v>
      </c>
      <c r="C76">
        <v>7.5</v>
      </c>
      <c r="D76">
        <v>4.5</v>
      </c>
      <c r="E76">
        <v>2.5</v>
      </c>
      <c r="F76">
        <v>2.4</v>
      </c>
      <c r="G76" s="6">
        <v>7.6</v>
      </c>
    </row>
    <row r="77" spans="1:7">
      <c r="A77" s="5">
        <v>3.6</v>
      </c>
      <c r="B77">
        <v>4</v>
      </c>
      <c r="C77">
        <v>5.8</v>
      </c>
      <c r="D77">
        <v>5.8</v>
      </c>
      <c r="E77">
        <v>3.7</v>
      </c>
      <c r="F77">
        <v>2.5</v>
      </c>
      <c r="G77" s="6">
        <v>9.3000000000000007</v>
      </c>
    </row>
    <row r="78" spans="1:7">
      <c r="A78" s="5">
        <v>0</v>
      </c>
      <c r="B78">
        <v>2.1</v>
      </c>
      <c r="C78">
        <v>6.9</v>
      </c>
      <c r="D78">
        <v>5.4</v>
      </c>
      <c r="E78">
        <v>1.1000000000000001</v>
      </c>
      <c r="F78">
        <v>2.6</v>
      </c>
      <c r="G78" s="6">
        <v>8.9</v>
      </c>
    </row>
    <row r="79" spans="1:7">
      <c r="A79" s="5">
        <v>2.4</v>
      </c>
      <c r="B79">
        <v>2</v>
      </c>
      <c r="C79">
        <v>6.4</v>
      </c>
      <c r="D79">
        <v>4.5</v>
      </c>
      <c r="E79">
        <v>2.1</v>
      </c>
      <c r="F79">
        <v>2.2000000000000002</v>
      </c>
      <c r="G79" s="6">
        <v>8.8000000000000007</v>
      </c>
    </row>
    <row r="80" spans="1:7">
      <c r="A80" s="5">
        <v>1.9</v>
      </c>
      <c r="B80">
        <v>3.4</v>
      </c>
      <c r="C80">
        <v>7.6</v>
      </c>
      <c r="D80">
        <v>4.5999999999999996</v>
      </c>
      <c r="E80">
        <v>2.6</v>
      </c>
      <c r="F80">
        <v>2.5</v>
      </c>
      <c r="G80" s="6">
        <v>7.7</v>
      </c>
    </row>
    <row r="81" spans="1:7">
      <c r="A81" s="5">
        <v>2</v>
      </c>
      <c r="B81">
        <v>2.6</v>
      </c>
      <c r="C81">
        <v>6.5</v>
      </c>
      <c r="D81">
        <v>3.7</v>
      </c>
      <c r="E81">
        <v>2.4</v>
      </c>
      <c r="F81">
        <v>1.7</v>
      </c>
      <c r="G81" s="6">
        <v>8.5</v>
      </c>
    </row>
    <row r="82" spans="1:7">
      <c r="A82" s="5">
        <v>3.4</v>
      </c>
      <c r="B82">
        <v>3.9</v>
      </c>
      <c r="C82">
        <v>5.6</v>
      </c>
      <c r="D82">
        <v>5.6</v>
      </c>
      <c r="E82">
        <v>3.6</v>
      </c>
      <c r="F82">
        <v>2.2999999999999998</v>
      </c>
      <c r="G82" s="6">
        <v>9.1</v>
      </c>
    </row>
    <row r="83" spans="1:7">
      <c r="A83" s="5">
        <v>2.6</v>
      </c>
      <c r="B83">
        <v>4.8</v>
      </c>
      <c r="C83">
        <v>8.1999999999999993</v>
      </c>
      <c r="D83">
        <v>5</v>
      </c>
      <c r="E83">
        <v>3.6</v>
      </c>
      <c r="F83">
        <v>2.5</v>
      </c>
      <c r="G83" s="6">
        <v>9</v>
      </c>
    </row>
    <row r="84" spans="1:7">
      <c r="A84" s="5">
        <v>4.5</v>
      </c>
      <c r="B84">
        <v>4.0999999999999996</v>
      </c>
      <c r="C84">
        <v>6.3</v>
      </c>
      <c r="D84">
        <v>5.9</v>
      </c>
      <c r="E84">
        <v>4.3</v>
      </c>
      <c r="F84">
        <v>3.4</v>
      </c>
      <c r="G84" s="6">
        <v>8.8000000000000007</v>
      </c>
    </row>
    <row r="85" spans="1:7">
      <c r="A85" s="5">
        <v>2.8</v>
      </c>
      <c r="B85">
        <v>2.4</v>
      </c>
      <c r="C85">
        <v>6.7</v>
      </c>
      <c r="D85">
        <v>4.9000000000000004</v>
      </c>
      <c r="E85">
        <v>2.5</v>
      </c>
      <c r="F85">
        <v>2.6</v>
      </c>
      <c r="G85" s="6">
        <v>9.1999999999999993</v>
      </c>
    </row>
    <row r="86" spans="1:7">
      <c r="A86" s="5">
        <v>4.9000000000000004</v>
      </c>
      <c r="B86">
        <v>4.4000000000000004</v>
      </c>
      <c r="C86">
        <v>7.4</v>
      </c>
      <c r="D86">
        <v>6.9</v>
      </c>
      <c r="E86">
        <v>4.5999999999999996</v>
      </c>
      <c r="F86">
        <v>4</v>
      </c>
      <c r="G86" s="6">
        <v>9.6</v>
      </c>
    </row>
    <row r="87" spans="1:7">
      <c r="A87" s="5">
        <v>2.2999999999999998</v>
      </c>
      <c r="B87">
        <v>4.5</v>
      </c>
      <c r="C87">
        <v>8</v>
      </c>
      <c r="D87">
        <v>4.7</v>
      </c>
      <c r="E87">
        <v>3</v>
      </c>
      <c r="F87">
        <v>2.2000000000000002</v>
      </c>
      <c r="G87" s="6">
        <v>8.6999999999999993</v>
      </c>
    </row>
    <row r="88" spans="1:7">
      <c r="A88" s="5">
        <v>1.1000000000000001</v>
      </c>
      <c r="B88">
        <v>2</v>
      </c>
      <c r="C88">
        <v>7.2</v>
      </c>
      <c r="D88">
        <v>4.7</v>
      </c>
      <c r="E88">
        <v>1.6</v>
      </c>
      <c r="F88">
        <v>3.2</v>
      </c>
      <c r="G88" s="6">
        <v>10</v>
      </c>
    </row>
    <row r="89" spans="1:7">
      <c r="A89" s="5">
        <v>1.6</v>
      </c>
      <c r="B89">
        <v>4.5</v>
      </c>
      <c r="C89">
        <v>6.4</v>
      </c>
      <c r="D89">
        <v>5.3</v>
      </c>
      <c r="E89">
        <v>3</v>
      </c>
      <c r="F89">
        <v>2.5</v>
      </c>
      <c r="G89" s="6">
        <v>7.1</v>
      </c>
    </row>
    <row r="90" spans="1:7">
      <c r="A90" s="5">
        <v>2.2999999999999998</v>
      </c>
      <c r="B90">
        <v>3.7</v>
      </c>
      <c r="C90">
        <v>8.3000000000000007</v>
      </c>
      <c r="D90">
        <v>5.2</v>
      </c>
      <c r="E90">
        <v>3</v>
      </c>
      <c r="F90">
        <v>2.2999999999999998</v>
      </c>
      <c r="G90" s="6">
        <v>9.1</v>
      </c>
    </row>
    <row r="91" spans="1:7">
      <c r="A91" s="5">
        <v>3.6</v>
      </c>
      <c r="B91">
        <v>5.4</v>
      </c>
      <c r="C91">
        <v>5.9</v>
      </c>
      <c r="D91">
        <v>6.2</v>
      </c>
      <c r="E91">
        <v>4.5</v>
      </c>
      <c r="F91">
        <v>2.9</v>
      </c>
      <c r="G91" s="6">
        <v>8.4</v>
      </c>
    </row>
    <row r="92" spans="1:7">
      <c r="A92" s="5">
        <v>3</v>
      </c>
      <c r="B92">
        <v>2</v>
      </c>
      <c r="C92">
        <v>6.6</v>
      </c>
      <c r="D92">
        <v>6.6</v>
      </c>
      <c r="E92">
        <v>2.4</v>
      </c>
      <c r="F92">
        <v>2.7</v>
      </c>
      <c r="G92" s="6">
        <v>8.1999999999999993</v>
      </c>
    </row>
    <row r="93" spans="1:7">
      <c r="A93" s="5">
        <v>1</v>
      </c>
      <c r="B93">
        <v>1.9</v>
      </c>
      <c r="C93">
        <v>7.1</v>
      </c>
      <c r="D93">
        <v>4.5</v>
      </c>
      <c r="E93">
        <v>1.5</v>
      </c>
      <c r="F93">
        <v>3.1</v>
      </c>
      <c r="G93" s="6">
        <v>9.9</v>
      </c>
    </row>
    <row r="94" spans="1:7">
      <c r="A94" s="5">
        <v>1.6</v>
      </c>
      <c r="B94">
        <v>2.8</v>
      </c>
      <c r="C94">
        <v>6.1</v>
      </c>
      <c r="D94">
        <v>6.4</v>
      </c>
      <c r="E94">
        <v>2.2999999999999998</v>
      </c>
      <c r="F94">
        <v>3.8</v>
      </c>
      <c r="G94" s="6">
        <v>8.1999999999999993</v>
      </c>
    </row>
    <row r="95" spans="1:7">
      <c r="A95" s="5">
        <v>2.6</v>
      </c>
      <c r="B95">
        <v>3</v>
      </c>
      <c r="C95">
        <v>8.5</v>
      </c>
      <c r="D95">
        <v>6</v>
      </c>
      <c r="E95">
        <v>2.8</v>
      </c>
      <c r="F95">
        <v>2.8</v>
      </c>
      <c r="G95" s="6">
        <v>6.8</v>
      </c>
    </row>
    <row r="96" spans="1:7">
      <c r="A96" s="5">
        <v>2.5</v>
      </c>
      <c r="B96">
        <v>3.1</v>
      </c>
      <c r="C96">
        <v>7</v>
      </c>
      <c r="D96">
        <v>4.2</v>
      </c>
      <c r="E96">
        <v>2.8</v>
      </c>
      <c r="F96">
        <v>2.2000000000000002</v>
      </c>
      <c r="G96" s="6">
        <v>9</v>
      </c>
    </row>
    <row r="97" spans="1:7">
      <c r="A97" s="5">
        <v>2.4</v>
      </c>
      <c r="B97">
        <v>2.9</v>
      </c>
      <c r="C97">
        <v>8.4</v>
      </c>
      <c r="D97">
        <v>5.9</v>
      </c>
      <c r="E97">
        <v>2.7</v>
      </c>
      <c r="F97">
        <v>2.7</v>
      </c>
      <c r="G97" s="6">
        <v>6.7</v>
      </c>
    </row>
    <row r="98" spans="1:7">
      <c r="A98" s="5">
        <v>2.9</v>
      </c>
      <c r="B98">
        <v>1.2</v>
      </c>
      <c r="C98">
        <v>7.3</v>
      </c>
      <c r="D98">
        <v>6.1</v>
      </c>
      <c r="E98">
        <v>2</v>
      </c>
      <c r="F98">
        <v>2.5</v>
      </c>
      <c r="G98" s="6">
        <v>8</v>
      </c>
    </row>
    <row r="99" spans="1:7">
      <c r="A99" s="5">
        <v>1.9</v>
      </c>
      <c r="B99">
        <v>2.7</v>
      </c>
      <c r="C99">
        <v>5</v>
      </c>
      <c r="D99">
        <v>4.9000000000000004</v>
      </c>
      <c r="E99">
        <v>2.2000000000000002</v>
      </c>
      <c r="F99">
        <v>2.5</v>
      </c>
      <c r="G99" s="6">
        <v>8.1999999999999993</v>
      </c>
    </row>
    <row r="100" spans="1:7">
      <c r="A100" s="5">
        <v>0.6</v>
      </c>
      <c r="B100">
        <v>1.6</v>
      </c>
      <c r="C100">
        <v>6.4</v>
      </c>
      <c r="D100">
        <v>5</v>
      </c>
      <c r="E100">
        <v>0.7</v>
      </c>
      <c r="F100">
        <v>2.1</v>
      </c>
      <c r="G100" s="6">
        <v>8.4</v>
      </c>
    </row>
    <row r="101" spans="1:7">
      <c r="A101" s="5">
        <v>2</v>
      </c>
      <c r="B101">
        <v>2.8</v>
      </c>
      <c r="C101">
        <v>5.2</v>
      </c>
      <c r="D101">
        <v>5</v>
      </c>
      <c r="E101">
        <v>2.4</v>
      </c>
      <c r="F101">
        <v>2.7</v>
      </c>
      <c r="G101" s="6">
        <v>8.4</v>
      </c>
    </row>
    <row r="102" spans="1:7" ht="13.5" thickBot="1">
      <c r="A102" s="7">
        <v>3.1</v>
      </c>
      <c r="B102" s="8">
        <v>2.2000000000000002</v>
      </c>
      <c r="C102" s="8">
        <v>6.7</v>
      </c>
      <c r="D102" s="8">
        <v>6.8</v>
      </c>
      <c r="E102" s="8">
        <v>2.6</v>
      </c>
      <c r="F102" s="8">
        <v>2.9</v>
      </c>
      <c r="G102" s="9">
        <v>8.4</v>
      </c>
    </row>
  </sheetData>
  <mergeCells count="1">
    <mergeCell ref="A1:G1"/>
  </mergeCells>
  <phoneticPr fontId="2" type="noConversion"/>
  <pageMargins left="0.78740157499999996" right="0.78740157499999996" top="0.984251969" bottom="0.984251969" header="0.49212598499999999" footer="0.49212598499999999"/>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8B6BE90EE23D746866D24BEAC7353C4" ma:contentTypeVersion="4" ma:contentTypeDescription="Crie um novo documento." ma:contentTypeScope="" ma:versionID="b1ce3228f5954b2d24e4027f80c13058">
  <xsd:schema xmlns:xsd="http://www.w3.org/2001/XMLSchema" xmlns:xs="http://www.w3.org/2001/XMLSchema" xmlns:p="http://schemas.microsoft.com/office/2006/metadata/properties" xmlns:ns2="81b2f411-50da-418f-a114-4d978ce04ebb" targetNamespace="http://schemas.microsoft.com/office/2006/metadata/properties" ma:root="true" ma:fieldsID="558367cf088ec45509c4806db6234051" ns2:_="">
    <xsd:import namespace="81b2f411-50da-418f-a114-4d978ce04eb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b2f411-50da-418f-a114-4d978ce04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B276BF-2C18-443D-AC20-DE32A383AA67}"/>
</file>

<file path=customXml/itemProps2.xml><?xml version="1.0" encoding="utf-8"?>
<ds:datastoreItem xmlns:ds="http://schemas.openxmlformats.org/officeDocument/2006/customXml" ds:itemID="{2AADE201-958D-44BD-9EBF-61D47DA13008}"/>
</file>

<file path=customXml/itemProps3.xml><?xml version="1.0" encoding="utf-8"?>
<ds:datastoreItem xmlns:ds="http://schemas.openxmlformats.org/officeDocument/2006/customXml" ds:itemID="{CE3C0D56-C206-4161-BEA5-85C032ADEB9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Bacconi</dc:creator>
  <cp:keywords/>
  <dc:description/>
  <cp:lastModifiedBy>pedro vendrametto soares</cp:lastModifiedBy>
  <cp:revision/>
  <dcterms:created xsi:type="dcterms:W3CDTF">2013-06-20T21:43:09Z</dcterms:created>
  <dcterms:modified xsi:type="dcterms:W3CDTF">2025-02-24T13:17:56Z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0x01010008B6BE90EE23D746866D24BEAC7353C4</vt:lpwstr>
  </property>
</Properties>
</file>