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E:\Quantum Blaze\Projects\Research Project\POS Systems\POS_Java_01\Assets\Docs\Excels\"/>
    </mc:Choice>
  </mc:AlternateContent>
  <xr:revisionPtr revIDLastSave="0" documentId="13_ncr:1_{BFD3B09C-B437-4837-ABE6-C03CF65A9A6C}" xr6:coauthVersionLast="47" xr6:coauthVersionMax="47" xr10:uidLastSave="{00000000-0000-0000-0000-000000000000}"/>
  <bookViews>
    <workbookView xWindow="25080" yWindow="-120" windowWidth="1944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I14" i="1" s="1"/>
  <c r="H13" i="1"/>
  <c r="I13" i="1" s="1"/>
  <c r="H12" i="1"/>
  <c r="I12" i="1" s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<sst xmlns="http://schemas.openxmlformats.org/spreadsheetml/2006/main" count="211" uniqueCount="88">
  <si>
    <t>Interface</t>
  </si>
  <si>
    <t>Developer</t>
  </si>
  <si>
    <t>Status</t>
  </si>
  <si>
    <t>Note</t>
  </si>
  <si>
    <t>Comments &amp; Questions</t>
  </si>
  <si>
    <t>System</t>
  </si>
  <si>
    <t>System Login</t>
  </si>
  <si>
    <t>Vihanga</t>
  </si>
  <si>
    <t>Wireframed</t>
  </si>
  <si>
    <t>Interface Progress</t>
  </si>
  <si>
    <t>Cashier</t>
  </si>
  <si>
    <t>Cashier Panel</t>
  </si>
  <si>
    <t>Pending count</t>
  </si>
  <si>
    <t>Cash Withdrawal</t>
  </si>
  <si>
    <t>Wireframed count</t>
  </si>
  <si>
    <t>Close Sale</t>
  </si>
  <si>
    <t>Supun</t>
  </si>
  <si>
    <t>Designed count</t>
  </si>
  <si>
    <t>Session (Day IN/OFF)</t>
  </si>
  <si>
    <t>Developed count</t>
  </si>
  <si>
    <t>Invoice</t>
  </si>
  <si>
    <t>Tested count</t>
  </si>
  <si>
    <t>Refund (Cash Withdrawal)</t>
  </si>
  <si>
    <t>Completed count</t>
  </si>
  <si>
    <t>Creditors Management (Create)</t>
  </si>
  <si>
    <t>Maintenance count</t>
  </si>
  <si>
    <t>Re-Print</t>
  </si>
  <si>
    <t>Admin</t>
  </si>
  <si>
    <t>Admin Verification (PIN number verification)</t>
  </si>
  <si>
    <t>Ravishka</t>
  </si>
  <si>
    <t>After the 'System Login', an admin should enter his PIN to open the admin panel.</t>
  </si>
  <si>
    <t>Interface Count</t>
  </si>
  <si>
    <t>Admin Dashboard</t>
  </si>
  <si>
    <t>Employee Create</t>
  </si>
  <si>
    <t>When the employee arrives on that page, see if he has access to the interface.</t>
  </si>
  <si>
    <t>Employee View &amp; Manage</t>
  </si>
  <si>
    <t>Employee Role Management (Create, Read, Update)</t>
  </si>
  <si>
    <t>Category Management (Create, Read, Update)</t>
  </si>
  <si>
    <t>Product Create</t>
  </si>
  <si>
    <t>Product Management (Read, Update)</t>
  </si>
  <si>
    <t>Product Overview (Summary)</t>
  </si>
  <si>
    <t>Product Analytics</t>
  </si>
  <si>
    <t>Discount (Bill &amp; Product)</t>
  </si>
  <si>
    <t>GRN (Create, Read)</t>
  </si>
  <si>
    <t>Damage Item (Create, Read)</t>
  </si>
  <si>
    <t>Location Return (Create, Read)</t>
  </si>
  <si>
    <t>Product Distribute (Create, Read)</t>
  </si>
  <si>
    <t>Stock Adjustment (Create, Read)</t>
  </si>
  <si>
    <t>Company Management (Create, Read, Update)</t>
  </si>
  <si>
    <t>Supplier Management (Create, Read, Update)</t>
  </si>
  <si>
    <t>Supplier Damage Return (Create, Read)</t>
  </si>
  <si>
    <t>Supplier Order (Create, Read)</t>
  </si>
  <si>
    <t>Location Management (Create, Read)</t>
  </si>
  <si>
    <t>Creditors Management (Read, Update)</t>
  </si>
  <si>
    <t>Bin Card - Report</t>
  </si>
  <si>
    <t>Cash Withdrawal - Report</t>
  </si>
  <si>
    <t>Close Sale - Report</t>
  </si>
  <si>
    <t>Sale Details- Report</t>
  </si>
  <si>
    <t>Sale Summary - Report</t>
  </si>
  <si>
    <t>Sale Product Wise - Report</t>
  </si>
  <si>
    <t>GRN - Report</t>
  </si>
  <si>
    <t>Distribute - Report</t>
  </si>
  <si>
    <t>Location Return - Report</t>
  </si>
  <si>
    <t>Profit - Report</t>
  </si>
  <si>
    <t>Stock Balance - Report</t>
  </si>
  <si>
    <t>Session (Attendance) - Report</t>
  </si>
  <si>
    <t>Product List - Report</t>
  </si>
  <si>
    <t>Damage Report - Report</t>
  </si>
  <si>
    <t>Creditor/Customer - Report</t>
  </si>
  <si>
    <t>Creditor View (pop-up frame)</t>
  </si>
  <si>
    <t>All frames should return the selected ID to the text field that coming from the parameter list</t>
  </si>
  <si>
    <t>Employee View (pop-up frame)</t>
  </si>
  <si>
    <t>Product View (pop-up frame)</t>
  </si>
  <si>
    <t>Brand View (pop-up frame)</t>
  </si>
  <si>
    <t>Company View (pop-up frame)</t>
  </si>
  <si>
    <t>Supplier View (pop-up frame)</t>
  </si>
  <si>
    <t>GRN View (pop-up frame)</t>
  </si>
  <si>
    <t>Pending</t>
  </si>
  <si>
    <t>Distribute View (pop-up frame)</t>
  </si>
  <si>
    <t>Stock Adjustment View (pop-up frame)</t>
  </si>
  <si>
    <t>Location Return View (pop-up frame)</t>
  </si>
  <si>
    <t>Damage View (pop-up frame)</t>
  </si>
  <si>
    <t>Location View (pop-up frame)</t>
  </si>
  <si>
    <t>Developer Verification (PIN number verification)</t>
  </si>
  <si>
    <t>Developer Panel</t>
  </si>
  <si>
    <t>Control Panel</t>
  </si>
  <si>
    <t>Admin Management (Create, Read, Update, Delete)</t>
  </si>
  <si>
    <t>System Information Management, include report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</si>
</sst>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2"/>
      <color theme="1"/>
      <name val="Aptos"/>
      <family val="2"/>
    </font>
    <font>
      <sz val="10"/>
      <color rgb="FF000000"/>
      <name val="Aptos"/>
      <family val="2"/>
    </font>
    <font>
      <sz val="10"/>
      <name val="Aptos"/>
      <family val="2"/>
    </font>
    <font>
      <sz val="12"/>
      <color rgb="FF00000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2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/>
    </xf>
    <xf numFmtId="0" fontId="3" fillId="0" borderId="3" xfId="0" applyFont="1" applyBorder="1"/>
    <xf numFmtId="0" fontId="1" fillId="2" borderId="4" xfId="0" applyFont="1" applyFill="1" applyBorder="1" applyAlignment="1">
      <alignment vertical="center"/>
    </xf>
    <xf numFmtId="0" fontId="3" fillId="0" borderId="5" xfId="0" applyFont="1" applyBorder="1"/>
    <xf numFmtId="0" fontId="1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3" fillId="0" borderId="6" xfId="0" applyFont="1" applyBorder="1"/>
    <xf numFmtId="0" fontId="1" fillId="2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theme="8"/>
          <bgColor theme="8"/>
        </patternFill>
      </fill>
    </dxf>
    <dxf>
      <fill>
        <patternFill patternType="solid">
          <fgColor theme="7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89"/>
  <sheetViews>
    <sheetView tabSelected="1" workbookViewId="0">
      <pane ySplit="1" topLeftCell="A2" activePane="bottomLeft" state="frozen"/>
      <selection pane="bottomLeft" activeCell="H19" sqref="H19"/>
    </sheetView>
  </sheetViews>
  <sheetFormatPr defaultColWidth="12.5703125" defaultRowHeight="15.75" customHeight="1" x14ac:dyDescent="0.25"/>
  <cols>
    <col min="1" max="1" width="11.140625" style="3" bestFit="1" customWidth="1"/>
    <col min="2" max="2" width="62.5703125" style="3" bestFit="1" customWidth="1"/>
    <col min="3" max="3" width="11.140625" style="3" bestFit="1" customWidth="1"/>
    <col min="4" max="4" width="12.85546875" style="3" bestFit="1" customWidth="1"/>
    <col min="5" max="5" width="14.28515625" style="16" customWidth="1"/>
    <col min="6" max="6" width="25.42578125" style="3" customWidth="1"/>
    <col min="7" max="7" width="12.5703125" style="3"/>
    <col min="8" max="8" width="20.7109375" style="3" bestFit="1" customWidth="1"/>
    <col min="9" max="9" width="3.85546875" style="3" bestFit="1" customWidth="1"/>
    <col min="10" max="16384" width="12.5703125" style="3"/>
  </cols>
  <sheetData>
    <row r="1" spans="1:22" ht="15.75" customHeight="1" x14ac:dyDescent="0.25">
      <c r="A1" s="1"/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 customHeight="1" x14ac:dyDescent="0.25">
      <c r="A2" s="4" t="s">
        <v>5</v>
      </c>
      <c r="B2" s="4" t="s">
        <v>6</v>
      </c>
      <c r="C2" s="4" t="s">
        <v>7</v>
      </c>
      <c r="D2" s="4" t="s">
        <v>8</v>
      </c>
      <c r="E2" s="5"/>
      <c r="F2" s="4"/>
      <c r="G2" s="1"/>
      <c r="H2" s="6" t="s">
        <v>9</v>
      </c>
      <c r="I2" s="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75" customHeight="1" x14ac:dyDescent="0.25">
      <c r="A3" s="8" t="s">
        <v>10</v>
      </c>
      <c r="B3" s="4" t="s">
        <v>11</v>
      </c>
      <c r="C3" s="4" t="s">
        <v>7</v>
      </c>
      <c r="D3" s="4" t="s">
        <v>8</v>
      </c>
      <c r="E3" s="5"/>
      <c r="F3" s="4"/>
      <c r="G3" s="1"/>
      <c r="H3" s="4" t="s">
        <v>12</v>
      </c>
      <c r="I3" s="4">
        <f>COUNTIF(D2:D64, "Pending")</f>
        <v>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75" customHeight="1" x14ac:dyDescent="0.25">
      <c r="A4" s="9"/>
      <c r="B4" s="4" t="s">
        <v>13</v>
      </c>
      <c r="C4" s="4" t="s">
        <v>7</v>
      </c>
      <c r="D4" s="4" t="s">
        <v>8</v>
      </c>
      <c r="E4" s="5"/>
      <c r="F4" s="4"/>
      <c r="G4" s="1"/>
      <c r="H4" s="4" t="s">
        <v>14</v>
      </c>
      <c r="I4" s="4">
        <f>COUNTIF(D2:D64, "Wireframed") + COUNTIF(D2:D64, "Designed") + COUNTIF(D2:D64, "Developed") + COUNTIF(D2:D64, "Tested") + COUNTIF(D2:D64, "Completed") + COUNTIF(D2:D64, "Maintenance")</f>
        <v>57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 customHeight="1" x14ac:dyDescent="0.25">
      <c r="A5" s="9"/>
      <c r="B5" s="4" t="s">
        <v>15</v>
      </c>
      <c r="C5" s="4" t="s">
        <v>16</v>
      </c>
      <c r="D5" s="4" t="s">
        <v>8</v>
      </c>
      <c r="E5" s="5"/>
      <c r="F5" s="4"/>
      <c r="G5" s="1"/>
      <c r="H5" s="4" t="s">
        <v>17</v>
      </c>
      <c r="I5" s="4">
        <f>COUNTIF(D2:D64, "Designed") + COUNTIF(D2:D64, "Developed") + COUNTIF(D2:D64, "Tested") + COUNTIF(D2:D64, "Completed") + COUNTIF(D2:D64, "Maintenance")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customHeight="1" x14ac:dyDescent="0.25">
      <c r="A6" s="9"/>
      <c r="B6" s="4" t="s">
        <v>18</v>
      </c>
      <c r="C6" s="4" t="s">
        <v>7</v>
      </c>
      <c r="D6" s="4" t="s">
        <v>8</v>
      </c>
      <c r="E6" s="5"/>
      <c r="F6" s="10"/>
      <c r="G6" s="1"/>
      <c r="H6" s="4" t="s">
        <v>19</v>
      </c>
      <c r="I6" s="4">
        <f>COUNTIF(D2:D64, "Developed") + COUNTIF(D2:D64, "Tested") + COUNTIF(D2:D64, "Completed") + COUNTIF(D2:D64, "Maintenance")</f>
        <v>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 customHeight="1" x14ac:dyDescent="0.25">
      <c r="A7" s="9"/>
      <c r="B7" s="11" t="s">
        <v>20</v>
      </c>
      <c r="C7" s="4" t="s">
        <v>7</v>
      </c>
      <c r="D7" s="4" t="s">
        <v>8</v>
      </c>
      <c r="E7" s="5"/>
      <c r="F7" s="4"/>
      <c r="G7" s="1"/>
      <c r="H7" s="4" t="s">
        <v>21</v>
      </c>
      <c r="I7" s="4">
        <f>COUNTIF(D2:D64, "Tested") + COUNTIF(D2:D64, "Completed") + COUNTIF(D2:D64, "Maintenance")</f>
        <v>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 customHeight="1" x14ac:dyDescent="0.25">
      <c r="A8" s="9"/>
      <c r="B8" s="11" t="s">
        <v>22</v>
      </c>
      <c r="C8" s="4" t="s">
        <v>7</v>
      </c>
      <c r="D8" s="4" t="s">
        <v>8</v>
      </c>
      <c r="E8" s="5"/>
      <c r="F8" s="4"/>
      <c r="G8" s="1"/>
      <c r="H8" s="4" t="s">
        <v>23</v>
      </c>
      <c r="I8" s="4">
        <f>COUNTIF(D2:D64, "Completed") + COUNTIF(D2:D64, "Maintenance")</f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 customHeight="1" x14ac:dyDescent="0.25">
      <c r="A9" s="9"/>
      <c r="B9" s="11" t="s">
        <v>24</v>
      </c>
      <c r="C9" s="4" t="s">
        <v>7</v>
      </c>
      <c r="D9" s="4" t="s">
        <v>8</v>
      </c>
      <c r="E9" s="5"/>
      <c r="F9" s="4"/>
      <c r="G9" s="1"/>
      <c r="H9" s="4" t="s">
        <v>25</v>
      </c>
      <c r="I9" s="4">
        <f>COUNTIF(D2:D64, "Maintenance")</f>
        <v>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 customHeight="1" x14ac:dyDescent="0.25">
      <c r="A10" s="12"/>
      <c r="B10" s="11" t="s">
        <v>26</v>
      </c>
      <c r="C10" s="4" t="s">
        <v>7</v>
      </c>
      <c r="D10" s="4" t="s">
        <v>8</v>
      </c>
      <c r="E10" s="5"/>
      <c r="F10" s="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 customHeight="1" x14ac:dyDescent="0.25">
      <c r="A11" s="8" t="s">
        <v>27</v>
      </c>
      <c r="B11" s="4" t="s">
        <v>28</v>
      </c>
      <c r="C11" s="4" t="s">
        <v>29</v>
      </c>
      <c r="D11" s="4" t="s">
        <v>8</v>
      </c>
      <c r="E11" s="5" t="s">
        <v>30</v>
      </c>
      <c r="F11" s="4"/>
      <c r="G11" s="1"/>
      <c r="H11" s="6" t="s">
        <v>31</v>
      </c>
      <c r="I11" s="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 customHeight="1" x14ac:dyDescent="0.25">
      <c r="A12" s="9"/>
      <c r="B12" s="4" t="s">
        <v>32</v>
      </c>
      <c r="C12" s="4" t="s">
        <v>7</v>
      </c>
      <c r="D12" s="4" t="s">
        <v>8</v>
      </c>
      <c r="E12" s="5"/>
      <c r="F12" s="4"/>
      <c r="G12" s="1"/>
      <c r="H12" s="4" t="str">
        <f ca="1">IFERROR(__xludf.DUMMYFUNCTION("UNIQUE(C2:C64)"),"Vihanga")</f>
        <v>Vihanga</v>
      </c>
      <c r="I12" s="4">
        <f t="shared" ref="I12:I14" ca="1" si="0">COUNTIF(C2:C64,H12)</f>
        <v>21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 customHeight="1" x14ac:dyDescent="0.25">
      <c r="A13" s="9"/>
      <c r="B13" s="4" t="s">
        <v>33</v>
      </c>
      <c r="C13" s="4" t="s">
        <v>16</v>
      </c>
      <c r="D13" s="4" t="s">
        <v>8</v>
      </c>
      <c r="E13" s="5" t="s">
        <v>34</v>
      </c>
      <c r="F13" s="4"/>
      <c r="G13" s="1"/>
      <c r="H13" s="4" t="str">
        <f ca="1">IFERROR(__xludf.DUMMYFUNCTION("""COMPUTED_VALUE"""),"Supun")</f>
        <v>Supun</v>
      </c>
      <c r="I13" s="4">
        <f t="shared" ca="1" si="0"/>
        <v>21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 customHeight="1" x14ac:dyDescent="0.25">
      <c r="A14" s="9"/>
      <c r="B14" s="4" t="s">
        <v>35</v>
      </c>
      <c r="C14" s="4" t="s">
        <v>16</v>
      </c>
      <c r="D14" s="4" t="s">
        <v>8</v>
      </c>
      <c r="E14" s="5"/>
      <c r="F14" s="4"/>
      <c r="G14" s="1"/>
      <c r="H14" s="4" t="str">
        <f ca="1">IFERROR(__xludf.DUMMYFUNCTION("""COMPUTED_VALUE"""),"Ravishka")</f>
        <v>Ravishka</v>
      </c>
      <c r="I14" s="4">
        <f t="shared" ca="1" si="0"/>
        <v>21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 customHeight="1" x14ac:dyDescent="0.25">
      <c r="A15" s="9"/>
      <c r="B15" s="4" t="s">
        <v>36</v>
      </c>
      <c r="C15" s="4" t="s">
        <v>16</v>
      </c>
      <c r="D15" s="4" t="s">
        <v>8</v>
      </c>
      <c r="E15" s="5"/>
      <c r="F15" s="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 customHeight="1" x14ac:dyDescent="0.25">
      <c r="A16" s="9"/>
      <c r="B16" s="4" t="s">
        <v>37</v>
      </c>
      <c r="C16" s="4" t="s">
        <v>16</v>
      </c>
      <c r="D16" s="4" t="s">
        <v>8</v>
      </c>
      <c r="E16" s="5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 customHeight="1" x14ac:dyDescent="0.25">
      <c r="A17" s="9"/>
      <c r="B17" s="4" t="s">
        <v>38</v>
      </c>
      <c r="C17" s="4" t="s">
        <v>7</v>
      </c>
      <c r="D17" s="4" t="s">
        <v>8</v>
      </c>
      <c r="E17" s="5"/>
      <c r="F17" s="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 customHeight="1" x14ac:dyDescent="0.25">
      <c r="A18" s="9"/>
      <c r="B18" s="4" t="s">
        <v>39</v>
      </c>
      <c r="C18" s="4" t="s">
        <v>7</v>
      </c>
      <c r="D18" s="4" t="s">
        <v>8</v>
      </c>
      <c r="E18" s="5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 customHeight="1" x14ac:dyDescent="0.25">
      <c r="A19" s="9"/>
      <c r="B19" s="4" t="s">
        <v>40</v>
      </c>
      <c r="C19" s="4" t="s">
        <v>16</v>
      </c>
      <c r="D19" s="4" t="s">
        <v>8</v>
      </c>
      <c r="E19" s="5"/>
      <c r="F19" s="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 customHeight="1" x14ac:dyDescent="0.25">
      <c r="A20" s="9"/>
      <c r="B20" s="4" t="s">
        <v>41</v>
      </c>
      <c r="C20" s="4" t="s">
        <v>7</v>
      </c>
      <c r="D20" s="4" t="s">
        <v>8</v>
      </c>
      <c r="E20" s="5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 customHeight="1" x14ac:dyDescent="0.25">
      <c r="A21" s="9"/>
      <c r="B21" s="4" t="s">
        <v>42</v>
      </c>
      <c r="C21" s="4" t="s">
        <v>16</v>
      </c>
      <c r="D21" s="4" t="s">
        <v>8</v>
      </c>
      <c r="E21" s="5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 customHeight="1" x14ac:dyDescent="0.25">
      <c r="A22" s="9"/>
      <c r="B22" s="4" t="s">
        <v>43</v>
      </c>
      <c r="C22" s="4" t="s">
        <v>29</v>
      </c>
      <c r="D22" s="4" t="s">
        <v>8</v>
      </c>
      <c r="E22" s="5"/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customHeight="1" x14ac:dyDescent="0.25">
      <c r="A23" s="9"/>
      <c r="B23" s="4" t="s">
        <v>44</v>
      </c>
      <c r="C23" s="4" t="s">
        <v>29</v>
      </c>
      <c r="D23" s="4" t="s">
        <v>8</v>
      </c>
      <c r="E23" s="5"/>
      <c r="F23" s="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 customHeight="1" x14ac:dyDescent="0.25">
      <c r="A24" s="9"/>
      <c r="B24" s="4" t="s">
        <v>45</v>
      </c>
      <c r="C24" s="4" t="s">
        <v>29</v>
      </c>
      <c r="D24" s="4" t="s">
        <v>8</v>
      </c>
      <c r="E24" s="5"/>
      <c r="F24" s="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 customHeight="1" x14ac:dyDescent="0.25">
      <c r="A25" s="9"/>
      <c r="B25" s="4" t="s">
        <v>46</v>
      </c>
      <c r="C25" s="4" t="s">
        <v>29</v>
      </c>
      <c r="D25" s="4" t="s">
        <v>8</v>
      </c>
      <c r="E25" s="5"/>
      <c r="F25" s="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 customHeight="1" x14ac:dyDescent="0.25">
      <c r="A26" s="9"/>
      <c r="B26" s="4" t="s">
        <v>47</v>
      </c>
      <c r="C26" s="4" t="s">
        <v>29</v>
      </c>
      <c r="D26" s="4" t="s">
        <v>8</v>
      </c>
      <c r="E26" s="5"/>
      <c r="F26" s="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75" customHeight="1" x14ac:dyDescent="0.25">
      <c r="A27" s="9"/>
      <c r="B27" s="4" t="s">
        <v>48</v>
      </c>
      <c r="C27" s="4" t="s">
        <v>16</v>
      </c>
      <c r="D27" s="4" t="s">
        <v>8</v>
      </c>
      <c r="E27" s="5"/>
      <c r="F27" s="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customHeight="1" x14ac:dyDescent="0.25">
      <c r="A28" s="9"/>
      <c r="B28" s="4" t="s">
        <v>49</v>
      </c>
      <c r="C28" s="4" t="s">
        <v>16</v>
      </c>
      <c r="D28" s="4" t="s">
        <v>8</v>
      </c>
      <c r="E28" s="5"/>
      <c r="F28" s="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customHeight="1" x14ac:dyDescent="0.25">
      <c r="A29" s="9"/>
      <c r="B29" s="4" t="s">
        <v>50</v>
      </c>
      <c r="C29" s="4" t="s">
        <v>29</v>
      </c>
      <c r="D29" s="4" t="s">
        <v>8</v>
      </c>
      <c r="E29" s="5"/>
      <c r="F29" s="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customHeight="1" x14ac:dyDescent="0.25">
      <c r="A30" s="9"/>
      <c r="B30" s="4" t="s">
        <v>51</v>
      </c>
      <c r="C30" s="4" t="s">
        <v>29</v>
      </c>
      <c r="D30" s="4" t="s">
        <v>8</v>
      </c>
      <c r="E30" s="5"/>
      <c r="F30" s="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customHeight="1" x14ac:dyDescent="0.25">
      <c r="A31" s="9"/>
      <c r="B31" s="4" t="s">
        <v>52</v>
      </c>
      <c r="C31" s="4" t="s">
        <v>16</v>
      </c>
      <c r="D31" s="4" t="s">
        <v>8</v>
      </c>
      <c r="E31" s="5"/>
      <c r="F31" s="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 x14ac:dyDescent="0.25">
      <c r="A32" s="9"/>
      <c r="B32" s="4" t="s">
        <v>53</v>
      </c>
      <c r="C32" s="4" t="s">
        <v>16</v>
      </c>
      <c r="D32" s="4" t="s">
        <v>8</v>
      </c>
      <c r="E32" s="5"/>
      <c r="F32" s="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customHeight="1" x14ac:dyDescent="0.25">
      <c r="A33" s="9"/>
      <c r="B33" s="11" t="s">
        <v>54</v>
      </c>
      <c r="C33" s="4" t="s">
        <v>7</v>
      </c>
      <c r="D33" s="4" t="s">
        <v>8</v>
      </c>
      <c r="E33" s="5"/>
      <c r="F33" s="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 x14ac:dyDescent="0.25">
      <c r="A34" s="9"/>
      <c r="B34" s="11" t="s">
        <v>55</v>
      </c>
      <c r="C34" s="4" t="s">
        <v>16</v>
      </c>
      <c r="D34" s="4" t="s">
        <v>8</v>
      </c>
      <c r="E34" s="5"/>
      <c r="F34" s="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customHeight="1" x14ac:dyDescent="0.25">
      <c r="A35" s="9"/>
      <c r="B35" s="11" t="s">
        <v>56</v>
      </c>
      <c r="C35" s="4" t="s">
        <v>16</v>
      </c>
      <c r="D35" s="4" t="s">
        <v>8</v>
      </c>
      <c r="E35" s="5"/>
      <c r="F35" s="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customHeight="1" x14ac:dyDescent="0.25">
      <c r="A36" s="9"/>
      <c r="B36" s="11" t="s">
        <v>57</v>
      </c>
      <c r="C36" s="4" t="s">
        <v>7</v>
      </c>
      <c r="D36" s="4" t="s">
        <v>8</v>
      </c>
      <c r="E36" s="5"/>
      <c r="F36" s="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customHeight="1" x14ac:dyDescent="0.25">
      <c r="A37" s="9"/>
      <c r="B37" s="11" t="s">
        <v>58</v>
      </c>
      <c r="C37" s="4" t="s">
        <v>7</v>
      </c>
      <c r="D37" s="4" t="s">
        <v>8</v>
      </c>
      <c r="E37" s="5"/>
      <c r="F37" s="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customHeight="1" x14ac:dyDescent="0.25">
      <c r="A38" s="9"/>
      <c r="B38" s="11" t="s">
        <v>59</v>
      </c>
      <c r="C38" s="4" t="s">
        <v>7</v>
      </c>
      <c r="D38" s="4" t="s">
        <v>8</v>
      </c>
      <c r="E38" s="5"/>
      <c r="F38" s="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customHeight="1" x14ac:dyDescent="0.25">
      <c r="A39" s="9"/>
      <c r="B39" s="11" t="s">
        <v>60</v>
      </c>
      <c r="C39" s="4" t="s">
        <v>7</v>
      </c>
      <c r="D39" s="4" t="s">
        <v>8</v>
      </c>
      <c r="E39" s="5"/>
      <c r="F39" s="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 customHeight="1" x14ac:dyDescent="0.25">
      <c r="A40" s="9"/>
      <c r="B40" s="11" t="s">
        <v>61</v>
      </c>
      <c r="C40" s="4" t="s">
        <v>7</v>
      </c>
      <c r="D40" s="4" t="s">
        <v>8</v>
      </c>
      <c r="E40" s="5"/>
      <c r="F40" s="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customHeight="1" x14ac:dyDescent="0.25">
      <c r="A41" s="9"/>
      <c r="B41" s="11" t="s">
        <v>62</v>
      </c>
      <c r="C41" s="4" t="s">
        <v>7</v>
      </c>
      <c r="D41" s="4" t="s">
        <v>8</v>
      </c>
      <c r="E41" s="5"/>
      <c r="F41" s="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 customHeight="1" x14ac:dyDescent="0.25">
      <c r="A42" s="9"/>
      <c r="B42" s="11" t="s">
        <v>63</v>
      </c>
      <c r="C42" s="4" t="s">
        <v>7</v>
      </c>
      <c r="D42" s="4" t="s">
        <v>8</v>
      </c>
      <c r="E42" s="5"/>
      <c r="F42" s="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customHeight="1" x14ac:dyDescent="0.25">
      <c r="A43" s="9"/>
      <c r="B43" s="11" t="s">
        <v>64</v>
      </c>
      <c r="C43" s="4" t="s">
        <v>7</v>
      </c>
      <c r="D43" s="4" t="s">
        <v>8</v>
      </c>
      <c r="E43" s="5"/>
      <c r="F43" s="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customHeight="1" x14ac:dyDescent="0.25">
      <c r="A44" s="9"/>
      <c r="B44" s="11" t="s">
        <v>65</v>
      </c>
      <c r="C44" s="4" t="s">
        <v>16</v>
      </c>
      <c r="D44" s="4" t="s">
        <v>8</v>
      </c>
      <c r="E44" s="5"/>
      <c r="F44" s="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customHeight="1" x14ac:dyDescent="0.25">
      <c r="A45" s="9"/>
      <c r="B45" s="11" t="s">
        <v>66</v>
      </c>
      <c r="C45" s="4" t="s">
        <v>16</v>
      </c>
      <c r="D45" s="4" t="s">
        <v>8</v>
      </c>
      <c r="E45" s="5"/>
      <c r="F45" s="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 customHeight="1" x14ac:dyDescent="0.25">
      <c r="A46" s="9"/>
      <c r="B46" s="11" t="s">
        <v>67</v>
      </c>
      <c r="C46" s="4" t="s">
        <v>16</v>
      </c>
      <c r="D46" s="4" t="s">
        <v>8</v>
      </c>
      <c r="E46" s="5"/>
      <c r="F46" s="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customHeight="1" x14ac:dyDescent="0.25">
      <c r="A47" s="12"/>
      <c r="B47" s="11" t="s">
        <v>68</v>
      </c>
      <c r="C47" s="4" t="s">
        <v>16</v>
      </c>
      <c r="D47" s="4" t="s">
        <v>8</v>
      </c>
      <c r="E47" s="5"/>
      <c r="F47" s="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 customHeight="1" x14ac:dyDescent="0.25">
      <c r="A48" s="8" t="s">
        <v>5</v>
      </c>
      <c r="B48" s="4" t="s">
        <v>69</v>
      </c>
      <c r="C48" s="4" t="s">
        <v>16</v>
      </c>
      <c r="D48" s="4" t="s">
        <v>8</v>
      </c>
      <c r="E48" s="13" t="s">
        <v>70</v>
      </c>
      <c r="F48" s="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 customHeight="1" x14ac:dyDescent="0.25">
      <c r="A49" s="9"/>
      <c r="B49" s="4" t="s">
        <v>71</v>
      </c>
      <c r="C49" s="4" t="s">
        <v>16</v>
      </c>
      <c r="D49" s="4" t="s">
        <v>8</v>
      </c>
      <c r="E49" s="14"/>
      <c r="F49" s="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customHeight="1" x14ac:dyDescent="0.25">
      <c r="A50" s="9"/>
      <c r="B50" s="4" t="s">
        <v>72</v>
      </c>
      <c r="C50" s="4" t="s">
        <v>29</v>
      </c>
      <c r="D50" s="4" t="s">
        <v>8</v>
      </c>
      <c r="E50" s="14"/>
      <c r="F50" s="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75" customHeight="1" x14ac:dyDescent="0.25">
      <c r="A51" s="9"/>
      <c r="B51" s="4" t="s">
        <v>73</v>
      </c>
      <c r="C51" s="4" t="s">
        <v>29</v>
      </c>
      <c r="D51" s="4" t="s">
        <v>8</v>
      </c>
      <c r="E51" s="14"/>
      <c r="F51" s="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75" customHeight="1" x14ac:dyDescent="0.25">
      <c r="A52" s="9"/>
      <c r="B52" s="4" t="s">
        <v>74</v>
      </c>
      <c r="C52" s="4" t="s">
        <v>16</v>
      </c>
      <c r="D52" s="4" t="s">
        <v>8</v>
      </c>
      <c r="E52" s="14"/>
      <c r="F52" s="4"/>
      <c r="G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 customHeight="1" x14ac:dyDescent="0.25">
      <c r="A53" s="9"/>
      <c r="B53" s="4" t="s">
        <v>75</v>
      </c>
      <c r="C53" s="4" t="s">
        <v>16</v>
      </c>
      <c r="D53" s="4" t="s">
        <v>8</v>
      </c>
      <c r="E53" s="14"/>
      <c r="F53" s="4"/>
      <c r="G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 customHeight="1" x14ac:dyDescent="0.25">
      <c r="A54" s="9"/>
      <c r="B54" s="4" t="s">
        <v>76</v>
      </c>
      <c r="C54" s="4" t="s">
        <v>29</v>
      </c>
      <c r="D54" s="4" t="s">
        <v>77</v>
      </c>
      <c r="E54" s="14"/>
      <c r="F54" s="4"/>
      <c r="G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 customHeight="1" x14ac:dyDescent="0.25">
      <c r="A55" s="9"/>
      <c r="B55" s="4" t="s">
        <v>78</v>
      </c>
      <c r="C55" s="4" t="s">
        <v>29</v>
      </c>
      <c r="D55" s="4" t="s">
        <v>77</v>
      </c>
      <c r="E55" s="14"/>
      <c r="F55" s="4"/>
      <c r="G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customHeight="1" x14ac:dyDescent="0.25">
      <c r="A56" s="9"/>
      <c r="B56" s="4" t="s">
        <v>79</v>
      </c>
      <c r="C56" s="4" t="s">
        <v>29</v>
      </c>
      <c r="D56" s="4" t="s">
        <v>77</v>
      </c>
      <c r="E56" s="14"/>
      <c r="F56" s="4"/>
      <c r="G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 customHeight="1" x14ac:dyDescent="0.25">
      <c r="A57" s="9"/>
      <c r="B57" s="4" t="s">
        <v>80</v>
      </c>
      <c r="C57" s="4" t="s">
        <v>29</v>
      </c>
      <c r="D57" s="4" t="s">
        <v>77</v>
      </c>
      <c r="E57" s="14"/>
      <c r="F57" s="4"/>
      <c r="G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 customHeight="1" x14ac:dyDescent="0.25">
      <c r="A58" s="9"/>
      <c r="B58" s="4" t="s">
        <v>81</v>
      </c>
      <c r="C58" s="4" t="s">
        <v>29</v>
      </c>
      <c r="D58" s="4" t="s">
        <v>77</v>
      </c>
      <c r="E58" s="14"/>
      <c r="F58" s="4"/>
      <c r="G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 customHeight="1" x14ac:dyDescent="0.25">
      <c r="A59" s="12"/>
      <c r="B59" s="4" t="s">
        <v>82</v>
      </c>
      <c r="C59" s="4" t="s">
        <v>29</v>
      </c>
      <c r="D59" s="4" t="s">
        <v>77</v>
      </c>
      <c r="E59" s="14"/>
      <c r="F59" s="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 customHeight="1" x14ac:dyDescent="0.25">
      <c r="A60" s="8" t="s">
        <v>1</v>
      </c>
      <c r="B60" s="4" t="s">
        <v>83</v>
      </c>
      <c r="C60" s="4" t="s">
        <v>29</v>
      </c>
      <c r="D60" s="4" t="s">
        <v>8</v>
      </c>
      <c r="E60" s="14"/>
      <c r="F60" s="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 customHeight="1" x14ac:dyDescent="0.25">
      <c r="A61" s="9"/>
      <c r="B61" s="4" t="s">
        <v>84</v>
      </c>
      <c r="C61" s="4" t="s">
        <v>29</v>
      </c>
      <c r="D61" s="4" t="s">
        <v>8</v>
      </c>
      <c r="E61" s="14"/>
      <c r="F61" s="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 customHeight="1" x14ac:dyDescent="0.25">
      <c r="A62" s="9"/>
      <c r="B62" s="4" t="s">
        <v>85</v>
      </c>
      <c r="C62" s="4" t="s">
        <v>29</v>
      </c>
      <c r="D62" s="4" t="s">
        <v>8</v>
      </c>
      <c r="E62" s="14"/>
      <c r="F62" s="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 customHeight="1" x14ac:dyDescent="0.25">
      <c r="A63" s="9"/>
      <c r="B63" s="4" t="s">
        <v>86</v>
      </c>
      <c r="C63" s="4" t="s">
        <v>29</v>
      </c>
      <c r="D63" s="4" t="s">
        <v>8</v>
      </c>
      <c r="E63" s="14"/>
      <c r="F63" s="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 customHeight="1" x14ac:dyDescent="0.25">
      <c r="A64" s="12"/>
      <c r="B64" s="4" t="s">
        <v>87</v>
      </c>
      <c r="C64" s="4" t="s">
        <v>29</v>
      </c>
      <c r="D64" s="4" t="s">
        <v>8</v>
      </c>
      <c r="E64" s="15"/>
      <c r="F64" s="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 customHeight="1" x14ac:dyDescent="0.25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 customHeight="1" x14ac:dyDescent="0.25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 customHeight="1" x14ac:dyDescent="0.25">
      <c r="A67" s="1"/>
      <c r="B67" s="1"/>
      <c r="C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 customHeight="1" x14ac:dyDescent="0.25">
      <c r="A68" s="1"/>
      <c r="B68" s="1"/>
      <c r="C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 customHeight="1" x14ac:dyDescent="0.25">
      <c r="A69" s="1"/>
      <c r="B69" s="1"/>
      <c r="C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 customHeight="1" x14ac:dyDescent="0.25">
      <c r="A70" s="1"/>
      <c r="B70" s="1"/>
      <c r="C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 customHeight="1" x14ac:dyDescent="0.25">
      <c r="A71" s="1"/>
      <c r="B71" s="1"/>
      <c r="C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 customHeight="1" x14ac:dyDescent="0.25">
      <c r="A72" s="1"/>
      <c r="B72" s="1"/>
      <c r="C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 customHeight="1" x14ac:dyDescent="0.25">
      <c r="A73" s="1"/>
      <c r="B73" s="1"/>
      <c r="C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 customHeight="1" x14ac:dyDescent="0.25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.75" customHeight="1" x14ac:dyDescent="0.25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.75" customHeight="1" x14ac:dyDescent="0.25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 customHeight="1" x14ac:dyDescent="0.25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 customHeight="1" x14ac:dyDescent="0.25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 customHeight="1" x14ac:dyDescent="0.25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 customHeight="1" x14ac:dyDescent="0.25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 customHeight="1" x14ac:dyDescent="0.25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 customHeight="1" x14ac:dyDescent="0.25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 customHeight="1" x14ac:dyDescent="0.25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 customHeight="1" x14ac:dyDescent="0.25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 customHeight="1" x14ac:dyDescent="0.25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 customHeight="1" x14ac:dyDescent="0.25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 customHeight="1" x14ac:dyDescent="0.25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 customHeight="1" x14ac:dyDescent="0.25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 customHeight="1" x14ac:dyDescent="0.25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 customHeight="1" x14ac:dyDescent="0.25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 customHeight="1" x14ac:dyDescent="0.25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 customHeight="1" x14ac:dyDescent="0.25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 customHeight="1" x14ac:dyDescent="0.25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 customHeight="1" x14ac:dyDescent="0.25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 customHeight="1" x14ac:dyDescent="0.25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 customHeight="1" x14ac:dyDescent="0.25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 customHeight="1" x14ac:dyDescent="0.25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.75" customHeight="1" x14ac:dyDescent="0.25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75" customHeight="1" x14ac:dyDescent="0.25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 customHeight="1" x14ac:dyDescent="0.25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 customHeight="1" x14ac:dyDescent="0.25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 customHeight="1" x14ac:dyDescent="0.25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 customHeight="1" x14ac:dyDescent="0.25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 customHeight="1" x14ac:dyDescent="0.25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 customHeight="1" x14ac:dyDescent="0.25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 customHeight="1" x14ac:dyDescent="0.25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 customHeight="1" x14ac:dyDescent="0.25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 customHeight="1" x14ac:dyDescent="0.25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 customHeight="1" x14ac:dyDescent="0.25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 customHeight="1" x14ac:dyDescent="0.25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 customHeight="1" x14ac:dyDescent="0.25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 customHeight="1" x14ac:dyDescent="0.25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 customHeight="1" x14ac:dyDescent="0.25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 customHeight="1" x14ac:dyDescent="0.25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 customHeight="1" x14ac:dyDescent="0.25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 customHeight="1" x14ac:dyDescent="0.25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 customHeight="1" x14ac:dyDescent="0.25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 customHeight="1" x14ac:dyDescent="0.25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 customHeight="1" x14ac:dyDescent="0.25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 customHeight="1" x14ac:dyDescent="0.25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75" customHeight="1" x14ac:dyDescent="0.25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75" customHeight="1" x14ac:dyDescent="0.25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 customHeight="1" x14ac:dyDescent="0.25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 customHeight="1" x14ac:dyDescent="0.25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 customHeight="1" x14ac:dyDescent="0.25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 customHeight="1" x14ac:dyDescent="0.25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 customHeight="1" x14ac:dyDescent="0.25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 customHeight="1" x14ac:dyDescent="0.25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 customHeight="1" x14ac:dyDescent="0.25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 customHeight="1" x14ac:dyDescent="0.25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 customHeight="1" x14ac:dyDescent="0.25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 customHeight="1" x14ac:dyDescent="0.25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 customHeight="1" x14ac:dyDescent="0.25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customHeight="1" x14ac:dyDescent="0.25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customHeight="1" x14ac:dyDescent="0.25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 customHeight="1" x14ac:dyDescent="0.25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 customHeight="1" x14ac:dyDescent="0.25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customHeight="1" x14ac:dyDescent="0.25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customHeight="1" x14ac:dyDescent="0.25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customHeight="1" x14ac:dyDescent="0.25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 customHeight="1" x14ac:dyDescent="0.25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 customHeight="1" x14ac:dyDescent="0.25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 customHeight="1" x14ac:dyDescent="0.25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75" customHeight="1" x14ac:dyDescent="0.25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 customHeight="1" x14ac:dyDescent="0.25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 customHeight="1" x14ac:dyDescent="0.25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 customHeight="1" x14ac:dyDescent="0.25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 customHeight="1" x14ac:dyDescent="0.25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 customHeight="1" x14ac:dyDescent="0.25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75" customHeight="1" x14ac:dyDescent="0.25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75" customHeight="1" x14ac:dyDescent="0.25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 customHeight="1" x14ac:dyDescent="0.25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 customHeight="1" x14ac:dyDescent="0.25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 customHeight="1" x14ac:dyDescent="0.25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 customHeight="1" x14ac:dyDescent="0.25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 customHeight="1" x14ac:dyDescent="0.25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 customHeight="1" x14ac:dyDescent="0.25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 customHeight="1" x14ac:dyDescent="0.25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 customHeight="1" x14ac:dyDescent="0.25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 customHeight="1" x14ac:dyDescent="0.25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 customHeight="1" x14ac:dyDescent="0.25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 customHeight="1" x14ac:dyDescent="0.25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 customHeight="1" x14ac:dyDescent="0.25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 customHeight="1" x14ac:dyDescent="0.25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 customHeight="1" x14ac:dyDescent="0.25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 customHeight="1" x14ac:dyDescent="0.25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 customHeight="1" x14ac:dyDescent="0.25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 customHeight="1" x14ac:dyDescent="0.25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 customHeight="1" x14ac:dyDescent="0.25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 customHeight="1" x14ac:dyDescent="0.25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 customHeight="1" x14ac:dyDescent="0.25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 customHeight="1" x14ac:dyDescent="0.25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 customHeight="1" x14ac:dyDescent="0.25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 customHeight="1" x14ac:dyDescent="0.25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 customHeight="1" x14ac:dyDescent="0.25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 customHeight="1" x14ac:dyDescent="0.25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 customHeight="1" x14ac:dyDescent="0.25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 customHeight="1" x14ac:dyDescent="0.25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75" customHeight="1" x14ac:dyDescent="0.25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75" customHeight="1" x14ac:dyDescent="0.25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 customHeight="1" x14ac:dyDescent="0.25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 customHeight="1" x14ac:dyDescent="0.25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 customHeight="1" x14ac:dyDescent="0.25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 customHeight="1" x14ac:dyDescent="0.25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 customHeight="1" x14ac:dyDescent="0.25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 customHeight="1" x14ac:dyDescent="0.25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 customHeight="1" x14ac:dyDescent="0.25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 customHeight="1" x14ac:dyDescent="0.25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 customHeight="1" x14ac:dyDescent="0.25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 customHeight="1" x14ac:dyDescent="0.25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 customHeight="1" x14ac:dyDescent="0.25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 customHeight="1" x14ac:dyDescent="0.25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 customHeight="1" x14ac:dyDescent="0.25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 customHeight="1" x14ac:dyDescent="0.25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 customHeight="1" x14ac:dyDescent="0.25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 customHeight="1" x14ac:dyDescent="0.25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 customHeight="1" x14ac:dyDescent="0.25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 customHeight="1" x14ac:dyDescent="0.25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 customHeight="1" x14ac:dyDescent="0.25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 customHeight="1" x14ac:dyDescent="0.25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 customHeight="1" x14ac:dyDescent="0.25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75" customHeight="1" x14ac:dyDescent="0.25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 customHeight="1" x14ac:dyDescent="0.25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 customHeight="1" x14ac:dyDescent="0.25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 customHeight="1" x14ac:dyDescent="0.25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 customHeight="1" x14ac:dyDescent="0.25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 customHeight="1" x14ac:dyDescent="0.25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75" customHeight="1" x14ac:dyDescent="0.25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75" customHeight="1" x14ac:dyDescent="0.25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 customHeight="1" x14ac:dyDescent="0.25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 customHeight="1" x14ac:dyDescent="0.25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 customHeight="1" x14ac:dyDescent="0.25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 customHeight="1" x14ac:dyDescent="0.25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 customHeight="1" x14ac:dyDescent="0.25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 customHeight="1" x14ac:dyDescent="0.25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 customHeight="1" x14ac:dyDescent="0.25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 customHeight="1" x14ac:dyDescent="0.25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 customHeight="1" x14ac:dyDescent="0.25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 customHeight="1" x14ac:dyDescent="0.25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 customHeight="1" x14ac:dyDescent="0.25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 x14ac:dyDescent="0.25">
      <c r="A221" s="1"/>
      <c r="B221" s="1"/>
      <c r="C221" s="1"/>
      <c r="D221" s="1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 customHeight="1" x14ac:dyDescent="0.25">
      <c r="A222" s="1"/>
      <c r="B222" s="1"/>
      <c r="C222" s="1"/>
      <c r="D222" s="1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 customHeight="1" x14ac:dyDescent="0.25">
      <c r="A223" s="1"/>
      <c r="B223" s="1"/>
      <c r="C223" s="1"/>
      <c r="D223" s="1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 customHeight="1" x14ac:dyDescent="0.25">
      <c r="A224" s="1"/>
      <c r="B224" s="1"/>
      <c r="C224" s="1"/>
      <c r="D224" s="1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 customHeight="1" x14ac:dyDescent="0.25">
      <c r="A225" s="1"/>
      <c r="B225" s="1"/>
      <c r="C225" s="1"/>
      <c r="D225" s="1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 customHeight="1" x14ac:dyDescent="0.25">
      <c r="A226" s="1"/>
      <c r="B226" s="1"/>
      <c r="C226" s="1"/>
      <c r="D226" s="1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 customHeight="1" x14ac:dyDescent="0.25">
      <c r="A227" s="1"/>
      <c r="B227" s="1"/>
      <c r="C227" s="1"/>
      <c r="D227" s="1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 customHeight="1" x14ac:dyDescent="0.25">
      <c r="A228" s="1"/>
      <c r="B228" s="1"/>
      <c r="C228" s="1"/>
      <c r="D228" s="1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 customHeight="1" x14ac:dyDescent="0.25">
      <c r="A229" s="1"/>
      <c r="B229" s="1"/>
      <c r="C229" s="1"/>
      <c r="D229" s="1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.75" customHeight="1" x14ac:dyDescent="0.25">
      <c r="A230" s="1"/>
      <c r="B230" s="1"/>
      <c r="C230" s="1"/>
      <c r="D230" s="1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5.75" customHeight="1" x14ac:dyDescent="0.25">
      <c r="A231" s="1"/>
      <c r="B231" s="1"/>
      <c r="C231" s="1"/>
      <c r="D231" s="1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5.75" customHeight="1" x14ac:dyDescent="0.25">
      <c r="A232" s="1"/>
      <c r="B232" s="1"/>
      <c r="C232" s="1"/>
      <c r="D232" s="1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5.75" customHeight="1" x14ac:dyDescent="0.25">
      <c r="A233" s="1"/>
      <c r="B233" s="1"/>
      <c r="C233" s="1"/>
      <c r="D233" s="1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5.75" customHeight="1" x14ac:dyDescent="0.25">
      <c r="A234" s="1"/>
      <c r="B234" s="1"/>
      <c r="C234" s="1"/>
      <c r="D234" s="1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5.75" customHeight="1" x14ac:dyDescent="0.25">
      <c r="A235" s="1"/>
      <c r="B235" s="1"/>
      <c r="C235" s="1"/>
      <c r="D235" s="1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5.75" customHeight="1" x14ac:dyDescent="0.25">
      <c r="A236" s="1"/>
      <c r="B236" s="1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5.75" customHeight="1" x14ac:dyDescent="0.25">
      <c r="A237" s="1"/>
      <c r="B237" s="1"/>
      <c r="C237" s="1"/>
      <c r="D237" s="1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5.75" customHeight="1" x14ac:dyDescent="0.25">
      <c r="A238" s="1"/>
      <c r="B238" s="1"/>
      <c r="C238" s="1"/>
      <c r="D238" s="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5.75" customHeight="1" x14ac:dyDescent="0.25">
      <c r="A239" s="1"/>
      <c r="B239" s="1"/>
      <c r="C239" s="1"/>
      <c r="D239" s="1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5.75" customHeight="1" x14ac:dyDescent="0.25">
      <c r="A240" s="1"/>
      <c r="B240" s="1"/>
      <c r="C240" s="1"/>
      <c r="D240" s="1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5.75" customHeight="1" x14ac:dyDescent="0.25">
      <c r="A241" s="1"/>
      <c r="B241" s="1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5.75" customHeight="1" x14ac:dyDescent="0.25">
      <c r="A242" s="1"/>
      <c r="B242" s="1"/>
      <c r="C242" s="1"/>
      <c r="D242" s="1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5.75" customHeight="1" x14ac:dyDescent="0.25">
      <c r="A243" s="1"/>
      <c r="B243" s="1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5.75" customHeight="1" x14ac:dyDescent="0.25">
      <c r="A244" s="1"/>
      <c r="B244" s="1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5.75" customHeight="1" x14ac:dyDescent="0.25">
      <c r="A245" s="1"/>
      <c r="B245" s="1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5.75" customHeight="1" x14ac:dyDescent="0.25">
      <c r="A246" s="1"/>
      <c r="B246" s="1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5.75" customHeight="1" x14ac:dyDescent="0.25">
      <c r="A247" s="1"/>
      <c r="B247" s="1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5.75" customHeight="1" x14ac:dyDescent="0.25">
      <c r="A248" s="1"/>
      <c r="B248" s="1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5.75" customHeight="1" x14ac:dyDescent="0.25">
      <c r="A249" s="1"/>
      <c r="B249" s="1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5.75" customHeight="1" x14ac:dyDescent="0.25">
      <c r="A250" s="1"/>
      <c r="B250" s="1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5.75" customHeight="1" x14ac:dyDescent="0.25">
      <c r="A251" s="1"/>
      <c r="B251" s="1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5.75" customHeight="1" x14ac:dyDescent="0.25">
      <c r="A252" s="1"/>
      <c r="B252" s="1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5.75" customHeight="1" x14ac:dyDescent="0.25">
      <c r="A253" s="1"/>
      <c r="B253" s="1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5.75" customHeight="1" x14ac:dyDescent="0.25">
      <c r="A254" s="1"/>
      <c r="B254" s="1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5.75" customHeight="1" x14ac:dyDescent="0.25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5.75" customHeight="1" x14ac:dyDescent="0.25">
      <c r="A256" s="1"/>
      <c r="B256" s="1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5.75" customHeight="1" x14ac:dyDescent="0.25">
      <c r="A257" s="1"/>
      <c r="B257" s="1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5.75" customHeight="1" x14ac:dyDescent="0.25">
      <c r="A258" s="1"/>
      <c r="B258" s="1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5.75" customHeight="1" x14ac:dyDescent="0.25">
      <c r="A259" s="1"/>
      <c r="B259" s="1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5.75" customHeight="1" x14ac:dyDescent="0.25">
      <c r="A260" s="1"/>
      <c r="B260" s="1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5.75" customHeight="1" x14ac:dyDescent="0.25">
      <c r="A261" s="1"/>
      <c r="B261" s="1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5.75" customHeight="1" x14ac:dyDescent="0.25">
      <c r="A262" s="1"/>
      <c r="B262" s="1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5.75" customHeight="1" x14ac:dyDescent="0.25">
      <c r="A263" s="1"/>
      <c r="B263" s="1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5.75" customHeight="1" x14ac:dyDescent="0.25">
      <c r="A264" s="1"/>
      <c r="B264" s="1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5.75" customHeight="1" x14ac:dyDescent="0.25">
      <c r="A265" s="1"/>
      <c r="B265" s="1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5.75" customHeight="1" x14ac:dyDescent="0.25">
      <c r="A266" s="1"/>
      <c r="B266" s="1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5.75" customHeight="1" x14ac:dyDescent="0.25">
      <c r="A267" s="1"/>
      <c r="B267" s="1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5.75" customHeight="1" x14ac:dyDescent="0.25">
      <c r="A268" s="1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5.75" customHeight="1" x14ac:dyDescent="0.25">
      <c r="A269" s="1"/>
      <c r="B269" s="1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5.75" customHeight="1" x14ac:dyDescent="0.25">
      <c r="A270" s="1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5.75" customHeight="1" x14ac:dyDescent="0.25">
      <c r="A271" s="1"/>
      <c r="B271" s="1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5.75" customHeight="1" x14ac:dyDescent="0.25">
      <c r="A272" s="1"/>
      <c r="B272" s="1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5.75" customHeight="1" x14ac:dyDescent="0.25">
      <c r="A273" s="1"/>
      <c r="B273" s="1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5.75" customHeight="1" x14ac:dyDescent="0.25">
      <c r="A274" s="1"/>
      <c r="B274" s="1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5.75" customHeight="1" x14ac:dyDescent="0.25">
      <c r="A275" s="1"/>
      <c r="B275" s="1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5.75" customHeight="1" x14ac:dyDescent="0.25">
      <c r="A276" s="1"/>
      <c r="B276" s="1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.75" customHeight="1" x14ac:dyDescent="0.25">
      <c r="A277" s="1"/>
      <c r="B277" s="1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.75" customHeight="1" x14ac:dyDescent="0.25">
      <c r="A278" s="1"/>
      <c r="B278" s="1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5.75" customHeight="1" x14ac:dyDescent="0.25">
      <c r="A279" s="1"/>
      <c r="B279" s="1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5.75" customHeight="1" x14ac:dyDescent="0.25">
      <c r="A280" s="1"/>
      <c r="B280" s="1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5.75" customHeight="1" x14ac:dyDescent="0.25">
      <c r="A281" s="1"/>
      <c r="B281" s="1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5.75" customHeight="1" x14ac:dyDescent="0.25">
      <c r="A282" s="1"/>
      <c r="B282" s="1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5.75" customHeight="1" x14ac:dyDescent="0.25">
      <c r="A283" s="1"/>
      <c r="B283" s="1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5.75" customHeight="1" x14ac:dyDescent="0.25">
      <c r="A284" s="1"/>
      <c r="B284" s="1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5.75" customHeight="1" x14ac:dyDescent="0.25">
      <c r="A285" s="1"/>
      <c r="B285" s="1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5.75" customHeight="1" x14ac:dyDescent="0.25">
      <c r="A286" s="1"/>
      <c r="B286" s="1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5.75" customHeight="1" x14ac:dyDescent="0.25">
      <c r="A287" s="1"/>
      <c r="B287" s="1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5.75" customHeight="1" x14ac:dyDescent="0.25">
      <c r="A288" s="1"/>
      <c r="B288" s="1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5.75" customHeight="1" x14ac:dyDescent="0.25">
      <c r="A289" s="1"/>
      <c r="B289" s="1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5.75" customHeight="1" x14ac:dyDescent="0.25">
      <c r="A290" s="1"/>
      <c r="B290" s="1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5.75" customHeight="1" x14ac:dyDescent="0.25">
      <c r="A291" s="1"/>
      <c r="B291" s="1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5.75" customHeight="1" x14ac:dyDescent="0.25">
      <c r="A292" s="1"/>
      <c r="B292" s="1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5.75" customHeight="1" x14ac:dyDescent="0.25">
      <c r="A293" s="1"/>
      <c r="B293" s="1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5.75" customHeight="1" x14ac:dyDescent="0.25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5.75" customHeight="1" x14ac:dyDescent="0.25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5.75" customHeight="1" x14ac:dyDescent="0.25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5.75" customHeight="1" x14ac:dyDescent="0.25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5.75" customHeight="1" x14ac:dyDescent="0.25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5.75" customHeight="1" x14ac:dyDescent="0.25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5.75" customHeight="1" x14ac:dyDescent="0.25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5.75" customHeight="1" x14ac:dyDescent="0.25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5.75" customHeight="1" x14ac:dyDescent="0.25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5.75" customHeight="1" x14ac:dyDescent="0.25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5.75" customHeight="1" x14ac:dyDescent="0.25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5.75" customHeight="1" x14ac:dyDescent="0.25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5.75" customHeight="1" x14ac:dyDescent="0.25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5.75" customHeight="1" x14ac:dyDescent="0.25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5.75" customHeight="1" x14ac:dyDescent="0.25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5.75" customHeight="1" x14ac:dyDescent="0.25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5.75" customHeight="1" x14ac:dyDescent="0.25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5.75" customHeight="1" x14ac:dyDescent="0.25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5.75" customHeight="1" x14ac:dyDescent="0.25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5.75" customHeight="1" x14ac:dyDescent="0.25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5.75" customHeight="1" x14ac:dyDescent="0.25">
      <c r="A314" s="1"/>
      <c r="B314" s="1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5.75" customHeight="1" x14ac:dyDescent="0.25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5.75" customHeight="1" x14ac:dyDescent="0.25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5.75" customHeight="1" x14ac:dyDescent="0.25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5.75" customHeight="1" x14ac:dyDescent="0.25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5.75" customHeight="1" x14ac:dyDescent="0.25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5.75" customHeight="1" x14ac:dyDescent="0.25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5.75" customHeight="1" x14ac:dyDescent="0.25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5.75" customHeight="1" x14ac:dyDescent="0.25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5.75" customHeight="1" x14ac:dyDescent="0.25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5.75" customHeight="1" x14ac:dyDescent="0.25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5.75" customHeight="1" x14ac:dyDescent="0.25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5.75" customHeight="1" x14ac:dyDescent="0.25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5.75" customHeight="1" x14ac:dyDescent="0.25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5.75" customHeight="1" x14ac:dyDescent="0.25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5.75" customHeight="1" x14ac:dyDescent="0.25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5.75" customHeight="1" x14ac:dyDescent="0.25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5.75" customHeight="1" x14ac:dyDescent="0.25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5.75" customHeight="1" x14ac:dyDescent="0.25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5.75" customHeight="1" x14ac:dyDescent="0.25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5.75" customHeight="1" x14ac:dyDescent="0.25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5.75" customHeight="1" x14ac:dyDescent="0.25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5.75" customHeight="1" x14ac:dyDescent="0.25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5.75" customHeight="1" x14ac:dyDescent="0.25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5.75" customHeight="1" x14ac:dyDescent="0.25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5.75" customHeight="1" x14ac:dyDescent="0.25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5.75" customHeight="1" x14ac:dyDescent="0.25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5.75" customHeight="1" x14ac:dyDescent="0.25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5.75" customHeight="1" x14ac:dyDescent="0.25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5.75" customHeight="1" x14ac:dyDescent="0.25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5.75" customHeight="1" x14ac:dyDescent="0.25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5.75" customHeight="1" x14ac:dyDescent="0.25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5.75" customHeight="1" x14ac:dyDescent="0.25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5.75" customHeight="1" x14ac:dyDescent="0.25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5.75" customHeight="1" x14ac:dyDescent="0.25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5.75" customHeight="1" x14ac:dyDescent="0.25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5.75" customHeight="1" x14ac:dyDescent="0.25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5.75" customHeight="1" x14ac:dyDescent="0.25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5.75" customHeight="1" x14ac:dyDescent="0.25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5.75" customHeight="1" x14ac:dyDescent="0.25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5.75" customHeight="1" x14ac:dyDescent="0.25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5.75" customHeight="1" x14ac:dyDescent="0.25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5.75" customHeight="1" x14ac:dyDescent="0.25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5.75" customHeight="1" x14ac:dyDescent="0.25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5.75" customHeight="1" x14ac:dyDescent="0.25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5.75" customHeight="1" x14ac:dyDescent="0.25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5.75" customHeight="1" x14ac:dyDescent="0.25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5.75" customHeight="1" x14ac:dyDescent="0.25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5.75" customHeight="1" x14ac:dyDescent="0.25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5.75" customHeight="1" x14ac:dyDescent="0.25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5.75" customHeight="1" x14ac:dyDescent="0.25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5.75" customHeight="1" x14ac:dyDescent="0.25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5.75" customHeight="1" x14ac:dyDescent="0.25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5.75" customHeight="1" x14ac:dyDescent="0.25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5.75" customHeight="1" x14ac:dyDescent="0.25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5.75" customHeight="1" x14ac:dyDescent="0.25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5.75" customHeight="1" x14ac:dyDescent="0.25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5.75" customHeight="1" x14ac:dyDescent="0.25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5.75" customHeight="1" x14ac:dyDescent="0.25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5.75" customHeight="1" x14ac:dyDescent="0.25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5.75" customHeight="1" x14ac:dyDescent="0.25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5.75" customHeight="1" x14ac:dyDescent="0.25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5.75" customHeight="1" x14ac:dyDescent="0.25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5.75" customHeight="1" x14ac:dyDescent="0.25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5.75" customHeight="1" x14ac:dyDescent="0.25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5.75" customHeight="1" x14ac:dyDescent="0.25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5.75" customHeight="1" x14ac:dyDescent="0.25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5.75" customHeight="1" x14ac:dyDescent="0.25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5.75" customHeight="1" x14ac:dyDescent="0.25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5.75" customHeight="1" x14ac:dyDescent="0.25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5.75" customHeight="1" x14ac:dyDescent="0.25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5.75" customHeight="1" x14ac:dyDescent="0.25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5.75" customHeight="1" x14ac:dyDescent="0.25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5.75" customHeight="1" x14ac:dyDescent="0.25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5.75" customHeight="1" x14ac:dyDescent="0.25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5.75" customHeight="1" x14ac:dyDescent="0.25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5.75" customHeight="1" x14ac:dyDescent="0.25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5.75" customHeight="1" x14ac:dyDescent="0.25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5.75" customHeight="1" x14ac:dyDescent="0.25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5.75" customHeight="1" x14ac:dyDescent="0.25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5.75" customHeight="1" x14ac:dyDescent="0.25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5.75" customHeight="1" x14ac:dyDescent="0.25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5.75" customHeight="1" x14ac:dyDescent="0.25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5.75" customHeight="1" x14ac:dyDescent="0.25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5.75" customHeight="1" x14ac:dyDescent="0.25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5.75" customHeight="1" x14ac:dyDescent="0.25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5.75" customHeight="1" x14ac:dyDescent="0.25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5.75" customHeight="1" x14ac:dyDescent="0.25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5.75" customHeight="1" x14ac:dyDescent="0.25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5.75" customHeight="1" x14ac:dyDescent="0.25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5.75" customHeight="1" x14ac:dyDescent="0.25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5.75" customHeight="1" x14ac:dyDescent="0.25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5.75" customHeight="1" x14ac:dyDescent="0.25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5.75" customHeight="1" x14ac:dyDescent="0.25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5.75" customHeight="1" x14ac:dyDescent="0.25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5.75" customHeight="1" x14ac:dyDescent="0.25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5.75" customHeight="1" x14ac:dyDescent="0.25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5.75" customHeight="1" x14ac:dyDescent="0.25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5.75" customHeight="1" x14ac:dyDescent="0.25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5.75" customHeight="1" x14ac:dyDescent="0.25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5.75" customHeight="1" x14ac:dyDescent="0.25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5.75" customHeight="1" x14ac:dyDescent="0.25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5.75" customHeight="1" x14ac:dyDescent="0.25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5.75" customHeight="1" x14ac:dyDescent="0.25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5.75" customHeight="1" x14ac:dyDescent="0.25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5.75" customHeight="1" x14ac:dyDescent="0.25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5.75" customHeight="1" x14ac:dyDescent="0.25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5.75" customHeight="1" x14ac:dyDescent="0.25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5.75" customHeight="1" x14ac:dyDescent="0.25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5.75" customHeight="1" x14ac:dyDescent="0.25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5.75" customHeight="1" x14ac:dyDescent="0.25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5.75" customHeight="1" x14ac:dyDescent="0.25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5.75" customHeight="1" x14ac:dyDescent="0.25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5.75" customHeight="1" x14ac:dyDescent="0.25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5.75" customHeight="1" x14ac:dyDescent="0.25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5.75" customHeight="1" x14ac:dyDescent="0.25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5.75" customHeight="1" x14ac:dyDescent="0.25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5.75" customHeight="1" x14ac:dyDescent="0.25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5.75" customHeight="1" x14ac:dyDescent="0.25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5.75" customHeight="1" x14ac:dyDescent="0.25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5.75" customHeight="1" x14ac:dyDescent="0.25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5.75" customHeight="1" x14ac:dyDescent="0.25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5.75" customHeight="1" x14ac:dyDescent="0.25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5.75" customHeight="1" x14ac:dyDescent="0.25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5.75" customHeight="1" x14ac:dyDescent="0.25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5.75" customHeight="1" x14ac:dyDescent="0.25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5.75" customHeight="1" x14ac:dyDescent="0.25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5.75" customHeight="1" x14ac:dyDescent="0.25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5.75" customHeight="1" x14ac:dyDescent="0.25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5.75" customHeight="1" x14ac:dyDescent="0.25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5.75" customHeight="1" x14ac:dyDescent="0.25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5.75" customHeight="1" x14ac:dyDescent="0.25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5.75" customHeight="1" x14ac:dyDescent="0.25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5.75" customHeight="1" x14ac:dyDescent="0.25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5.75" customHeight="1" x14ac:dyDescent="0.25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5.75" customHeight="1" x14ac:dyDescent="0.25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5.75" customHeight="1" x14ac:dyDescent="0.25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5.75" customHeight="1" x14ac:dyDescent="0.25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5.75" customHeight="1" x14ac:dyDescent="0.25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5.75" customHeight="1" x14ac:dyDescent="0.25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5.75" customHeight="1" x14ac:dyDescent="0.25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5.75" customHeight="1" x14ac:dyDescent="0.25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5.75" customHeight="1" x14ac:dyDescent="0.25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5.75" customHeight="1" x14ac:dyDescent="0.25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5.75" customHeight="1" x14ac:dyDescent="0.25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5.75" customHeight="1" x14ac:dyDescent="0.25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5.75" customHeight="1" x14ac:dyDescent="0.25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5.75" customHeight="1" x14ac:dyDescent="0.25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5.75" customHeight="1" x14ac:dyDescent="0.25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5.75" customHeight="1" x14ac:dyDescent="0.25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5.75" customHeight="1" x14ac:dyDescent="0.25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5.75" customHeight="1" x14ac:dyDescent="0.25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5.75" customHeight="1" x14ac:dyDescent="0.25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5.75" customHeight="1" x14ac:dyDescent="0.25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5.75" customHeight="1" x14ac:dyDescent="0.25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5.75" customHeight="1" x14ac:dyDescent="0.25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5.75" customHeight="1" x14ac:dyDescent="0.25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5.75" customHeight="1" x14ac:dyDescent="0.25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5.75" customHeight="1" x14ac:dyDescent="0.25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5.75" customHeight="1" x14ac:dyDescent="0.25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5.75" customHeight="1" x14ac:dyDescent="0.25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5.75" customHeight="1" x14ac:dyDescent="0.25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5.75" customHeight="1" x14ac:dyDescent="0.25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5.75" customHeight="1" x14ac:dyDescent="0.25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5.75" customHeight="1" x14ac:dyDescent="0.25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5.75" customHeight="1" x14ac:dyDescent="0.25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5.75" customHeight="1" x14ac:dyDescent="0.25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5.75" customHeight="1" x14ac:dyDescent="0.25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5.75" customHeight="1" x14ac:dyDescent="0.25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5.75" customHeight="1" x14ac:dyDescent="0.25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5.75" customHeight="1" x14ac:dyDescent="0.25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5.75" customHeight="1" x14ac:dyDescent="0.25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5.75" customHeight="1" x14ac:dyDescent="0.25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5.75" customHeight="1" x14ac:dyDescent="0.25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5.75" customHeight="1" x14ac:dyDescent="0.25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5.75" customHeight="1" x14ac:dyDescent="0.25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5.75" customHeight="1" x14ac:dyDescent="0.25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5.75" customHeight="1" x14ac:dyDescent="0.25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5.75" customHeight="1" x14ac:dyDescent="0.25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5.75" customHeight="1" x14ac:dyDescent="0.25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5.75" customHeight="1" x14ac:dyDescent="0.25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5.75" customHeight="1" x14ac:dyDescent="0.25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5.75" customHeight="1" x14ac:dyDescent="0.25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5.75" customHeight="1" x14ac:dyDescent="0.25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5.75" customHeight="1" x14ac:dyDescent="0.25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5.75" customHeight="1" x14ac:dyDescent="0.25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5.75" customHeight="1" x14ac:dyDescent="0.25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5.75" customHeight="1" x14ac:dyDescent="0.25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5.75" customHeight="1" x14ac:dyDescent="0.25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5.75" customHeight="1" x14ac:dyDescent="0.25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5.75" customHeight="1" x14ac:dyDescent="0.25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5.75" customHeight="1" x14ac:dyDescent="0.25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5.75" customHeight="1" x14ac:dyDescent="0.25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5.75" customHeight="1" x14ac:dyDescent="0.25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5.75" customHeight="1" x14ac:dyDescent="0.25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5.75" customHeight="1" x14ac:dyDescent="0.25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5.75" customHeight="1" x14ac:dyDescent="0.25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5.75" customHeight="1" x14ac:dyDescent="0.25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5.75" customHeight="1" x14ac:dyDescent="0.25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5.75" customHeight="1" x14ac:dyDescent="0.25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5.75" customHeight="1" x14ac:dyDescent="0.25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5.75" customHeight="1" x14ac:dyDescent="0.25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5.75" customHeight="1" x14ac:dyDescent="0.25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5.75" customHeight="1" x14ac:dyDescent="0.25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5.75" customHeight="1" x14ac:dyDescent="0.25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5.75" customHeight="1" x14ac:dyDescent="0.25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5.75" customHeight="1" x14ac:dyDescent="0.25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5.75" customHeight="1" x14ac:dyDescent="0.25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5.75" customHeight="1" x14ac:dyDescent="0.25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5.75" customHeight="1" x14ac:dyDescent="0.25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5.75" customHeight="1" x14ac:dyDescent="0.25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5.75" customHeight="1" x14ac:dyDescent="0.25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5.75" customHeight="1" x14ac:dyDescent="0.25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5.75" customHeight="1" x14ac:dyDescent="0.25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5.75" customHeight="1" x14ac:dyDescent="0.25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5.75" customHeight="1" x14ac:dyDescent="0.25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5.75" customHeight="1" x14ac:dyDescent="0.25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5.75" customHeight="1" x14ac:dyDescent="0.25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5.75" customHeight="1" x14ac:dyDescent="0.25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5.75" customHeight="1" x14ac:dyDescent="0.25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5.75" customHeight="1" x14ac:dyDescent="0.25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5.75" customHeight="1" x14ac:dyDescent="0.25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5.75" customHeight="1" x14ac:dyDescent="0.25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5.75" customHeight="1" x14ac:dyDescent="0.25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5.75" customHeight="1" x14ac:dyDescent="0.25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5.75" customHeight="1" x14ac:dyDescent="0.25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5.75" customHeight="1" x14ac:dyDescent="0.25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5.75" customHeight="1" x14ac:dyDescent="0.25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5.75" customHeight="1" x14ac:dyDescent="0.25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5.75" customHeight="1" x14ac:dyDescent="0.25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5.75" customHeight="1" x14ac:dyDescent="0.25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5.75" customHeight="1" x14ac:dyDescent="0.25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5.75" customHeight="1" x14ac:dyDescent="0.25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5.75" customHeight="1" x14ac:dyDescent="0.25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5.75" customHeight="1" x14ac:dyDescent="0.25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5.75" customHeight="1" x14ac:dyDescent="0.25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5.75" customHeight="1" x14ac:dyDescent="0.25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5.75" customHeight="1" x14ac:dyDescent="0.25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5.75" customHeight="1" x14ac:dyDescent="0.25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5.75" customHeight="1" x14ac:dyDescent="0.25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5.75" customHeight="1" x14ac:dyDescent="0.25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5.75" customHeight="1" x14ac:dyDescent="0.25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5.75" customHeight="1" x14ac:dyDescent="0.25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5.75" customHeight="1" x14ac:dyDescent="0.25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5.75" customHeight="1" x14ac:dyDescent="0.25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5.75" customHeight="1" x14ac:dyDescent="0.25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5.75" customHeight="1" x14ac:dyDescent="0.25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5.75" customHeight="1" x14ac:dyDescent="0.25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5.75" customHeight="1" x14ac:dyDescent="0.25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5.75" customHeight="1" x14ac:dyDescent="0.25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5.75" customHeight="1" x14ac:dyDescent="0.25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5.75" customHeight="1" x14ac:dyDescent="0.25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5.75" customHeight="1" x14ac:dyDescent="0.25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5.75" customHeight="1" x14ac:dyDescent="0.25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5.75" customHeight="1" x14ac:dyDescent="0.25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5.75" customHeight="1" x14ac:dyDescent="0.25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5.75" customHeight="1" x14ac:dyDescent="0.25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5.75" customHeight="1" x14ac:dyDescent="0.25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5.75" customHeight="1" x14ac:dyDescent="0.25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5.75" customHeight="1" x14ac:dyDescent="0.25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5.75" customHeight="1" x14ac:dyDescent="0.25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5.75" customHeight="1" x14ac:dyDescent="0.25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5.75" customHeight="1" x14ac:dyDescent="0.25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5.75" customHeight="1" x14ac:dyDescent="0.25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5.75" customHeight="1" x14ac:dyDescent="0.25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5.75" customHeight="1" x14ac:dyDescent="0.25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5.75" customHeight="1" x14ac:dyDescent="0.25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5.75" customHeight="1" x14ac:dyDescent="0.25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5.75" customHeight="1" x14ac:dyDescent="0.25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5.75" customHeight="1" x14ac:dyDescent="0.25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5.75" customHeight="1" x14ac:dyDescent="0.25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5.75" customHeight="1" x14ac:dyDescent="0.25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5.75" customHeight="1" x14ac:dyDescent="0.25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5.75" customHeight="1" x14ac:dyDescent="0.25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5.75" customHeight="1" x14ac:dyDescent="0.25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5.75" customHeight="1" x14ac:dyDescent="0.25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5.75" customHeight="1" x14ac:dyDescent="0.25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5.75" customHeight="1" x14ac:dyDescent="0.25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5.75" customHeight="1" x14ac:dyDescent="0.25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5.75" customHeight="1" x14ac:dyDescent="0.25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5.75" customHeight="1" x14ac:dyDescent="0.25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5.75" customHeight="1" x14ac:dyDescent="0.25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5.75" customHeight="1" x14ac:dyDescent="0.25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5.75" customHeight="1" x14ac:dyDescent="0.25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5.75" customHeight="1" x14ac:dyDescent="0.25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5.75" customHeight="1" x14ac:dyDescent="0.25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5.75" customHeight="1" x14ac:dyDescent="0.25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5.75" customHeight="1" x14ac:dyDescent="0.25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5.75" customHeight="1" x14ac:dyDescent="0.25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5.75" customHeight="1" x14ac:dyDescent="0.25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5.75" customHeight="1" x14ac:dyDescent="0.25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5.75" customHeight="1" x14ac:dyDescent="0.25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5.75" customHeight="1" x14ac:dyDescent="0.25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5.75" customHeight="1" x14ac:dyDescent="0.25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5.75" customHeight="1" x14ac:dyDescent="0.25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5.75" customHeight="1" x14ac:dyDescent="0.25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5.75" customHeight="1" x14ac:dyDescent="0.25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5.75" customHeight="1" x14ac:dyDescent="0.25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5.75" customHeight="1" x14ac:dyDescent="0.25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5.75" customHeight="1" x14ac:dyDescent="0.25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5.75" customHeight="1" x14ac:dyDescent="0.25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5.75" customHeight="1" x14ac:dyDescent="0.25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5.75" customHeight="1" x14ac:dyDescent="0.25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5.75" customHeight="1" x14ac:dyDescent="0.25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5.75" customHeight="1" x14ac:dyDescent="0.25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5.75" customHeight="1" x14ac:dyDescent="0.25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5.75" customHeight="1" x14ac:dyDescent="0.25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5.75" customHeight="1" x14ac:dyDescent="0.25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5.75" customHeight="1" x14ac:dyDescent="0.25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5.75" customHeight="1" x14ac:dyDescent="0.25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5.75" customHeight="1" x14ac:dyDescent="0.25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5.75" customHeight="1" x14ac:dyDescent="0.25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5.75" customHeight="1" x14ac:dyDescent="0.25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5.75" customHeight="1" x14ac:dyDescent="0.25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5.75" customHeight="1" x14ac:dyDescent="0.25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5.75" customHeight="1" x14ac:dyDescent="0.25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5.75" customHeight="1" x14ac:dyDescent="0.25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5.75" customHeight="1" x14ac:dyDescent="0.25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5.75" customHeight="1" x14ac:dyDescent="0.25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5.75" customHeight="1" x14ac:dyDescent="0.25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5.75" customHeight="1" x14ac:dyDescent="0.25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5.75" customHeight="1" x14ac:dyDescent="0.25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5.75" customHeight="1" x14ac:dyDescent="0.25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5.75" customHeight="1" x14ac:dyDescent="0.25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5.75" customHeight="1" x14ac:dyDescent="0.25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5.75" customHeight="1" x14ac:dyDescent="0.25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5.75" customHeight="1" x14ac:dyDescent="0.25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5.75" customHeight="1" x14ac:dyDescent="0.25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5.75" customHeight="1" x14ac:dyDescent="0.25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5.75" customHeight="1" x14ac:dyDescent="0.25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5.75" customHeight="1" x14ac:dyDescent="0.25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5.75" customHeight="1" x14ac:dyDescent="0.25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5.75" customHeight="1" x14ac:dyDescent="0.25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5.75" customHeight="1" x14ac:dyDescent="0.25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5.75" customHeight="1" x14ac:dyDescent="0.25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5.75" customHeight="1" x14ac:dyDescent="0.25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5.75" customHeight="1" x14ac:dyDescent="0.25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5.75" customHeight="1" x14ac:dyDescent="0.25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5.75" customHeight="1" x14ac:dyDescent="0.25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5.75" customHeight="1" x14ac:dyDescent="0.25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5.75" customHeight="1" x14ac:dyDescent="0.25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5.75" customHeight="1" x14ac:dyDescent="0.25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5.75" customHeight="1" x14ac:dyDescent="0.25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5.75" customHeight="1" x14ac:dyDescent="0.25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5.75" customHeight="1" x14ac:dyDescent="0.25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5.75" customHeight="1" x14ac:dyDescent="0.25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5.75" customHeight="1" x14ac:dyDescent="0.25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5.75" customHeight="1" x14ac:dyDescent="0.25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5.75" customHeight="1" x14ac:dyDescent="0.25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5.75" customHeight="1" x14ac:dyDescent="0.25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5.75" customHeight="1" x14ac:dyDescent="0.25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5.75" customHeight="1" x14ac:dyDescent="0.25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5.75" customHeight="1" x14ac:dyDescent="0.25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5.75" customHeight="1" x14ac:dyDescent="0.25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5.75" customHeight="1" x14ac:dyDescent="0.25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5.75" customHeight="1" x14ac:dyDescent="0.25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5.75" customHeight="1" x14ac:dyDescent="0.25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5.75" customHeight="1" x14ac:dyDescent="0.25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5.75" customHeight="1" x14ac:dyDescent="0.25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5.75" customHeight="1" x14ac:dyDescent="0.25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5.75" customHeight="1" x14ac:dyDescent="0.25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5.75" customHeight="1" x14ac:dyDescent="0.25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5.75" customHeight="1" x14ac:dyDescent="0.25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5.75" customHeight="1" x14ac:dyDescent="0.25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5.75" customHeight="1" x14ac:dyDescent="0.25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5.75" customHeight="1" x14ac:dyDescent="0.25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5.75" customHeight="1" x14ac:dyDescent="0.25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5.75" customHeight="1" x14ac:dyDescent="0.25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5.75" customHeight="1" x14ac:dyDescent="0.25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5.75" customHeight="1" x14ac:dyDescent="0.25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5.75" customHeight="1" x14ac:dyDescent="0.25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5.75" customHeight="1" x14ac:dyDescent="0.25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5.75" customHeight="1" x14ac:dyDescent="0.25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5.75" customHeight="1" x14ac:dyDescent="0.25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5.75" customHeight="1" x14ac:dyDescent="0.25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5.75" customHeight="1" x14ac:dyDescent="0.25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5.75" customHeight="1" x14ac:dyDescent="0.25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5.75" customHeight="1" x14ac:dyDescent="0.25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5.75" customHeight="1" x14ac:dyDescent="0.25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5.75" customHeight="1" x14ac:dyDescent="0.25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5.75" customHeight="1" x14ac:dyDescent="0.25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5.75" customHeight="1" x14ac:dyDescent="0.25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5.75" customHeight="1" x14ac:dyDescent="0.25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5.75" customHeight="1" x14ac:dyDescent="0.25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5.75" customHeight="1" x14ac:dyDescent="0.25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5.75" customHeight="1" x14ac:dyDescent="0.25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5.75" customHeight="1" x14ac:dyDescent="0.25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5.75" customHeight="1" x14ac:dyDescent="0.25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5.75" customHeight="1" x14ac:dyDescent="0.25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5.75" customHeight="1" x14ac:dyDescent="0.25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5.75" customHeight="1" x14ac:dyDescent="0.25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5.75" customHeight="1" x14ac:dyDescent="0.25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5.75" customHeight="1" x14ac:dyDescent="0.25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5.75" customHeight="1" x14ac:dyDescent="0.25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5.75" customHeight="1" x14ac:dyDescent="0.25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5.75" customHeight="1" x14ac:dyDescent="0.25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5.75" customHeight="1" x14ac:dyDescent="0.25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5.75" customHeight="1" x14ac:dyDescent="0.25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5.75" customHeight="1" x14ac:dyDescent="0.25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5.75" customHeight="1" x14ac:dyDescent="0.25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5.75" customHeight="1" x14ac:dyDescent="0.25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5.75" customHeight="1" x14ac:dyDescent="0.25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5.75" customHeight="1" x14ac:dyDescent="0.25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5.75" customHeight="1" x14ac:dyDescent="0.25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5.75" customHeight="1" x14ac:dyDescent="0.25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5.75" customHeight="1" x14ac:dyDescent="0.25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5.75" customHeight="1" x14ac:dyDescent="0.25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5.75" customHeight="1" x14ac:dyDescent="0.25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5.75" customHeight="1" x14ac:dyDescent="0.25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5.75" customHeight="1" x14ac:dyDescent="0.25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5.75" customHeight="1" x14ac:dyDescent="0.25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5.75" customHeight="1" x14ac:dyDescent="0.25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5.75" customHeight="1" x14ac:dyDescent="0.25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5.75" customHeight="1" x14ac:dyDescent="0.25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5.75" customHeight="1" x14ac:dyDescent="0.25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5.75" customHeight="1" x14ac:dyDescent="0.25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5.75" customHeight="1" x14ac:dyDescent="0.25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5.75" customHeight="1" x14ac:dyDescent="0.25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5.75" customHeight="1" x14ac:dyDescent="0.25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5.75" customHeight="1" x14ac:dyDescent="0.25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5.75" customHeight="1" x14ac:dyDescent="0.25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5.75" customHeight="1" x14ac:dyDescent="0.25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5.75" customHeight="1" x14ac:dyDescent="0.25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5.75" customHeight="1" x14ac:dyDescent="0.25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5.75" customHeight="1" x14ac:dyDescent="0.25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5.75" customHeight="1" x14ac:dyDescent="0.25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5.75" customHeight="1" x14ac:dyDescent="0.25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5.75" customHeight="1" x14ac:dyDescent="0.25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5.75" customHeight="1" x14ac:dyDescent="0.25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5.75" customHeight="1" x14ac:dyDescent="0.25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5.75" customHeight="1" x14ac:dyDescent="0.25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5.75" customHeight="1" x14ac:dyDescent="0.25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5.75" customHeight="1" x14ac:dyDescent="0.25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5.75" customHeight="1" x14ac:dyDescent="0.25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5.75" customHeight="1" x14ac:dyDescent="0.25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5.75" customHeight="1" x14ac:dyDescent="0.25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5.75" customHeight="1" x14ac:dyDescent="0.25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5.75" customHeight="1" x14ac:dyDescent="0.25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5.75" customHeight="1" x14ac:dyDescent="0.25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5.75" customHeight="1" x14ac:dyDescent="0.25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5.75" customHeight="1" x14ac:dyDescent="0.25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5.75" customHeight="1" x14ac:dyDescent="0.25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5.75" customHeight="1" x14ac:dyDescent="0.25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5.75" customHeight="1" x14ac:dyDescent="0.25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5.75" customHeight="1" x14ac:dyDescent="0.25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5.75" customHeight="1" x14ac:dyDescent="0.25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5.75" customHeight="1" x14ac:dyDescent="0.25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5.75" customHeight="1" x14ac:dyDescent="0.25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5.75" customHeight="1" x14ac:dyDescent="0.25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5.75" customHeight="1" x14ac:dyDescent="0.25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5.75" customHeight="1" x14ac:dyDescent="0.25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5.75" customHeight="1" x14ac:dyDescent="0.25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5.75" customHeight="1" x14ac:dyDescent="0.25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5.75" customHeight="1" x14ac:dyDescent="0.25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5.75" customHeight="1" x14ac:dyDescent="0.25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5.75" customHeight="1" x14ac:dyDescent="0.25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5.75" customHeight="1" x14ac:dyDescent="0.25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5.75" customHeight="1" x14ac:dyDescent="0.25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5.75" customHeight="1" x14ac:dyDescent="0.25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5.75" customHeight="1" x14ac:dyDescent="0.25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5.75" customHeight="1" x14ac:dyDescent="0.25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5.75" customHeight="1" x14ac:dyDescent="0.25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5.75" customHeight="1" x14ac:dyDescent="0.25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5.75" customHeight="1" x14ac:dyDescent="0.25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5.75" customHeight="1" x14ac:dyDescent="0.25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5.75" customHeight="1" x14ac:dyDescent="0.25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5.75" customHeight="1" x14ac:dyDescent="0.25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5.75" customHeight="1" x14ac:dyDescent="0.25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5.75" customHeight="1" x14ac:dyDescent="0.25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5.75" customHeight="1" x14ac:dyDescent="0.25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5.75" customHeight="1" x14ac:dyDescent="0.25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5.75" customHeight="1" x14ac:dyDescent="0.25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5.75" customHeight="1" x14ac:dyDescent="0.25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5.75" customHeight="1" x14ac:dyDescent="0.25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5.75" customHeight="1" x14ac:dyDescent="0.25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5.75" customHeight="1" x14ac:dyDescent="0.25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5.75" customHeight="1" x14ac:dyDescent="0.25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5.75" customHeight="1" x14ac:dyDescent="0.25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5.75" customHeight="1" x14ac:dyDescent="0.25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5.75" customHeight="1" x14ac:dyDescent="0.25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5.75" customHeight="1" x14ac:dyDescent="0.25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5.75" customHeight="1" x14ac:dyDescent="0.25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5.75" customHeight="1" x14ac:dyDescent="0.25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5.75" customHeight="1" x14ac:dyDescent="0.25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5.75" customHeight="1" x14ac:dyDescent="0.25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5.75" customHeight="1" x14ac:dyDescent="0.25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5.75" customHeight="1" x14ac:dyDescent="0.25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5.75" customHeight="1" x14ac:dyDescent="0.25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5.75" customHeight="1" x14ac:dyDescent="0.25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5.75" customHeight="1" x14ac:dyDescent="0.25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5.75" customHeight="1" x14ac:dyDescent="0.25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5.75" customHeight="1" x14ac:dyDescent="0.25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5.75" customHeight="1" x14ac:dyDescent="0.25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5.75" customHeight="1" x14ac:dyDescent="0.25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5.75" customHeight="1" x14ac:dyDescent="0.25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5.75" customHeight="1" x14ac:dyDescent="0.25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5.75" customHeight="1" x14ac:dyDescent="0.25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5.75" customHeight="1" x14ac:dyDescent="0.25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5.75" customHeight="1" x14ac:dyDescent="0.25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5.75" customHeight="1" x14ac:dyDescent="0.25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5.75" customHeight="1" x14ac:dyDescent="0.25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5.75" customHeight="1" x14ac:dyDescent="0.25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5.75" customHeight="1" x14ac:dyDescent="0.25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5.75" customHeight="1" x14ac:dyDescent="0.25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5.75" customHeight="1" x14ac:dyDescent="0.25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5.75" customHeight="1" x14ac:dyDescent="0.25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5.75" customHeight="1" x14ac:dyDescent="0.25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5.75" customHeight="1" x14ac:dyDescent="0.25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5.75" customHeight="1" x14ac:dyDescent="0.25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5.75" customHeight="1" x14ac:dyDescent="0.25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5.75" customHeight="1" x14ac:dyDescent="0.25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5.75" customHeight="1" x14ac:dyDescent="0.25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5.75" customHeight="1" x14ac:dyDescent="0.25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5.75" customHeight="1" x14ac:dyDescent="0.25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5.75" customHeight="1" x14ac:dyDescent="0.25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5.75" customHeight="1" x14ac:dyDescent="0.25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5.75" customHeight="1" x14ac:dyDescent="0.25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5.75" customHeight="1" x14ac:dyDescent="0.25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5.75" customHeight="1" x14ac:dyDescent="0.25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5.75" customHeight="1" x14ac:dyDescent="0.25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5.75" customHeight="1" x14ac:dyDescent="0.25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5.75" customHeight="1" x14ac:dyDescent="0.25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5.75" customHeight="1" x14ac:dyDescent="0.25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5.75" customHeight="1" x14ac:dyDescent="0.25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5.75" customHeight="1" x14ac:dyDescent="0.25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5.75" customHeight="1" x14ac:dyDescent="0.25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5.75" customHeight="1" x14ac:dyDescent="0.25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5.75" customHeight="1" x14ac:dyDescent="0.25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5.75" customHeight="1" x14ac:dyDescent="0.25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5.75" customHeight="1" x14ac:dyDescent="0.25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5.75" customHeight="1" x14ac:dyDescent="0.25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5.75" customHeight="1" x14ac:dyDescent="0.25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5.75" customHeight="1" x14ac:dyDescent="0.25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5.75" customHeight="1" x14ac:dyDescent="0.25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5.75" customHeight="1" x14ac:dyDescent="0.25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5.75" customHeight="1" x14ac:dyDescent="0.25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5.75" customHeight="1" x14ac:dyDescent="0.25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5.75" customHeight="1" x14ac:dyDescent="0.25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5.75" customHeight="1" x14ac:dyDescent="0.25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5.75" customHeight="1" x14ac:dyDescent="0.25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5.75" customHeight="1" x14ac:dyDescent="0.25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5.75" customHeight="1" x14ac:dyDescent="0.25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5.75" customHeight="1" x14ac:dyDescent="0.25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5.75" customHeight="1" x14ac:dyDescent="0.25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5.75" customHeight="1" x14ac:dyDescent="0.25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5.75" customHeight="1" x14ac:dyDescent="0.25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5.75" customHeight="1" x14ac:dyDescent="0.25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5.75" customHeight="1" x14ac:dyDescent="0.25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5.75" customHeight="1" x14ac:dyDescent="0.25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5.75" customHeight="1" x14ac:dyDescent="0.25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5.75" customHeight="1" x14ac:dyDescent="0.25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5.75" customHeight="1" x14ac:dyDescent="0.25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5.75" customHeight="1" x14ac:dyDescent="0.25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5.75" customHeight="1" x14ac:dyDescent="0.25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5.75" customHeight="1" x14ac:dyDescent="0.25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5.75" customHeight="1" x14ac:dyDescent="0.25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5.75" customHeight="1" x14ac:dyDescent="0.25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5.75" customHeight="1" x14ac:dyDescent="0.25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5.75" customHeight="1" x14ac:dyDescent="0.25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5.75" customHeight="1" x14ac:dyDescent="0.25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5.75" customHeight="1" x14ac:dyDescent="0.25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5.75" customHeight="1" x14ac:dyDescent="0.25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5.75" customHeight="1" x14ac:dyDescent="0.25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5.75" customHeight="1" x14ac:dyDescent="0.25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5.75" customHeight="1" x14ac:dyDescent="0.25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5.75" customHeight="1" x14ac:dyDescent="0.25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5.75" customHeight="1" x14ac:dyDescent="0.25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5.75" customHeight="1" x14ac:dyDescent="0.25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5.75" customHeight="1" x14ac:dyDescent="0.25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5.75" customHeight="1" x14ac:dyDescent="0.25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5.75" customHeight="1" x14ac:dyDescent="0.25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5.75" customHeight="1" x14ac:dyDescent="0.25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5.75" customHeight="1" x14ac:dyDescent="0.25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5.75" customHeight="1" x14ac:dyDescent="0.25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5.75" customHeight="1" x14ac:dyDescent="0.25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5.75" customHeight="1" x14ac:dyDescent="0.25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5.75" customHeight="1" x14ac:dyDescent="0.25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5.75" customHeight="1" x14ac:dyDescent="0.25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5.75" customHeight="1" x14ac:dyDescent="0.25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5.75" customHeight="1" x14ac:dyDescent="0.25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5.75" customHeight="1" x14ac:dyDescent="0.25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5.75" customHeight="1" x14ac:dyDescent="0.25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5.75" customHeight="1" x14ac:dyDescent="0.25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5.75" customHeight="1" x14ac:dyDescent="0.25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5.75" customHeight="1" x14ac:dyDescent="0.25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5.75" customHeight="1" x14ac:dyDescent="0.25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5.75" customHeight="1" x14ac:dyDescent="0.25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5.75" customHeight="1" x14ac:dyDescent="0.25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5.75" customHeight="1" x14ac:dyDescent="0.25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5.75" customHeight="1" x14ac:dyDescent="0.25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5.75" customHeight="1" x14ac:dyDescent="0.25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5.75" customHeight="1" x14ac:dyDescent="0.25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5.75" customHeight="1" x14ac:dyDescent="0.25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5.75" customHeight="1" x14ac:dyDescent="0.25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5.75" customHeight="1" x14ac:dyDescent="0.25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5.75" customHeight="1" x14ac:dyDescent="0.25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5.75" customHeight="1" x14ac:dyDescent="0.25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5.75" customHeight="1" x14ac:dyDescent="0.25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5.75" customHeight="1" x14ac:dyDescent="0.25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5.75" customHeight="1" x14ac:dyDescent="0.25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5.75" customHeight="1" x14ac:dyDescent="0.25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5.75" customHeight="1" x14ac:dyDescent="0.25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5.75" customHeight="1" x14ac:dyDescent="0.25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5.75" customHeight="1" x14ac:dyDescent="0.25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5.75" customHeight="1" x14ac:dyDescent="0.25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5.75" customHeight="1" x14ac:dyDescent="0.25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5.75" customHeight="1" x14ac:dyDescent="0.25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5.75" customHeight="1" x14ac:dyDescent="0.25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5.75" customHeight="1" x14ac:dyDescent="0.25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5.75" customHeight="1" x14ac:dyDescent="0.25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5.75" customHeight="1" x14ac:dyDescent="0.25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5.75" customHeight="1" x14ac:dyDescent="0.25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5.75" customHeight="1" x14ac:dyDescent="0.25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5.75" customHeight="1" x14ac:dyDescent="0.25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5.75" customHeight="1" x14ac:dyDescent="0.25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5.75" customHeight="1" x14ac:dyDescent="0.25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5.75" customHeight="1" x14ac:dyDescent="0.25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5.75" customHeight="1" x14ac:dyDescent="0.25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5.75" customHeight="1" x14ac:dyDescent="0.25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5.75" customHeight="1" x14ac:dyDescent="0.25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5.75" customHeight="1" x14ac:dyDescent="0.25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5.75" customHeight="1" x14ac:dyDescent="0.25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5.75" customHeight="1" x14ac:dyDescent="0.25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5.75" customHeight="1" x14ac:dyDescent="0.25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5.75" customHeight="1" x14ac:dyDescent="0.25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5.75" customHeight="1" x14ac:dyDescent="0.25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5.75" customHeight="1" x14ac:dyDescent="0.25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5.75" customHeight="1" x14ac:dyDescent="0.25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5.75" customHeight="1" x14ac:dyDescent="0.25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5.75" customHeight="1" x14ac:dyDescent="0.25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5.75" customHeight="1" x14ac:dyDescent="0.25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5.75" customHeight="1" x14ac:dyDescent="0.25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5.75" customHeight="1" x14ac:dyDescent="0.25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5.75" customHeight="1" x14ac:dyDescent="0.25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5.75" customHeight="1" x14ac:dyDescent="0.25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5.75" customHeight="1" x14ac:dyDescent="0.25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5.75" customHeight="1" x14ac:dyDescent="0.25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5.75" customHeight="1" x14ac:dyDescent="0.25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5.75" customHeight="1" x14ac:dyDescent="0.25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5.75" customHeight="1" x14ac:dyDescent="0.25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5.75" customHeight="1" x14ac:dyDescent="0.25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5.75" customHeight="1" x14ac:dyDescent="0.25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5.75" customHeight="1" x14ac:dyDescent="0.25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5.75" customHeight="1" x14ac:dyDescent="0.25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5.75" customHeight="1" x14ac:dyDescent="0.25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5.75" customHeight="1" x14ac:dyDescent="0.25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5.75" customHeight="1" x14ac:dyDescent="0.25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5.75" customHeight="1" x14ac:dyDescent="0.25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5.75" customHeight="1" x14ac:dyDescent="0.25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5.75" customHeight="1" x14ac:dyDescent="0.25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5.75" customHeight="1" x14ac:dyDescent="0.25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5.75" customHeight="1" x14ac:dyDescent="0.25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5.75" customHeight="1" x14ac:dyDescent="0.25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5.75" customHeight="1" x14ac:dyDescent="0.25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5.75" customHeight="1" x14ac:dyDescent="0.25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5.75" customHeight="1" x14ac:dyDescent="0.25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5.75" customHeight="1" x14ac:dyDescent="0.25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5.75" customHeight="1" x14ac:dyDescent="0.25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5.75" customHeight="1" x14ac:dyDescent="0.25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5.75" customHeight="1" x14ac:dyDescent="0.25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5.75" customHeight="1" x14ac:dyDescent="0.25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5.75" customHeight="1" x14ac:dyDescent="0.25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5.75" customHeight="1" x14ac:dyDescent="0.25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5.75" customHeight="1" x14ac:dyDescent="0.25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5.75" customHeight="1" x14ac:dyDescent="0.25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5.75" customHeight="1" x14ac:dyDescent="0.25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5.75" customHeight="1" x14ac:dyDescent="0.25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5.75" customHeight="1" x14ac:dyDescent="0.25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5.75" customHeight="1" x14ac:dyDescent="0.25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5.75" customHeight="1" x14ac:dyDescent="0.25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5.75" customHeight="1" x14ac:dyDescent="0.25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5.75" customHeight="1" x14ac:dyDescent="0.25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5.75" customHeight="1" x14ac:dyDescent="0.25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5.75" customHeight="1" x14ac:dyDescent="0.25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5.75" customHeight="1" x14ac:dyDescent="0.25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5.75" customHeight="1" x14ac:dyDescent="0.25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</sheetData>
  <mergeCells count="7">
    <mergeCell ref="H2:I2"/>
    <mergeCell ref="A3:A10"/>
    <mergeCell ref="A11:A47"/>
    <mergeCell ref="H11:I11"/>
    <mergeCell ref="A48:A59"/>
    <mergeCell ref="E48:E64"/>
    <mergeCell ref="A60:A64"/>
  </mergeCells>
  <conditionalFormatting sqref="I3">
    <cfRule type="cellIs" dxfId="1" priority="1" operator="equal">
      <formula>0</formula>
    </cfRule>
    <cfRule type="cellIs" dxfId="0" priority="2" operator="greaterThan">
      <formula>0</formula>
    </cfRule>
  </conditionalFormatting>
  <dataValidations count="2">
    <dataValidation type="list" allowBlank="1" showErrorMessage="1" sqref="C2:C64" xr:uid="{00000000-0002-0000-0000-000000000000}">
      <formula1>"Supun,Ravishka,Vihanga"</formula1>
    </dataValidation>
    <dataValidation type="list" allowBlank="1" showErrorMessage="1" sqref="D2:D64" xr:uid="{00000000-0002-0000-0000-000001000000}">
      <formula1>"Pending,Designed,Developed,Tested,Completed,Maintenance,Wireframed"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Vihanga Heshan</cp:lastModifiedBy>
  <dcterms:modified xsi:type="dcterms:W3CDTF">2025-02-09T01:02:28Z</dcterms:modified>
</cp:coreProperties>
</file>