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\Documents\MATH 365\365 Homework\"/>
    </mc:Choice>
  </mc:AlternateContent>
  <bookViews>
    <workbookView xWindow="0" yWindow="0" windowWidth="19200" windowHeight="7785" xr2:uid="{E7EA8C42-2B77-432C-89C7-3ADF3E95283B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7" i="1" l="1"/>
  <c r="F28" i="1"/>
  <c r="F29" i="1"/>
  <c r="F30" i="1"/>
  <c r="F26" i="1"/>
  <c r="E27" i="1"/>
  <c r="E28" i="1"/>
  <c r="E29" i="1"/>
  <c r="E30" i="1"/>
  <c r="E26" i="1"/>
  <c r="H27" i="1" l="1"/>
  <c r="H28" i="1"/>
  <c r="H29" i="1"/>
  <c r="H30" i="1"/>
  <c r="H26" i="1"/>
  <c r="G27" i="1"/>
  <c r="G28" i="1"/>
  <c r="G29" i="1"/>
  <c r="G30" i="1"/>
  <c r="G26" i="1"/>
  <c r="C27" i="1" l="1"/>
  <c r="D27" i="1"/>
  <c r="C28" i="1"/>
  <c r="D28" i="1"/>
  <c r="C29" i="1"/>
  <c r="D29" i="1"/>
  <c r="C30" i="1"/>
  <c r="D30" i="1"/>
  <c r="D26" i="1"/>
  <c r="C26" i="1"/>
  <c r="D4" i="1"/>
  <c r="D5" i="1"/>
  <c r="D6" i="1"/>
  <c r="D7" i="1"/>
  <c r="D3" i="1"/>
  <c r="C4" i="1"/>
  <c r="C5" i="1"/>
  <c r="C6" i="1"/>
  <c r="C7" i="1"/>
  <c r="C3" i="1"/>
</calcChain>
</file>

<file path=xl/sharedStrings.xml><?xml version="1.0" encoding="utf-8"?>
<sst xmlns="http://schemas.openxmlformats.org/spreadsheetml/2006/main" count="13" uniqueCount="9">
  <si>
    <t>x</t>
  </si>
  <si>
    <t>y</t>
  </si>
  <si>
    <t>x^2</t>
  </si>
  <si>
    <t>x^3</t>
  </si>
  <si>
    <t>Model 1 Values</t>
  </si>
  <si>
    <t>Model 2 Values</t>
  </si>
  <si>
    <t>Model 1 PRE</t>
  </si>
  <si>
    <t>Model 2 PRE</t>
  </si>
  <si>
    <t>Y -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</si>
</sst>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2"/>
      <color theme="1"/>
      <name val="Times New Roman"/>
      <family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2" fillId="0" borderId="0" xfId="0" applyFont="1" applyAlignment="1">
      <alignment horizontal="justify" vertical="center"/>
    </xf>
    <xf numFmtId="0" fontId="3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vertical="center"/>
    </xf>
    <xf numFmtId="0" fontId="3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/>
    </xf>
    <xf numFmtId="164" fontId="4" fillId="0" borderId="4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3580927384076992E-2"/>
          <c:y val="0.14393518518518519"/>
          <c:w val="0.85853018372703416"/>
          <c:h val="0.72088764946048411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Sheet1!$C$2</c:f>
              <c:strCache>
                <c:ptCount val="1"/>
                <c:pt idx="0">
                  <c:v>x^2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4.4296587926509187E-2"/>
                  <c:y val="-0.1994407990667833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Sheet1!$C$3:$C$7</c:f>
              <c:numCache>
                <c:formatCode>General</c:formatCode>
                <c:ptCount val="5"/>
                <c:pt idx="0">
                  <c:v>9</c:v>
                </c:pt>
                <c:pt idx="1">
                  <c:v>16</c:v>
                </c:pt>
                <c:pt idx="2">
                  <c:v>36</c:v>
                </c:pt>
                <c:pt idx="3">
                  <c:v>81</c:v>
                </c:pt>
                <c:pt idx="4">
                  <c:v>100</c:v>
                </c:pt>
              </c:numCache>
            </c:numRef>
          </c:xVal>
          <c:yVal>
            <c:numRef>
              <c:f>Sheet1!$B$3:$B$7</c:f>
              <c:numCache>
                <c:formatCode>General</c:formatCode>
                <c:ptCount val="5"/>
                <c:pt idx="0">
                  <c:v>67</c:v>
                </c:pt>
                <c:pt idx="1">
                  <c:v>134</c:v>
                </c:pt>
                <c:pt idx="2">
                  <c:v>497</c:v>
                </c:pt>
                <c:pt idx="3">
                  <c:v>1535</c:v>
                </c:pt>
                <c:pt idx="4">
                  <c:v>2267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EFA-4CBE-8B35-58B0B3833D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2746040"/>
        <c:axId val="282744072"/>
      </c:scatterChart>
      <c:valAx>
        <c:axId val="2827460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2744072"/>
        <c:crosses val="autoZero"/>
        <c:crossBetween val="midCat"/>
      </c:valAx>
      <c:valAx>
        <c:axId val="282744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27460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x^3</a:t>
            </a:r>
          </a:p>
          <a:p>
            <a:pPr>
              <a:defRPr/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Sheet1!$E$2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2.4574365704286963E-2"/>
                  <c:y val="-0.1624537037037037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Sheet1!$D$3:$D$7</c:f>
              <c:numCache>
                <c:formatCode>General</c:formatCode>
                <c:ptCount val="5"/>
                <c:pt idx="0">
                  <c:v>27</c:v>
                </c:pt>
                <c:pt idx="1">
                  <c:v>64</c:v>
                </c:pt>
                <c:pt idx="2">
                  <c:v>216</c:v>
                </c:pt>
                <c:pt idx="3">
                  <c:v>729</c:v>
                </c:pt>
                <c:pt idx="4">
                  <c:v>1000</c:v>
                </c:pt>
              </c:numCache>
            </c:numRef>
          </c:xVal>
          <c:yVal>
            <c:numRef>
              <c:f>Sheet1!$E$3:$E$7</c:f>
              <c:numCache>
                <c:formatCode>General</c:formatCode>
                <c:ptCount val="5"/>
                <c:pt idx="0">
                  <c:v>67</c:v>
                </c:pt>
                <c:pt idx="1">
                  <c:v>134</c:v>
                </c:pt>
                <c:pt idx="2">
                  <c:v>497</c:v>
                </c:pt>
                <c:pt idx="3">
                  <c:v>1535</c:v>
                </c:pt>
                <c:pt idx="4">
                  <c:v>2267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771-4397-AB9A-E8A1240BA5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3786848"/>
        <c:axId val="403777336"/>
      </c:scatterChart>
      <c:valAx>
        <c:axId val="4037868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3777336"/>
        <c:crosses val="autoZero"/>
        <c:crossBetween val="midCat"/>
      </c:valAx>
      <c:valAx>
        <c:axId val="403777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37868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Actual</a:t>
            </a:r>
            <a:r>
              <a:rPr lang="en-US" baseline="0"/>
              <a:t> vs. Modeled Values of y=kx^2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Sheet1!$B$25</c:f>
              <c:strCache>
                <c:ptCount val="1"/>
                <c:pt idx="0">
                  <c:v>Y - Values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Sheet1!$A$26:$A$30</c:f>
              <c:numCache>
                <c:formatCode>General</c:formatCode>
                <c:ptCount val="5"/>
                <c:pt idx="0">
                  <c:v>3</c:v>
                </c:pt>
                <c:pt idx="1">
                  <c:v>4</c:v>
                </c:pt>
                <c:pt idx="2">
                  <c:v>6</c:v>
                </c:pt>
                <c:pt idx="3">
                  <c:v>9</c:v>
                </c:pt>
                <c:pt idx="4">
                  <c:v>10</c:v>
                </c:pt>
              </c:numCache>
            </c:numRef>
          </c:xVal>
          <c:yVal>
            <c:numRef>
              <c:f>Sheet1!$B$26:$B$30</c:f>
              <c:numCache>
                <c:formatCode>General</c:formatCode>
                <c:ptCount val="5"/>
                <c:pt idx="0">
                  <c:v>67</c:v>
                </c:pt>
                <c:pt idx="1">
                  <c:v>134</c:v>
                </c:pt>
                <c:pt idx="2">
                  <c:v>497</c:v>
                </c:pt>
                <c:pt idx="3">
                  <c:v>1535</c:v>
                </c:pt>
                <c:pt idx="4">
                  <c:v>2267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C5D-45ED-BC6C-2FD6A6C9EE9D}"/>
            </c:ext>
          </c:extLst>
        </c:ser>
        <c:ser>
          <c:idx val="1"/>
          <c:order val="1"/>
          <c:tx>
            <c:strRef>
              <c:f>Sheet1!$E$25</c:f>
              <c:strCache>
                <c:ptCount val="1"/>
                <c:pt idx="0">
                  <c:v>Model 1 Values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Sheet1!$A$26:$A$30</c:f>
              <c:numCache>
                <c:formatCode>General</c:formatCode>
                <c:ptCount val="5"/>
                <c:pt idx="0">
                  <c:v>3</c:v>
                </c:pt>
                <c:pt idx="1">
                  <c:v>4</c:v>
                </c:pt>
                <c:pt idx="2">
                  <c:v>6</c:v>
                </c:pt>
                <c:pt idx="3">
                  <c:v>9</c:v>
                </c:pt>
                <c:pt idx="4">
                  <c:v>10</c:v>
                </c:pt>
              </c:numCache>
            </c:numRef>
          </c:xVal>
          <c:yVal>
            <c:numRef>
              <c:f>Sheet1!$E$26:$E$30</c:f>
              <c:numCache>
                <c:formatCode>0.0</c:formatCode>
                <c:ptCount val="5"/>
                <c:pt idx="0">
                  <c:v>183.852</c:v>
                </c:pt>
                <c:pt idx="1">
                  <c:v>81.712000000000003</c:v>
                </c:pt>
                <c:pt idx="2">
                  <c:v>122.56800000000001</c:v>
                </c:pt>
                <c:pt idx="3">
                  <c:v>183.852</c:v>
                </c:pt>
                <c:pt idx="4">
                  <c:v>204.28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C5D-45ED-BC6C-2FD6A6C9EE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7211952"/>
        <c:axId val="397212280"/>
      </c:scatterChart>
      <c:valAx>
        <c:axId val="397211952"/>
        <c:scaling>
          <c:orientation val="minMax"/>
          <c:max val="1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</a:t>
                </a:r>
                <a:r>
                  <a:rPr lang="en-US" baseline="0"/>
                  <a:t> - Values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7212280"/>
        <c:crosses val="autoZero"/>
        <c:crossBetween val="midCat"/>
      </c:valAx>
      <c:valAx>
        <c:axId val="39721228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</a:t>
                </a:r>
                <a:r>
                  <a:rPr lang="en-US" baseline="0"/>
                  <a:t> - values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72119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Sheet1!$B$25</c:f>
              <c:strCache>
                <c:ptCount val="1"/>
                <c:pt idx="0">
                  <c:v>Y - Values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Sheet1!$A$26:$A$30</c:f>
              <c:numCache>
                <c:formatCode>General</c:formatCode>
                <c:ptCount val="5"/>
                <c:pt idx="0">
                  <c:v>3</c:v>
                </c:pt>
                <c:pt idx="1">
                  <c:v>4</c:v>
                </c:pt>
                <c:pt idx="2">
                  <c:v>6</c:v>
                </c:pt>
                <c:pt idx="3">
                  <c:v>9</c:v>
                </c:pt>
                <c:pt idx="4">
                  <c:v>10</c:v>
                </c:pt>
              </c:numCache>
            </c:numRef>
          </c:xVal>
          <c:yVal>
            <c:numRef>
              <c:f>Sheet1!$B$26:$B$30</c:f>
              <c:numCache>
                <c:formatCode>General</c:formatCode>
                <c:ptCount val="5"/>
                <c:pt idx="0">
                  <c:v>67</c:v>
                </c:pt>
                <c:pt idx="1">
                  <c:v>134</c:v>
                </c:pt>
                <c:pt idx="2">
                  <c:v>497</c:v>
                </c:pt>
                <c:pt idx="3">
                  <c:v>1535</c:v>
                </c:pt>
                <c:pt idx="4">
                  <c:v>2267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BAF-4ED5-BDD8-FED3C1569016}"/>
            </c:ext>
          </c:extLst>
        </c:ser>
        <c:ser>
          <c:idx val="1"/>
          <c:order val="1"/>
          <c:tx>
            <c:strRef>
              <c:f>Sheet1!$F$25</c:f>
              <c:strCache>
                <c:ptCount val="1"/>
                <c:pt idx="0">
                  <c:v>Model 2 Values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Sheet1!$A$26:$A$30</c:f>
              <c:numCache>
                <c:formatCode>General</c:formatCode>
                <c:ptCount val="5"/>
                <c:pt idx="0">
                  <c:v>3</c:v>
                </c:pt>
                <c:pt idx="1">
                  <c:v>4</c:v>
                </c:pt>
                <c:pt idx="2">
                  <c:v>6</c:v>
                </c:pt>
                <c:pt idx="3">
                  <c:v>9</c:v>
                </c:pt>
                <c:pt idx="4">
                  <c:v>10</c:v>
                </c:pt>
              </c:numCache>
            </c:numRef>
          </c:xVal>
          <c:yVal>
            <c:numRef>
              <c:f>Sheet1!$F$26:$F$30</c:f>
              <c:numCache>
                <c:formatCode>General</c:formatCode>
                <c:ptCount val="5"/>
                <c:pt idx="0">
                  <c:v>59.764499999999998</c:v>
                </c:pt>
                <c:pt idx="1">
                  <c:v>141.66399999999999</c:v>
                </c:pt>
                <c:pt idx="2">
                  <c:v>478.11599999999999</c:v>
                </c:pt>
                <c:pt idx="3">
                  <c:v>1613.6415</c:v>
                </c:pt>
                <c:pt idx="4">
                  <c:v>2213.5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BAF-4ED5-BDD8-FED3C15690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9027984"/>
        <c:axId val="399029624"/>
      </c:scatterChart>
      <c:valAx>
        <c:axId val="399027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9029624"/>
        <c:crosses val="autoZero"/>
        <c:crossBetween val="midCat"/>
      </c:valAx>
      <c:valAx>
        <c:axId val="399029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90279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197643</xdr:colOff>
      <xdr:row>8</xdr:row>
      <xdr:rowOff>64293</xdr:rowOff>
    </xdr:from>
    <xdr:to>
      <xdr:col>7</xdr:col>
      <xdr:colOff>226218</xdr:colOff>
      <xdr:row>23</xdr:row>
      <xdr:rowOff>92868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BBE8AC3-A33C-49D3-A429-EBBC709C70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597693</xdr:colOff>
      <xdr:row>8</xdr:row>
      <xdr:rowOff>30955</xdr:rowOff>
    </xdr:from>
    <xdr:to>
      <xdr:col>14</xdr:col>
      <xdr:colOff>635793</xdr:colOff>
      <xdr:row>23</xdr:row>
      <xdr:rowOff>59530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82CAD7F9-578A-4170-8F0A-865E9BDBF5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69056</xdr:colOff>
      <xdr:row>30</xdr:row>
      <xdr:rowOff>78581</xdr:rowOff>
    </xdr:from>
    <xdr:to>
      <xdr:col>8</xdr:col>
      <xdr:colOff>97631</xdr:colOff>
      <xdr:row>45</xdr:row>
      <xdr:rowOff>92868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25D442FB-71F6-4238-96E8-A2C9D02F05D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640556</xdr:colOff>
      <xdr:row>30</xdr:row>
      <xdr:rowOff>88106</xdr:rowOff>
    </xdr:from>
    <xdr:to>
      <xdr:col>16</xdr:col>
      <xdr:colOff>30956</xdr:colOff>
      <xdr:row>45</xdr:row>
      <xdr:rowOff>102393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9C7F6DAE-F8B1-476C-AEA3-BBFB3EEED5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1110A-55CD-4104-9D4D-C36038D6B1A4}">
  <dimension ref="A2:H31"/>
  <sheetViews>
    <sheetView tabSelected="1" topLeftCell="A19" workbookViewId="0">
      <selection activeCell="H25" sqref="H25:H30"/>
    </sheetView>
  </sheetViews>
  <sheetFormatPr defaultRowHeight="14.25" x14ac:dyDescent="0.45"/>
  <cols>
    <col min="5" max="5" width="9.19921875" bestFit="1" customWidth="1"/>
  </cols>
  <sheetData>
    <row r="2" spans="1:8" x14ac:dyDescent="0.45">
      <c r="A2" s="11" t="s">
        <v>0</v>
      </c>
      <c r="B2" s="11" t="s">
        <v>1</v>
      </c>
      <c r="C2" s="11" t="s">
        <v>2</v>
      </c>
      <c r="D2" s="11" t="s">
        <v>3</v>
      </c>
      <c r="E2" s="11" t="s">
        <v>1</v>
      </c>
      <c r="F2" s="8"/>
      <c r="G2" s="8"/>
      <c r="H2" s="8"/>
    </row>
    <row r="3" spans="1:8" x14ac:dyDescent="0.45">
      <c r="A3" s="12">
        <v>3</v>
      </c>
      <c r="B3" s="12">
        <v>67</v>
      </c>
      <c r="C3" s="13">
        <f>A3^2</f>
        <v>9</v>
      </c>
      <c r="D3" s="13">
        <f>A3^3</f>
        <v>27</v>
      </c>
      <c r="E3" s="12">
        <v>67</v>
      </c>
      <c r="F3" s="10"/>
      <c r="G3" s="9"/>
      <c r="H3" s="10"/>
    </row>
    <row r="4" spans="1:8" x14ac:dyDescent="0.45">
      <c r="A4" s="12">
        <v>4</v>
      </c>
      <c r="B4" s="12">
        <v>134</v>
      </c>
      <c r="C4" s="13">
        <f t="shared" ref="C4:C7" si="0">A4^2</f>
        <v>16</v>
      </c>
      <c r="D4" s="13">
        <f t="shared" ref="D4:D7" si="1">A4^3</f>
        <v>64</v>
      </c>
      <c r="E4" s="12">
        <v>134</v>
      </c>
      <c r="F4" s="10"/>
      <c r="G4" s="9"/>
      <c r="H4" s="10"/>
    </row>
    <row r="5" spans="1:8" x14ac:dyDescent="0.45">
      <c r="A5" s="12">
        <v>6</v>
      </c>
      <c r="B5" s="12">
        <v>497</v>
      </c>
      <c r="C5" s="13">
        <f t="shared" si="0"/>
        <v>36</v>
      </c>
      <c r="D5" s="13">
        <f t="shared" si="1"/>
        <v>216</v>
      </c>
      <c r="E5" s="12">
        <v>497</v>
      </c>
      <c r="F5" s="10"/>
      <c r="G5" s="9"/>
      <c r="H5" s="10"/>
    </row>
    <row r="6" spans="1:8" x14ac:dyDescent="0.45">
      <c r="A6" s="12">
        <v>9</v>
      </c>
      <c r="B6" s="12">
        <v>1535</v>
      </c>
      <c r="C6" s="13">
        <f t="shared" si="0"/>
        <v>81</v>
      </c>
      <c r="D6" s="13">
        <f t="shared" si="1"/>
        <v>729</v>
      </c>
      <c r="E6" s="12">
        <v>1535</v>
      </c>
      <c r="F6" s="10"/>
      <c r="G6" s="9"/>
      <c r="H6" s="10"/>
    </row>
    <row r="7" spans="1:8" x14ac:dyDescent="0.45">
      <c r="A7" s="12">
        <v>10</v>
      </c>
      <c r="B7" s="12">
        <v>2267</v>
      </c>
      <c r="C7" s="13">
        <f t="shared" si="0"/>
        <v>100</v>
      </c>
      <c r="D7" s="13">
        <f t="shared" si="1"/>
        <v>1000</v>
      </c>
      <c r="E7" s="12">
        <v>2267</v>
      </c>
      <c r="F7" s="10"/>
      <c r="G7" s="9"/>
      <c r="H7" s="10"/>
    </row>
    <row r="8" spans="1:8" ht="15.4" x14ac:dyDescent="0.45">
      <c r="A8" s="5"/>
    </row>
    <row r="24" spans="1:8" ht="14.65" thickBot="1" x14ac:dyDescent="0.5"/>
    <row r="25" spans="1:8" ht="28.9" thickBot="1" x14ac:dyDescent="0.5">
      <c r="A25" s="1" t="s">
        <v>0</v>
      </c>
      <c r="B25" s="2" t="s">
        <v>8</v>
      </c>
      <c r="C25" s="2" t="s">
        <v>2</v>
      </c>
      <c r="D25" s="2" t="s">
        <v>3</v>
      </c>
      <c r="E25" s="6" t="s">
        <v>4</v>
      </c>
      <c r="F25" s="6" t="s">
        <v>5</v>
      </c>
      <c r="G25" s="6" t="s">
        <v>6</v>
      </c>
      <c r="H25" s="6" t="s">
        <v>7</v>
      </c>
    </row>
    <row r="26" spans="1:8" ht="14.65" thickBot="1" x14ac:dyDescent="0.5">
      <c r="A26" s="3">
        <v>3</v>
      </c>
      <c r="B26" s="4">
        <v>67</v>
      </c>
      <c r="C26" s="4">
        <f>A26^2</f>
        <v>9</v>
      </c>
      <c r="D26" s="4">
        <f>A26^3</f>
        <v>27</v>
      </c>
      <c r="E26" s="14">
        <f>20.428*C26</f>
        <v>183.852</v>
      </c>
      <c r="F26" s="7">
        <f>2.2135*D26</f>
        <v>59.764499999999998</v>
      </c>
      <c r="G26" s="7">
        <f>(B26-E26)/(B26)*100</f>
        <v>-174.40597014925373</v>
      </c>
      <c r="H26" s="7">
        <f>(B26-F26)/B26*100</f>
        <v>10.799253731343287</v>
      </c>
    </row>
    <row r="27" spans="1:8" ht="14.65" thickBot="1" x14ac:dyDescent="0.5">
      <c r="A27" s="3">
        <v>4</v>
      </c>
      <c r="B27" s="4">
        <v>134</v>
      </c>
      <c r="C27" s="4">
        <f t="shared" ref="C27:C30" si="2">A27^2</f>
        <v>16</v>
      </c>
      <c r="D27" s="4">
        <f t="shared" ref="D27:D30" si="3">A27^3</f>
        <v>64</v>
      </c>
      <c r="E27" s="14">
        <f t="shared" ref="E27:E30" si="4">20.428*A27</f>
        <v>81.712000000000003</v>
      </c>
      <c r="F27" s="7">
        <f t="shared" ref="F27:F30" si="5">2.2135*D27</f>
        <v>141.66399999999999</v>
      </c>
      <c r="G27" s="7">
        <f t="shared" ref="G27:G30" si="6">(B27-E27)/(B27)*100</f>
        <v>39.020895522388052</v>
      </c>
      <c r="H27" s="7">
        <f t="shared" ref="H27:H30" si="7">(B27-F27)/B27*100</f>
        <v>-5.719402985074618</v>
      </c>
    </row>
    <row r="28" spans="1:8" ht="14.65" thickBot="1" x14ac:dyDescent="0.5">
      <c r="A28" s="3">
        <v>6</v>
      </c>
      <c r="B28" s="4">
        <v>497</v>
      </c>
      <c r="C28" s="4">
        <f t="shared" si="2"/>
        <v>36</v>
      </c>
      <c r="D28" s="4">
        <f t="shared" si="3"/>
        <v>216</v>
      </c>
      <c r="E28" s="14">
        <f t="shared" si="4"/>
        <v>122.56800000000001</v>
      </c>
      <c r="F28" s="7">
        <f t="shared" si="5"/>
        <v>478.11599999999999</v>
      </c>
      <c r="G28" s="7">
        <f t="shared" si="6"/>
        <v>75.338430583501008</v>
      </c>
      <c r="H28" s="7">
        <f t="shared" si="7"/>
        <v>3.7995975855130815</v>
      </c>
    </row>
    <row r="29" spans="1:8" ht="14.65" thickBot="1" x14ac:dyDescent="0.5">
      <c r="A29" s="3">
        <v>9</v>
      </c>
      <c r="B29" s="4">
        <v>1535</v>
      </c>
      <c r="C29" s="4">
        <f t="shared" si="2"/>
        <v>81</v>
      </c>
      <c r="D29" s="4">
        <f t="shared" si="3"/>
        <v>729</v>
      </c>
      <c r="E29" s="14">
        <f t="shared" si="4"/>
        <v>183.852</v>
      </c>
      <c r="F29" s="7">
        <f t="shared" si="5"/>
        <v>1613.6415</v>
      </c>
      <c r="G29" s="7">
        <f t="shared" si="6"/>
        <v>88.022671009771983</v>
      </c>
      <c r="H29" s="7">
        <f t="shared" si="7"/>
        <v>-5.1232247557003223</v>
      </c>
    </row>
    <row r="30" spans="1:8" ht="14.65" thickBot="1" x14ac:dyDescent="0.5">
      <c r="A30" s="3">
        <v>10</v>
      </c>
      <c r="B30" s="4">
        <v>2267</v>
      </c>
      <c r="C30" s="4">
        <f t="shared" si="2"/>
        <v>100</v>
      </c>
      <c r="D30" s="4">
        <f t="shared" si="3"/>
        <v>1000</v>
      </c>
      <c r="E30" s="14">
        <f t="shared" si="4"/>
        <v>204.28</v>
      </c>
      <c r="F30" s="7">
        <f t="shared" si="5"/>
        <v>2213.5</v>
      </c>
      <c r="G30" s="7">
        <f t="shared" si="6"/>
        <v>90.988972209969106</v>
      </c>
      <c r="H30" s="7">
        <f t="shared" si="7"/>
        <v>2.3599470666078521</v>
      </c>
    </row>
    <row r="31" spans="1:8" ht="15.4" x14ac:dyDescent="0.45">
      <c r="A31" s="5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</dc:creator>
  <cp:lastModifiedBy>Taylor</cp:lastModifiedBy>
  <dcterms:created xsi:type="dcterms:W3CDTF">2018-02-07T03:02:52Z</dcterms:created>
  <dcterms:modified xsi:type="dcterms:W3CDTF">2018-02-09T02:25:43Z</dcterms:modified>
</cp:coreProperties>
</file>