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Documents/School/MATH 365/365 Class Preps/"/>
    </mc:Choice>
  </mc:AlternateContent>
  <xr:revisionPtr revIDLastSave="0" documentId="13_ncr:1_{4160A34D-4C6F-9F43-A83A-90353B91B175}" xr6:coauthVersionLast="31" xr6:coauthVersionMax="31" xr10:uidLastSave="{00000000-0000-0000-0000-000000000000}"/>
  <bookViews>
    <workbookView xWindow="0" yWindow="460" windowWidth="25600" windowHeight="14460" activeTab="1" xr2:uid="{21008E7A-E5B6-F042-9284-23BA48D84405}"/>
  </bookViews>
  <sheets>
    <sheet name="Ex. 4.2.1" sheetId="1" r:id="rId1"/>
    <sheet name="Ex. 4.2.2" sheetId="2" r:id="rId2"/>
    <sheet name="Ex. 4.2.4" sheetId="3" r:id="rId3"/>
  </sheets>
  <definedNames>
    <definedName name="_xlnm.Print_Area" localSheetId="0">'Ex. 4.2.1'!$A$1:$G$45</definedName>
    <definedName name="_xlnm.Print_Area" localSheetId="1">'Ex. 4.2.2'!$A$1:$I$46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B2" i="3" s="1"/>
  <c r="D6" i="2"/>
  <c r="B2" i="2" s="1"/>
  <c r="A4" i="3" l="1"/>
  <c r="C4" i="3"/>
  <c r="A5" i="3"/>
  <c r="C5" i="3" s="1"/>
  <c r="C3" i="3"/>
  <c r="B3" i="3"/>
  <c r="A3" i="3"/>
  <c r="B4" i="3" l="1"/>
  <c r="B5" i="3" s="1"/>
  <c r="A6" i="3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2"/>
  <c r="C2" i="1"/>
  <c r="C6" i="3" l="1"/>
  <c r="A7" i="3"/>
  <c r="B6" i="3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A8" i="3" l="1"/>
  <c r="C7" i="3"/>
  <c r="B7" i="3" s="1"/>
  <c r="C8" i="3" l="1"/>
  <c r="B8" i="3" s="1"/>
  <c r="A9" i="3"/>
  <c r="C9" i="3" l="1"/>
  <c r="B9" i="3" s="1"/>
  <c r="A10" i="3"/>
  <c r="C10" i="3" l="1"/>
  <c r="B10" i="3" s="1"/>
  <c r="A11" i="3"/>
  <c r="A12" i="3" l="1"/>
  <c r="C11" i="3"/>
  <c r="B11" i="3" s="1"/>
  <c r="A13" i="3" l="1"/>
  <c r="C12" i="3"/>
  <c r="B12" i="3" s="1"/>
  <c r="C13" i="3" l="1"/>
  <c r="B13" i="3" s="1"/>
  <c r="A14" i="3"/>
  <c r="C14" i="3" l="1"/>
  <c r="B14" i="3" s="1"/>
  <c r="A15" i="3"/>
  <c r="A16" i="3" l="1"/>
  <c r="C15" i="3"/>
  <c r="B15" i="3" s="1"/>
  <c r="C16" i="3" l="1"/>
  <c r="B16" i="3" s="1"/>
  <c r="A17" i="3"/>
  <c r="C17" i="3" l="1"/>
  <c r="B17" i="3" s="1"/>
  <c r="A18" i="3"/>
  <c r="C18" i="3" l="1"/>
  <c r="B18" i="3" s="1"/>
  <c r="A19" i="3"/>
  <c r="A20" i="3" l="1"/>
  <c r="C19" i="3"/>
  <c r="B19" i="3" s="1"/>
  <c r="A21" i="3" l="1"/>
  <c r="C20" i="3"/>
  <c r="B20" i="3" s="1"/>
  <c r="C21" i="3" l="1"/>
  <c r="B21" i="3" s="1"/>
  <c r="A22" i="3"/>
  <c r="C22" i="3" l="1"/>
  <c r="B22" i="3" s="1"/>
  <c r="A23" i="3"/>
  <c r="A24" i="3" l="1"/>
  <c r="C23" i="3"/>
  <c r="B23" i="3" s="1"/>
  <c r="C24" i="3" l="1"/>
  <c r="B24" i="3" s="1"/>
  <c r="A25" i="3"/>
  <c r="C25" i="3" l="1"/>
  <c r="B25" i="3" s="1"/>
  <c r="A26" i="3"/>
  <c r="C26" i="3" l="1"/>
  <c r="B26" i="3" s="1"/>
  <c r="B27" i="3" s="1"/>
  <c r="A27" i="3"/>
  <c r="C27" i="3" s="1"/>
</calcChain>
</file>

<file path=xl/sharedStrings.xml><?xml version="1.0" encoding="utf-8"?>
<sst xmlns="http://schemas.openxmlformats.org/spreadsheetml/2006/main" count="13" uniqueCount="8">
  <si>
    <t>n</t>
  </si>
  <si>
    <t>a_n</t>
  </si>
  <si>
    <t>b</t>
  </si>
  <si>
    <t>r</t>
  </si>
  <si>
    <t>m</t>
  </si>
  <si>
    <t>Amount of Withdrawl</t>
  </si>
  <si>
    <t>Yers Between Withdrawls</t>
  </si>
  <si>
    <t>Withdrawl?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</si>
</sst>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Dynamical</a:t>
            </a:r>
            <a:r>
              <a:rPr lang="en-US" b="1" baseline="0"/>
              <a:t>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'Ex. 4.2.1'!$A$2:$A$17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'Ex. 4.2.1'!$B$2:$B$17</c:f>
              <c:numCache>
                <c:formatCode>0.00</c:formatCode>
                <c:ptCount val="16"/>
                <c:pt idx="0">
                  <c:v>0.1</c:v>
                </c:pt>
                <c:pt idx="1">
                  <c:v>-2.4E-2</c:v>
                </c:pt>
                <c:pt idx="2">
                  <c:v>5.7599999999999995E-3</c:v>
                </c:pt>
                <c:pt idx="3">
                  <c:v>-1.3823999999999998E-3</c:v>
                </c:pt>
                <c:pt idx="4">
                  <c:v>3.3177599999999994E-4</c:v>
                </c:pt>
                <c:pt idx="5">
                  <c:v>-7.9626239999999976E-5</c:v>
                </c:pt>
                <c:pt idx="6">
                  <c:v>1.9110297599999994E-5</c:v>
                </c:pt>
                <c:pt idx="7">
                  <c:v>-4.586471423999998E-6</c:v>
                </c:pt>
                <c:pt idx="8">
                  <c:v>1.1007531417599995E-6</c:v>
                </c:pt>
                <c:pt idx="9">
                  <c:v>-2.641807540223999E-7</c:v>
                </c:pt>
                <c:pt idx="10">
                  <c:v>6.3403380965375974E-8</c:v>
                </c:pt>
                <c:pt idx="11">
                  <c:v>-1.5216811431690235E-8</c:v>
                </c:pt>
                <c:pt idx="12">
                  <c:v>3.6520347436056562E-9</c:v>
                </c:pt>
                <c:pt idx="13">
                  <c:v>-8.7648833846535744E-10</c:v>
                </c:pt>
                <c:pt idx="14">
                  <c:v>2.1035720123168578E-10</c:v>
                </c:pt>
                <c:pt idx="15">
                  <c:v>-5.0485728295604586E-11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2-BC4A-8EB8-B0DB4C9D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28160"/>
        <c:axId val="1618216016"/>
      </c:scatterChart>
      <c:valAx>
        <c:axId val="158402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16016"/>
        <c:crosses val="autoZero"/>
        <c:crossBetween val="midCat"/>
      </c:valAx>
      <c:valAx>
        <c:axId val="1618216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a_n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'Ex. 4.2.2'!$A$2:$A$27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'Ex. 4.2.2'!$B$2:$B$27</c:f>
              <c:numCache>
                <c:formatCode>0</c:formatCode>
                <c:ptCount val="26"/>
                <c:pt idx="0" formatCode="General">
                  <c:v>37480</c:v>
                </c:pt>
                <c:pt idx="1">
                  <c:v>37354</c:v>
                </c:pt>
                <c:pt idx="2">
                  <c:v>37221.700000000004</c:v>
                </c:pt>
                <c:pt idx="3">
                  <c:v>37082.785000000003</c:v>
                </c:pt>
                <c:pt idx="4">
                  <c:v>36936.924250000004</c:v>
                </c:pt>
                <c:pt idx="5">
                  <c:v>36783.770462500004</c:v>
                </c:pt>
                <c:pt idx="6">
                  <c:v>36622.95898562501</c:v>
                </c:pt>
                <c:pt idx="7">
                  <c:v>36454.10693490626</c:v>
                </c:pt>
                <c:pt idx="8">
                  <c:v>36276.812281651575</c:v>
                </c:pt>
                <c:pt idx="9">
                  <c:v>36090.652895734158</c:v>
                </c:pt>
                <c:pt idx="10">
                  <c:v>35895.18554052087</c:v>
                </c:pt>
                <c:pt idx="11">
                  <c:v>35689.944817546915</c:v>
                </c:pt>
                <c:pt idx="12">
                  <c:v>35474.442058424262</c:v>
                </c:pt>
                <c:pt idx="13">
                  <c:v>35248.164161345478</c:v>
                </c:pt>
                <c:pt idx="14">
                  <c:v>35010.572369412752</c:v>
                </c:pt>
                <c:pt idx="15">
                  <c:v>34761.100987883394</c:v>
                </c:pt>
                <c:pt idx="16">
                  <c:v>34499.156037277564</c:v>
                </c:pt>
                <c:pt idx="17">
                  <c:v>34224.113839141442</c:v>
                </c:pt>
                <c:pt idx="18">
                  <c:v>33935.319531098517</c:v>
                </c:pt>
                <c:pt idx="19">
                  <c:v>33632.085507653443</c:v>
                </c:pt>
                <c:pt idx="20">
                  <c:v>33313.689783036119</c:v>
                </c:pt>
                <c:pt idx="21">
                  <c:v>32979.374272187924</c:v>
                </c:pt>
                <c:pt idx="22">
                  <c:v>32628.342985797324</c:v>
                </c:pt>
                <c:pt idx="23">
                  <c:v>32259.760135087192</c:v>
                </c:pt>
                <c:pt idx="24">
                  <c:v>31872.748141841555</c:v>
                </c:pt>
                <c:pt idx="25">
                  <c:v>31466.385548933635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3-ED4D-BC00-0110FA3F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55119"/>
        <c:axId val="258856927"/>
      </c:scatterChart>
      <c:valAx>
        <c:axId val="258855119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927"/>
        <c:crosses val="autoZero"/>
        <c:crossBetween val="midCat"/>
      </c:valAx>
      <c:valAx>
        <c:axId val="258856927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</a:p>
            </c:rich>
          </c:tx>
          <c:layout>
            <c:manualLayout>
              <c:xMode val="edge"/>
              <c:yMode val="edge"/>
              <c:x val="2.865329512893983E-2"/>
              <c:y val="0.30860870145469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'Ex. 4.2.4'!$A$2:$A$27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'Ex. 4.2.4'!$B$2:$B$27</c:f>
              <c:numCache>
                <c:formatCode>0</c:formatCode>
                <c:ptCount val="26"/>
                <c:pt idx="0">
                  <c:v>22000</c:v>
                </c:pt>
                <c:pt idx="1">
                  <c:v>23100</c:v>
                </c:pt>
                <c:pt idx="2">
                  <c:v>24255</c:v>
                </c:pt>
                <c:pt idx="3">
                  <c:v>25467.75</c:v>
                </c:pt>
                <c:pt idx="4">
                  <c:v>26741.137500000001</c:v>
                </c:pt>
                <c:pt idx="5">
                  <c:v>28078.194375000003</c:v>
                </c:pt>
                <c:pt idx="6">
                  <c:v>29482.104093750004</c:v>
                </c:pt>
                <c:pt idx="7">
                  <c:v>30956.209298437505</c:v>
                </c:pt>
                <c:pt idx="8">
                  <c:v>32504.019763359382</c:v>
                </c:pt>
                <c:pt idx="9">
                  <c:v>34129.220751527355</c:v>
                </c:pt>
                <c:pt idx="10">
                  <c:v>35835.681789103721</c:v>
                </c:pt>
                <c:pt idx="11">
                  <c:v>37627.465878558905</c:v>
                </c:pt>
                <c:pt idx="12">
                  <c:v>39508.839172486849</c:v>
                </c:pt>
                <c:pt idx="13">
                  <c:v>41484.281131111195</c:v>
                </c:pt>
                <c:pt idx="14">
                  <c:v>43558.495187666755</c:v>
                </c:pt>
                <c:pt idx="15">
                  <c:v>45736.419947050097</c:v>
                </c:pt>
                <c:pt idx="16">
                  <c:v>48023.240944402605</c:v>
                </c:pt>
                <c:pt idx="17">
                  <c:v>50424.402991622737</c:v>
                </c:pt>
                <c:pt idx="18">
                  <c:v>52945.623141203876</c:v>
                </c:pt>
                <c:pt idx="19">
                  <c:v>55592.904298264075</c:v>
                </c:pt>
                <c:pt idx="20">
                  <c:v>58372.549513177284</c:v>
                </c:pt>
                <c:pt idx="21">
                  <c:v>61291.176988836152</c:v>
                </c:pt>
                <c:pt idx="22">
                  <c:v>64355.735838277964</c:v>
                </c:pt>
                <c:pt idx="23">
                  <c:v>67573.522630191859</c:v>
                </c:pt>
                <c:pt idx="24">
                  <c:v>70952.198761701453</c:v>
                </c:pt>
                <c:pt idx="25">
                  <c:v>74499.808699786532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6-7846-B941-16E14B23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118271"/>
        <c:axId val="255829343"/>
      </c:scatterChart>
      <c:valAx>
        <c:axId val="259118271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29343"/>
        <c:crosses val="autoZero"/>
        <c:crossBetween val="midCat"/>
      </c:valAx>
      <c:valAx>
        <c:axId val="25582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a_n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1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5" fmlaLink="$D$5" horiz="1" max="100" page="10" val="44"/>
</file>

<file path=xl/ctrlProps/ctrlProp2.xml><?xml version="1.0" encoding="utf-8"?>
<formControlPr xmlns="http://schemas.microsoft.com/office/spreadsheetml/2009/9/main" objectType="Scroll" dx="15" fmlaLink="$D$5" horiz="1" max="100" page="10" val="47"/>
</file>

<file path=xl/ctrlProps/ctrlProp3.xml><?xml version="1.0" encoding="utf-8"?>
<formControlPr xmlns="http://schemas.microsoft.com/office/spreadsheetml/2009/9/main" objectType="Scroll" dx="15" fmlaLink="$D$3" horiz="1" max="100" page="10" val="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175683</xdr:colOff>
      <xdr:row>5</xdr:row>
      <xdr:rowOff>127000</xdr:rowOff>
    </xdr:from>
    <xdr:to>
      <xdr:col>6</xdr:col>
      <xdr:colOff>537633</xdr:colOff>
      <xdr:row>14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139700</xdr:colOff>
          <xdr:row>3</xdr:row>
          <xdr:rowOff>165100</xdr:rowOff>
        </xdr:from>
        <xdr:to>
          <xdr:col>5</xdr:col>
          <xdr:colOff>762000</xdr:colOff>
          <xdr:row>5</xdr:row>
          <xdr:rowOff>50800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28</xdr:row>
      <xdr:rowOff>12700</xdr:rowOff>
    </xdr:from>
    <xdr:to>
      <xdr:col>6</xdr:col>
      <xdr:colOff>622300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368300</xdr:colOff>
          <xdr:row>24</xdr:row>
          <xdr:rowOff>76200</xdr:rowOff>
        </xdr:from>
        <xdr:to>
          <xdr:col>6</xdr:col>
          <xdr:colOff>609600</xdr:colOff>
          <xdr:row>26</xdr:row>
          <xdr:rowOff>12700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27</xdr:row>
      <xdr:rowOff>127000</xdr:rowOff>
    </xdr:from>
    <xdr:to>
      <xdr:col>6</xdr:col>
      <xdr:colOff>685800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21</xdr:row>
          <xdr:rowOff>177800</xdr:rowOff>
        </xdr:from>
        <xdr:to>
          <xdr:col>6</xdr:col>
          <xdr:colOff>482600</xdr:colOff>
          <xdr:row>23</xdr:row>
          <xdr:rowOff>152400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EACF-5991-3648-BC57-2EDBCD88B6AE}">
  <dimension ref="A1:D17"/>
  <sheetViews>
    <sheetView zoomScaleNormal="100" workbookViewId="0">
      <selection activeCell="C2" sqref="C2"/>
    </sheetView>
  </sheetViews>
  <sheetFormatPr baseColWidth="10" defaultRowHeight="16"/>
  <sheetData>
    <row r="1" spans="1:4">
      <c r="A1" s="2" t="s">
        <v>0</v>
      </c>
      <c r="B1" s="2" t="s">
        <v>1</v>
      </c>
      <c r="C1" s="2" t="s">
        <v>2</v>
      </c>
    </row>
    <row r="2" spans="1:4">
      <c r="A2" s="3">
        <v>0</v>
      </c>
      <c r="B2" s="4">
        <v>0.1</v>
      </c>
      <c r="C2" s="3">
        <f>-2+0.04*D5</f>
        <v>-0.24</v>
      </c>
    </row>
    <row r="3" spans="1:4">
      <c r="A3" s="3">
        <f>A2+1</f>
        <v>1</v>
      </c>
      <c r="B3" s="4">
        <f>B2*$C$2</f>
        <v>-2.4E-2</v>
      </c>
      <c r="C3" s="3"/>
    </row>
    <row r="4" spans="1:4">
      <c r="A4" s="3">
        <f t="shared" ref="A4:A16" si="0">A3+1</f>
        <v>2</v>
      </c>
      <c r="B4" s="4">
        <f t="shared" ref="B4:B17" si="1">B3*$C$2</f>
        <v>5.7599999999999995E-3</v>
      </c>
      <c r="C4" s="3"/>
    </row>
    <row r="5" spans="1:4">
      <c r="A5" s="3">
        <f t="shared" si="0"/>
        <v>3</v>
      </c>
      <c r="B5" s="4">
        <f t="shared" si="1"/>
        <v>-1.3823999999999998E-3</v>
      </c>
      <c r="C5" s="3"/>
      <c r="D5" s="1">
        <v>44</v>
      </c>
    </row>
    <row r="6" spans="1:4">
      <c r="A6" s="3">
        <f t="shared" si="0"/>
        <v>4</v>
      </c>
      <c r="B6" s="4">
        <f t="shared" si="1"/>
        <v>3.3177599999999994E-4</v>
      </c>
      <c r="C6" s="3"/>
    </row>
    <row r="7" spans="1:4">
      <c r="A7" s="3">
        <f t="shared" si="0"/>
        <v>5</v>
      </c>
      <c r="B7" s="4">
        <f t="shared" si="1"/>
        <v>-7.9626239999999976E-5</v>
      </c>
      <c r="C7" s="3"/>
    </row>
    <row r="8" spans="1:4">
      <c r="A8" s="3">
        <f t="shared" si="0"/>
        <v>6</v>
      </c>
      <c r="B8" s="4">
        <f t="shared" si="1"/>
        <v>1.9110297599999994E-5</v>
      </c>
      <c r="C8" s="3"/>
    </row>
    <row r="9" spans="1:4">
      <c r="A9" s="3">
        <f t="shared" si="0"/>
        <v>7</v>
      </c>
      <c r="B9" s="4">
        <f t="shared" si="1"/>
        <v>-4.586471423999998E-6</v>
      </c>
      <c r="C9" s="3"/>
    </row>
    <row r="10" spans="1:4">
      <c r="A10" s="3">
        <f t="shared" si="0"/>
        <v>8</v>
      </c>
      <c r="B10" s="4">
        <f t="shared" si="1"/>
        <v>1.1007531417599995E-6</v>
      </c>
      <c r="C10" s="3"/>
    </row>
    <row r="11" spans="1:4">
      <c r="A11" s="3">
        <f t="shared" si="0"/>
        <v>9</v>
      </c>
      <c r="B11" s="4">
        <f t="shared" si="1"/>
        <v>-2.641807540223999E-7</v>
      </c>
      <c r="C11" s="3"/>
    </row>
    <row r="12" spans="1:4">
      <c r="A12" s="3">
        <f t="shared" si="0"/>
        <v>10</v>
      </c>
      <c r="B12" s="4">
        <f t="shared" si="1"/>
        <v>6.3403380965375974E-8</v>
      </c>
      <c r="C12" s="3"/>
    </row>
    <row r="13" spans="1:4">
      <c r="A13" s="3">
        <f t="shared" si="0"/>
        <v>11</v>
      </c>
      <c r="B13" s="4">
        <f t="shared" si="1"/>
        <v>-1.5216811431690235E-8</v>
      </c>
      <c r="C13" s="3"/>
    </row>
    <row r="14" spans="1:4">
      <c r="A14" s="3">
        <f t="shared" si="0"/>
        <v>12</v>
      </c>
      <c r="B14" s="4">
        <f t="shared" si="1"/>
        <v>3.6520347436056562E-9</v>
      </c>
      <c r="C14" s="3"/>
    </row>
    <row r="15" spans="1:4">
      <c r="A15" s="3">
        <f t="shared" si="0"/>
        <v>13</v>
      </c>
      <c r="B15" s="4">
        <f t="shared" si="1"/>
        <v>-8.7648833846535744E-10</v>
      </c>
      <c r="C15" s="3"/>
    </row>
    <row r="16" spans="1:4">
      <c r="A16" s="3">
        <f t="shared" si="0"/>
        <v>14</v>
      </c>
      <c r="B16" s="4">
        <f t="shared" si="1"/>
        <v>2.1035720123168578E-10</v>
      </c>
      <c r="C16" s="3"/>
    </row>
    <row r="17" spans="1:3">
      <c r="A17" s="3">
        <f>A16+1</f>
        <v>15</v>
      </c>
      <c r="B17" s="4">
        <f t="shared" si="1"/>
        <v>-5.0485728295604586E-11</v>
      </c>
      <c r="C17" s="3"/>
    </row>
  </sheetData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4</xdr:col>
                    <xdr:colOff>139700</xdr:colOff>
                    <xdr:row>3</xdr:row>
                    <xdr:rowOff>165100</xdr:rowOff>
                  </from>
                  <to>
                    <xdr:col>5</xdr:col>
                    <xdr:colOff>762000</xdr:colOff>
                    <xdr:row>5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5667-37BC-9340-A679-FCB44CFD0380}">
  <dimension ref="A1:D27"/>
  <sheetViews>
    <sheetView tabSelected="1" zoomScaleNormal="100" workbookViewId="0">
      <selection activeCell="E20" sqref="E20"/>
    </sheetView>
  </sheetViews>
  <sheetFormatPr baseColWidth="10" defaultRowHeight="16"/>
  <sheetData>
    <row r="1" spans="1:4">
      <c r="A1" s="2" t="s">
        <v>0</v>
      </c>
      <c r="B1" s="2" t="s">
        <v>1</v>
      </c>
      <c r="C1" s="2" t="s">
        <v>3</v>
      </c>
      <c r="D1" s="2" t="s">
        <v>4</v>
      </c>
    </row>
    <row r="2" spans="1:4">
      <c r="A2" s="3">
        <v>0</v>
      </c>
      <c r="B2" s="3">
        <f>(1+$C$2)*D6-$D$2</f>
        <v>37480</v>
      </c>
      <c r="C2" s="3">
        <v>0.05</v>
      </c>
      <c r="D2" s="3">
        <v>2000</v>
      </c>
    </row>
    <row r="3" spans="1:4">
      <c r="A3" s="3">
        <f>A2+1</f>
        <v>1</v>
      </c>
      <c r="B3" s="5">
        <f>(1+$C$2)*B2-$D$2</f>
        <v>37354</v>
      </c>
      <c r="C3" s="3"/>
      <c r="D3" s="3"/>
    </row>
    <row r="4" spans="1:4">
      <c r="A4" s="3">
        <f t="shared" ref="A4:A27" si="0">A3+1</f>
        <v>2</v>
      </c>
      <c r="B4" s="5">
        <f t="shared" ref="B4:B27" si="1">(1+$C$2)*B3-$D$2</f>
        <v>37221.700000000004</v>
      </c>
      <c r="C4" s="3"/>
      <c r="D4" s="3"/>
    </row>
    <row r="5" spans="1:4">
      <c r="A5" s="3">
        <f t="shared" si="0"/>
        <v>3</v>
      </c>
      <c r="B5" s="5">
        <f t="shared" si="1"/>
        <v>37082.785000000003</v>
      </c>
      <c r="C5" s="3"/>
      <c r="D5" s="3">
        <v>47</v>
      </c>
    </row>
    <row r="6" spans="1:4">
      <c r="A6" s="3">
        <f t="shared" si="0"/>
        <v>4</v>
      </c>
      <c r="B6" s="5">
        <f t="shared" si="1"/>
        <v>36936.924250000004</v>
      </c>
      <c r="C6" s="3"/>
      <c r="D6" s="3">
        <f>D5*800</f>
        <v>37600</v>
      </c>
    </row>
    <row r="7" spans="1:4">
      <c r="A7" s="3">
        <f t="shared" si="0"/>
        <v>5</v>
      </c>
      <c r="B7" s="5">
        <f t="shared" si="1"/>
        <v>36783.770462500004</v>
      </c>
      <c r="C7" s="3"/>
      <c r="D7" s="3"/>
    </row>
    <row r="8" spans="1:4">
      <c r="A8" s="3">
        <f t="shared" si="0"/>
        <v>6</v>
      </c>
      <c r="B8" s="5">
        <f t="shared" si="1"/>
        <v>36622.95898562501</v>
      </c>
      <c r="C8" s="3"/>
      <c r="D8" s="3"/>
    </row>
    <row r="9" spans="1:4">
      <c r="A9" s="3">
        <f t="shared" si="0"/>
        <v>7</v>
      </c>
      <c r="B9" s="5">
        <f t="shared" si="1"/>
        <v>36454.10693490626</v>
      </c>
      <c r="C9" s="3"/>
      <c r="D9" s="3"/>
    </row>
    <row r="10" spans="1:4">
      <c r="A10" s="3">
        <f t="shared" si="0"/>
        <v>8</v>
      </c>
      <c r="B10" s="5">
        <f t="shared" si="1"/>
        <v>36276.812281651575</v>
      </c>
      <c r="C10" s="3"/>
      <c r="D10" s="3"/>
    </row>
    <row r="11" spans="1:4">
      <c r="A11" s="3">
        <f t="shared" si="0"/>
        <v>9</v>
      </c>
      <c r="B11" s="5">
        <f t="shared" si="1"/>
        <v>36090.652895734158</v>
      </c>
      <c r="C11" s="3"/>
      <c r="D11" s="3"/>
    </row>
    <row r="12" spans="1:4">
      <c r="A12" s="3">
        <f t="shared" si="0"/>
        <v>10</v>
      </c>
      <c r="B12" s="5">
        <f t="shared" si="1"/>
        <v>35895.18554052087</v>
      </c>
      <c r="C12" s="3"/>
      <c r="D12" s="3"/>
    </row>
    <row r="13" spans="1:4">
      <c r="A13" s="3">
        <f t="shared" si="0"/>
        <v>11</v>
      </c>
      <c r="B13" s="5">
        <f t="shared" si="1"/>
        <v>35689.944817546915</v>
      </c>
      <c r="C13" s="3"/>
      <c r="D13" s="3"/>
    </row>
    <row r="14" spans="1:4">
      <c r="A14" s="3">
        <f t="shared" si="0"/>
        <v>12</v>
      </c>
      <c r="B14" s="5">
        <f t="shared" si="1"/>
        <v>35474.442058424262</v>
      </c>
      <c r="C14" s="3"/>
      <c r="D14" s="3"/>
    </row>
    <row r="15" spans="1:4">
      <c r="A15" s="3">
        <f t="shared" si="0"/>
        <v>13</v>
      </c>
      <c r="B15" s="5">
        <f t="shared" si="1"/>
        <v>35248.164161345478</v>
      </c>
      <c r="C15" s="3"/>
      <c r="D15" s="3"/>
    </row>
    <row r="16" spans="1:4">
      <c r="A16" s="3">
        <f t="shared" si="0"/>
        <v>14</v>
      </c>
      <c r="B16" s="5">
        <f t="shared" si="1"/>
        <v>35010.572369412752</v>
      </c>
      <c r="C16" s="3"/>
      <c r="D16" s="3"/>
    </row>
    <row r="17" spans="1:4">
      <c r="A17" s="3">
        <f t="shared" si="0"/>
        <v>15</v>
      </c>
      <c r="B17" s="5">
        <f t="shared" si="1"/>
        <v>34761.100987883394</v>
      </c>
      <c r="C17" s="3"/>
      <c r="D17" s="3"/>
    </row>
    <row r="18" spans="1:4">
      <c r="A18" s="3">
        <f t="shared" si="0"/>
        <v>16</v>
      </c>
      <c r="B18" s="5">
        <f t="shared" si="1"/>
        <v>34499.156037277564</v>
      </c>
      <c r="C18" s="3"/>
      <c r="D18" s="3"/>
    </row>
    <row r="19" spans="1:4">
      <c r="A19" s="3">
        <f t="shared" si="0"/>
        <v>17</v>
      </c>
      <c r="B19" s="5">
        <f t="shared" si="1"/>
        <v>34224.113839141442</v>
      </c>
      <c r="C19" s="3"/>
      <c r="D19" s="3"/>
    </row>
    <row r="20" spans="1:4">
      <c r="A20" s="3">
        <f t="shared" si="0"/>
        <v>18</v>
      </c>
      <c r="B20" s="5">
        <f t="shared" si="1"/>
        <v>33935.319531098517</v>
      </c>
      <c r="C20" s="3"/>
      <c r="D20" s="3"/>
    </row>
    <row r="21" spans="1:4">
      <c r="A21" s="3">
        <f t="shared" si="0"/>
        <v>19</v>
      </c>
      <c r="B21" s="5">
        <f t="shared" si="1"/>
        <v>33632.085507653443</v>
      </c>
      <c r="C21" s="3"/>
      <c r="D21" s="3"/>
    </row>
    <row r="22" spans="1:4">
      <c r="A22" s="3">
        <f t="shared" si="0"/>
        <v>20</v>
      </c>
      <c r="B22" s="5">
        <f t="shared" si="1"/>
        <v>33313.689783036119</v>
      </c>
      <c r="C22" s="3"/>
      <c r="D22" s="3"/>
    </row>
    <row r="23" spans="1:4">
      <c r="A23" s="3">
        <f t="shared" si="0"/>
        <v>21</v>
      </c>
      <c r="B23" s="5">
        <f t="shared" si="1"/>
        <v>32979.374272187924</v>
      </c>
      <c r="C23" s="3"/>
      <c r="D23" s="3"/>
    </row>
    <row r="24" spans="1:4">
      <c r="A24" s="3">
        <f t="shared" si="0"/>
        <v>22</v>
      </c>
      <c r="B24" s="5">
        <f t="shared" si="1"/>
        <v>32628.342985797324</v>
      </c>
      <c r="C24" s="3"/>
      <c r="D24" s="3"/>
    </row>
    <row r="25" spans="1:4">
      <c r="A25" s="3">
        <f t="shared" si="0"/>
        <v>23</v>
      </c>
      <c r="B25" s="5">
        <f t="shared" si="1"/>
        <v>32259.760135087192</v>
      </c>
      <c r="C25" s="3"/>
      <c r="D25" s="3"/>
    </row>
    <row r="26" spans="1:4">
      <c r="A26" s="3">
        <f t="shared" si="0"/>
        <v>24</v>
      </c>
      <c r="B26" s="5">
        <f t="shared" si="1"/>
        <v>31872.748141841555</v>
      </c>
      <c r="C26" s="3"/>
      <c r="D26" s="3"/>
    </row>
    <row r="27" spans="1:4">
      <c r="A27" s="3">
        <f t="shared" si="0"/>
        <v>25</v>
      </c>
      <c r="B27" s="5">
        <f t="shared" si="1"/>
        <v>31466.385548933635</v>
      </c>
      <c r="C27" s="3"/>
      <c r="D27" s="3"/>
    </row>
  </sheetData>
  <pageMargins left="0.7" right="0.7" top="0.75" bottom="0.75" header="0.3" footer="0.3"/>
  <pageSetup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croll Bar 2">
              <controlPr defaultSize="0" autoPict="0">
                <anchor moveWithCells="1">
                  <from>
                    <xdr:col>4</xdr:col>
                    <xdr:colOff>368300</xdr:colOff>
                    <xdr:row>24</xdr:row>
                    <xdr:rowOff>76200</xdr:rowOff>
                  </from>
                  <to>
                    <xdr:col>6</xdr:col>
                    <xdr:colOff>609600</xdr:colOff>
                    <xdr:row>26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C4D3-C61D-AD45-B2AA-EA1F77BC0284}">
  <dimension ref="A1:F27"/>
  <sheetViews>
    <sheetView workbookViewId="0">
      <selection activeCell="D4" sqref="D4"/>
    </sheetView>
  </sheetViews>
  <sheetFormatPr baseColWidth="10" defaultRowHeight="16"/>
  <sheetData>
    <row r="1" spans="1:6" ht="48">
      <c r="A1" s="2" t="s">
        <v>0</v>
      </c>
      <c r="B1" s="2" t="s">
        <v>1</v>
      </c>
      <c r="C1" s="2" t="s">
        <v>7</v>
      </c>
      <c r="D1" s="2" t="s">
        <v>3</v>
      </c>
      <c r="E1" s="6" t="s">
        <v>5</v>
      </c>
      <c r="F1" s="6" t="s">
        <v>6</v>
      </c>
    </row>
    <row r="2" spans="1:6">
      <c r="A2" s="3">
        <v>0</v>
      </c>
      <c r="B2" s="5">
        <f>D4</f>
        <v>22000</v>
      </c>
      <c r="C2" s="3">
        <v>0</v>
      </c>
      <c r="D2" s="3">
        <v>0.05</v>
      </c>
      <c r="E2" s="3">
        <v>5000</v>
      </c>
      <c r="F2" s="3">
        <v>2</v>
      </c>
    </row>
    <row r="3" spans="1:6">
      <c r="A3" s="3">
        <f>A2+1</f>
        <v>1</v>
      </c>
      <c r="B3" s="5">
        <f>(1+$D$2)*B2-C3*$E$3</f>
        <v>23100</v>
      </c>
      <c r="C3" s="3">
        <f>IF(MOD(A3,$F$2)=0,1,0)</f>
        <v>0</v>
      </c>
      <c r="D3" s="1">
        <v>22</v>
      </c>
    </row>
    <row r="4" spans="1:6">
      <c r="A4" s="3">
        <f t="shared" ref="A4:A27" si="0">A3+1</f>
        <v>2</v>
      </c>
      <c r="B4" s="5">
        <f t="shared" ref="B4:B27" si="1">(1+$D$2)*B3-C4*$E$3</f>
        <v>24255</v>
      </c>
      <c r="C4" s="3">
        <f t="shared" ref="C4:C27" si="2">IF(MOD(A4,$F$2)=0,1,0)</f>
        <v>1</v>
      </c>
      <c r="D4" s="1">
        <f>D3*1000</f>
        <v>22000</v>
      </c>
    </row>
    <row r="5" spans="1:6">
      <c r="A5" s="3">
        <f t="shared" si="0"/>
        <v>3</v>
      </c>
      <c r="B5" s="5">
        <f t="shared" si="1"/>
        <v>25467.75</v>
      </c>
      <c r="C5" s="3">
        <f t="shared" si="2"/>
        <v>0</v>
      </c>
    </row>
    <row r="6" spans="1:6">
      <c r="A6" s="3">
        <f t="shared" si="0"/>
        <v>4</v>
      </c>
      <c r="B6" s="5">
        <f t="shared" si="1"/>
        <v>26741.137500000001</v>
      </c>
      <c r="C6" s="3">
        <f t="shared" si="2"/>
        <v>1</v>
      </c>
    </row>
    <row r="7" spans="1:6">
      <c r="A7" s="3">
        <f t="shared" si="0"/>
        <v>5</v>
      </c>
      <c r="B7" s="5">
        <f t="shared" si="1"/>
        <v>28078.194375000003</v>
      </c>
      <c r="C7" s="3">
        <f t="shared" si="2"/>
        <v>0</v>
      </c>
    </row>
    <row r="8" spans="1:6">
      <c r="A8" s="3">
        <f t="shared" si="0"/>
        <v>6</v>
      </c>
      <c r="B8" s="5">
        <f t="shared" si="1"/>
        <v>29482.104093750004</v>
      </c>
      <c r="C8" s="3">
        <f t="shared" si="2"/>
        <v>1</v>
      </c>
    </row>
    <row r="9" spans="1:6">
      <c r="A9" s="3">
        <f t="shared" si="0"/>
        <v>7</v>
      </c>
      <c r="B9" s="5">
        <f t="shared" si="1"/>
        <v>30956.209298437505</v>
      </c>
      <c r="C9" s="3">
        <f t="shared" si="2"/>
        <v>0</v>
      </c>
    </row>
    <row r="10" spans="1:6">
      <c r="A10" s="3">
        <f t="shared" si="0"/>
        <v>8</v>
      </c>
      <c r="B10" s="5">
        <f t="shared" si="1"/>
        <v>32504.019763359382</v>
      </c>
      <c r="C10" s="3">
        <f t="shared" si="2"/>
        <v>1</v>
      </c>
    </row>
    <row r="11" spans="1:6">
      <c r="A11" s="3">
        <f t="shared" si="0"/>
        <v>9</v>
      </c>
      <c r="B11" s="5">
        <f t="shared" si="1"/>
        <v>34129.220751527355</v>
      </c>
      <c r="C11" s="3">
        <f t="shared" si="2"/>
        <v>0</v>
      </c>
    </row>
    <row r="12" spans="1:6">
      <c r="A12" s="3">
        <f t="shared" si="0"/>
        <v>10</v>
      </c>
      <c r="B12" s="5">
        <f t="shared" si="1"/>
        <v>35835.681789103721</v>
      </c>
      <c r="C12" s="3">
        <f t="shared" si="2"/>
        <v>1</v>
      </c>
    </row>
    <row r="13" spans="1:6">
      <c r="A13" s="3">
        <f t="shared" si="0"/>
        <v>11</v>
      </c>
      <c r="B13" s="5">
        <f t="shared" si="1"/>
        <v>37627.465878558905</v>
      </c>
      <c r="C13" s="3">
        <f t="shared" si="2"/>
        <v>0</v>
      </c>
    </row>
    <row r="14" spans="1:6">
      <c r="A14" s="3">
        <f t="shared" si="0"/>
        <v>12</v>
      </c>
      <c r="B14" s="5">
        <f t="shared" si="1"/>
        <v>39508.839172486849</v>
      </c>
      <c r="C14" s="3">
        <f t="shared" si="2"/>
        <v>1</v>
      </c>
    </row>
    <row r="15" spans="1:6">
      <c r="A15" s="3">
        <f t="shared" si="0"/>
        <v>13</v>
      </c>
      <c r="B15" s="5">
        <f t="shared" si="1"/>
        <v>41484.281131111195</v>
      </c>
      <c r="C15" s="3">
        <f t="shared" si="2"/>
        <v>0</v>
      </c>
    </row>
    <row r="16" spans="1:6">
      <c r="A16" s="3">
        <f t="shared" si="0"/>
        <v>14</v>
      </c>
      <c r="B16" s="5">
        <f t="shared" si="1"/>
        <v>43558.495187666755</v>
      </c>
      <c r="C16" s="3">
        <f t="shared" si="2"/>
        <v>1</v>
      </c>
    </row>
    <row r="17" spans="1:3">
      <c r="A17" s="3">
        <f t="shared" si="0"/>
        <v>15</v>
      </c>
      <c r="B17" s="5">
        <f t="shared" si="1"/>
        <v>45736.419947050097</v>
      </c>
      <c r="C17" s="3">
        <f t="shared" si="2"/>
        <v>0</v>
      </c>
    </row>
    <row r="18" spans="1:3">
      <c r="A18" s="3">
        <f t="shared" si="0"/>
        <v>16</v>
      </c>
      <c r="B18" s="5">
        <f t="shared" si="1"/>
        <v>48023.240944402605</v>
      </c>
      <c r="C18" s="3">
        <f t="shared" si="2"/>
        <v>1</v>
      </c>
    </row>
    <row r="19" spans="1:3">
      <c r="A19" s="3">
        <f t="shared" si="0"/>
        <v>17</v>
      </c>
      <c r="B19" s="5">
        <f t="shared" si="1"/>
        <v>50424.402991622737</v>
      </c>
      <c r="C19" s="3">
        <f t="shared" si="2"/>
        <v>0</v>
      </c>
    </row>
    <row r="20" spans="1:3">
      <c r="A20" s="3">
        <f t="shared" si="0"/>
        <v>18</v>
      </c>
      <c r="B20" s="5">
        <f t="shared" si="1"/>
        <v>52945.623141203876</v>
      </c>
      <c r="C20" s="3">
        <f t="shared" si="2"/>
        <v>1</v>
      </c>
    </row>
    <row r="21" spans="1:3">
      <c r="A21" s="3">
        <f t="shared" si="0"/>
        <v>19</v>
      </c>
      <c r="B21" s="5">
        <f t="shared" si="1"/>
        <v>55592.904298264075</v>
      </c>
      <c r="C21" s="3">
        <f t="shared" si="2"/>
        <v>0</v>
      </c>
    </row>
    <row r="22" spans="1:3">
      <c r="A22" s="3">
        <f t="shared" si="0"/>
        <v>20</v>
      </c>
      <c r="B22" s="5">
        <f t="shared" si="1"/>
        <v>58372.549513177284</v>
      </c>
      <c r="C22" s="3">
        <f t="shared" si="2"/>
        <v>1</v>
      </c>
    </row>
    <row r="23" spans="1:3">
      <c r="A23" s="3">
        <f t="shared" si="0"/>
        <v>21</v>
      </c>
      <c r="B23" s="5">
        <f t="shared" si="1"/>
        <v>61291.176988836152</v>
      </c>
      <c r="C23" s="3">
        <f t="shared" si="2"/>
        <v>0</v>
      </c>
    </row>
    <row r="24" spans="1:3">
      <c r="A24" s="3">
        <f t="shared" si="0"/>
        <v>22</v>
      </c>
      <c r="B24" s="5">
        <f t="shared" si="1"/>
        <v>64355.735838277964</v>
      </c>
      <c r="C24" s="3">
        <f t="shared" si="2"/>
        <v>1</v>
      </c>
    </row>
    <row r="25" spans="1:3">
      <c r="A25" s="3">
        <f t="shared" si="0"/>
        <v>23</v>
      </c>
      <c r="B25" s="5">
        <f t="shared" si="1"/>
        <v>67573.522630191859</v>
      </c>
      <c r="C25" s="3">
        <f t="shared" si="2"/>
        <v>0</v>
      </c>
    </row>
    <row r="26" spans="1:3">
      <c r="A26" s="3">
        <f t="shared" si="0"/>
        <v>24</v>
      </c>
      <c r="B26" s="5">
        <f t="shared" si="1"/>
        <v>70952.198761701453</v>
      </c>
      <c r="C26" s="3">
        <f t="shared" si="2"/>
        <v>1</v>
      </c>
    </row>
    <row r="27" spans="1:3">
      <c r="A27" s="3">
        <f t="shared" si="0"/>
        <v>25</v>
      </c>
      <c r="B27" s="5">
        <f t="shared" si="1"/>
        <v>74499.808699786532</v>
      </c>
      <c r="C27" s="3">
        <f t="shared" si="2"/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3</xdr:col>
                    <xdr:colOff>419100</xdr:colOff>
                    <xdr:row>21</xdr:row>
                    <xdr:rowOff>177800</xdr:rowOff>
                  </from>
                  <to>
                    <xdr:col>6</xdr:col>
                    <xdr:colOff>482600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Ex. 4.2.1</vt:lpstr>
      <vt:lpstr>Ex. 4.2.2</vt:lpstr>
      <vt:lpstr>Ex. 4.2.4</vt:lpstr>
      <vt:lpstr>'Ex. 4.2.1'!Print_Area</vt:lpstr>
      <vt:lpstr>'Ex. 4.2.2'!Print_Area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2018-03-21T00:36:36Z</dcterms:created>
  <dcterms:modified xsi:type="dcterms:W3CDTF">2018-03-22T15:48:04Z</dcterms:modified>
</cp:coreProperties>
</file>