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e/Documents/School/PHYS 252/252 Spreadsheets/"/>
    </mc:Choice>
  </mc:AlternateContent>
  <xr:revisionPtr revIDLastSave="0" documentId="13_ncr:1_{613241C9-EA14-6C45-91B0-302500A312A5}" xr6:coauthVersionLast="32" xr6:coauthVersionMax="32" xr10:uidLastSave="{00000000-0000-0000-0000-000000000000}"/>
  <bookViews>
    <workbookView xWindow="0" yWindow="460" windowWidth="25600" windowHeight="14420" activeTab="1" xr2:uid="{B902301D-B80C-A845-AAFB-7FCB3C89C0DE}"/>
  </bookViews>
  <sheets>
    <sheet name="Count" sheetId="1" r:id="rId1"/>
    <sheet name="Sodium Wavelength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20" i="2" s="1"/>
  <c r="B18" i="2"/>
  <c r="C3" i="2"/>
  <c r="C19" i="2" s="1"/>
  <c r="C20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C18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B12" i="1" l="1"/>
  <c r="B13" i="1" s="1"/>
  <c r="B11" i="1"/>
</calcChain>
</file>

<file path=xl/sharedStrings.xml><?xml version="1.0" encoding="utf-8"?>
<sst xmlns="http://schemas.openxmlformats.org/spreadsheetml/2006/main" count="9" uniqueCount="9">
  <si>
    <t>AVG.</t>
  </si>
  <si>
    <t>STDEV.</t>
  </si>
  <si>
    <t>SDOM.</t>
  </si>
  <si>
    <t>Run #</t>
  </si>
  <si>
    <t>Scale Units</t>
  </si>
  <si>
    <t>Distance</t>
  </si>
  <si>
    <t>Average</t>
  </si>
  <si>
    <t>STDEV</t>
  </si>
  <si>
    <t>SDOM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</si>
</sst>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CD56D-3484-C143-8743-7D160CB11C66}">
  <dimension ref="A1:B13"/>
  <sheetViews>
    <sheetView workbookViewId="0">
      <selection activeCell="B13" sqref="B13"/>
    </sheetView>
  </sheetViews>
  <sheetFormatPr baseColWidth="10" defaultRowHeight="16"/>
  <sheetData>
    <row r="1" spans="1:2">
      <c r="B1" s="1">
        <v>0.15</v>
      </c>
    </row>
    <row r="2" spans="1:2">
      <c r="B2" s="1">
        <v>0.15</v>
      </c>
    </row>
    <row r="3" spans="1:2">
      <c r="B3" s="1">
        <v>0.15</v>
      </c>
    </row>
    <row r="4" spans="1:2">
      <c r="B4" s="1">
        <v>0.16</v>
      </c>
    </row>
    <row r="5" spans="1:2">
      <c r="B5" s="1">
        <v>0.16</v>
      </c>
    </row>
    <row r="6" spans="1:2">
      <c r="B6" s="1">
        <v>0.16</v>
      </c>
    </row>
    <row r="7" spans="1:2">
      <c r="B7" s="1">
        <v>0.16</v>
      </c>
    </row>
    <row r="8" spans="1:2">
      <c r="B8" s="1">
        <v>0.16</v>
      </c>
    </row>
    <row r="9" spans="1:2">
      <c r="B9" s="1">
        <v>0.16</v>
      </c>
    </row>
    <row r="10" spans="1:2">
      <c r="B10" s="1">
        <v>0.16</v>
      </c>
    </row>
    <row r="11" spans="1:2">
      <c r="A11" t="s">
        <v>0</v>
      </c>
      <c r="B11" s="1">
        <f>AVERAGE(B1:B10)</f>
        <v>0.15699999999999997</v>
      </c>
    </row>
    <row r="12" spans="1:2">
      <c r="A12" t="s">
        <v>1</v>
      </c>
      <c r="B12" s="2">
        <f>STDEV(B1:B10)</f>
        <v>4.8304589153964845E-3</v>
      </c>
    </row>
    <row r="13" spans="1:2">
      <c r="A13" t="s">
        <v>2</v>
      </c>
      <c r="B13" s="3">
        <f>B12/SQRT(10)</f>
        <v>1.5275252316519481E-3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D4EA-0A50-0344-98E4-91C7A2F35F05}">
  <dimension ref="A1:C20"/>
  <sheetViews>
    <sheetView tabSelected="1" workbookViewId="0">
      <selection activeCell="G8" sqref="G8"/>
    </sheetView>
  </sheetViews>
  <sheetFormatPr baseColWidth="10" defaultRowHeight="16"/>
  <cols>
    <col min="3" max="4" width="12.1640625" bestFit="1" customWidth="1"/>
  </cols>
  <sheetData>
    <row r="1" spans="1:3">
      <c r="A1" s="4" t="s">
        <v>3</v>
      </c>
      <c r="B1" s="4" t="s">
        <v>4</v>
      </c>
      <c r="C1" s="4" t="s">
        <v>5</v>
      </c>
    </row>
    <row r="2" spans="1:3">
      <c r="A2" s="4">
        <f>1</f>
        <v>1</v>
      </c>
      <c r="B2" s="4">
        <v>0.06</v>
      </c>
      <c r="C2" s="5">
        <f>(1.007*10^-4)*B2</f>
        <v>6.0419999999999991E-6</v>
      </c>
    </row>
    <row r="3" spans="1:3">
      <c r="A3" s="4">
        <f>A2+1</f>
        <v>2</v>
      </c>
      <c r="B3" s="4">
        <v>0.06</v>
      </c>
      <c r="C3" s="5">
        <f t="shared" ref="C3:C16" si="0">(1.007*10^-4)*B3</f>
        <v>6.0419999999999991E-6</v>
      </c>
    </row>
    <row r="4" spans="1:3">
      <c r="A4" s="4">
        <f t="shared" ref="A4:A16" si="1">A3+1</f>
        <v>3</v>
      </c>
      <c r="B4" s="4">
        <v>0.05</v>
      </c>
      <c r="C4" s="5">
        <f t="shared" si="0"/>
        <v>5.0350000000000001E-6</v>
      </c>
    </row>
    <row r="5" spans="1:3">
      <c r="A5" s="4">
        <f t="shared" si="1"/>
        <v>4</v>
      </c>
      <c r="B5" s="4">
        <v>0.06</v>
      </c>
      <c r="C5" s="5">
        <f t="shared" si="0"/>
        <v>6.0419999999999991E-6</v>
      </c>
    </row>
    <row r="6" spans="1:3">
      <c r="A6" s="4">
        <f t="shared" si="1"/>
        <v>5</v>
      </c>
      <c r="B6" s="4">
        <v>0.06</v>
      </c>
      <c r="C6" s="5">
        <f t="shared" si="0"/>
        <v>6.0419999999999991E-6</v>
      </c>
    </row>
    <row r="7" spans="1:3">
      <c r="A7" s="4">
        <f t="shared" si="1"/>
        <v>6</v>
      </c>
      <c r="B7" s="4">
        <v>0.06</v>
      </c>
      <c r="C7" s="5">
        <f t="shared" si="0"/>
        <v>6.0419999999999991E-6</v>
      </c>
    </row>
    <row r="8" spans="1:3">
      <c r="A8" s="4">
        <f t="shared" si="1"/>
        <v>7</v>
      </c>
      <c r="B8" s="4">
        <v>0.06</v>
      </c>
      <c r="C8" s="5">
        <f t="shared" si="0"/>
        <v>6.0419999999999991E-6</v>
      </c>
    </row>
    <row r="9" spans="1:3">
      <c r="A9" s="4">
        <f t="shared" si="1"/>
        <v>8</v>
      </c>
      <c r="B9" s="4">
        <v>0.06</v>
      </c>
      <c r="C9" s="5">
        <f t="shared" si="0"/>
        <v>6.0419999999999991E-6</v>
      </c>
    </row>
    <row r="10" spans="1:3">
      <c r="A10" s="4">
        <f t="shared" si="1"/>
        <v>9</v>
      </c>
      <c r="B10" s="4">
        <v>0.06</v>
      </c>
      <c r="C10" s="5">
        <f t="shared" si="0"/>
        <v>6.0419999999999991E-6</v>
      </c>
    </row>
    <row r="11" spans="1:3">
      <c r="A11" s="4">
        <f t="shared" si="1"/>
        <v>10</v>
      </c>
      <c r="B11" s="4">
        <v>0.06</v>
      </c>
      <c r="C11" s="5">
        <f t="shared" si="0"/>
        <v>6.0419999999999991E-6</v>
      </c>
    </row>
    <row r="12" spans="1:3">
      <c r="A12" s="4">
        <f t="shared" si="1"/>
        <v>11</v>
      </c>
      <c r="B12" s="4">
        <v>0.06</v>
      </c>
      <c r="C12" s="5">
        <f t="shared" si="0"/>
        <v>6.0419999999999991E-6</v>
      </c>
    </row>
    <row r="13" spans="1:3">
      <c r="A13" s="4">
        <f t="shared" si="1"/>
        <v>12</v>
      </c>
      <c r="B13" s="4">
        <v>0.06</v>
      </c>
      <c r="C13" s="5">
        <f t="shared" si="0"/>
        <v>6.0419999999999991E-6</v>
      </c>
    </row>
    <row r="14" spans="1:3">
      <c r="A14" s="4">
        <f t="shared" si="1"/>
        <v>13</v>
      </c>
      <c r="B14" s="4">
        <v>0.06</v>
      </c>
      <c r="C14" s="5">
        <f t="shared" si="0"/>
        <v>6.0419999999999991E-6</v>
      </c>
    </row>
    <row r="15" spans="1:3">
      <c r="A15" s="4">
        <f t="shared" si="1"/>
        <v>14</v>
      </c>
      <c r="B15" s="4">
        <v>0.06</v>
      </c>
      <c r="C15" s="5">
        <f t="shared" si="0"/>
        <v>6.0419999999999991E-6</v>
      </c>
    </row>
    <row r="16" spans="1:3">
      <c r="A16" s="4">
        <f t="shared" si="1"/>
        <v>15</v>
      </c>
      <c r="B16" s="4">
        <v>0.05</v>
      </c>
      <c r="C16" s="5">
        <f t="shared" si="0"/>
        <v>5.0350000000000001E-6</v>
      </c>
    </row>
    <row r="18" spans="1:3">
      <c r="A18" s="5" t="s">
        <v>6</v>
      </c>
      <c r="B18" s="4">
        <f>AVERAGE(B2:B16)</f>
        <v>5.8666666666666686E-2</v>
      </c>
      <c r="C18" s="4">
        <f>AVERAGE(C2:C16)</f>
        <v>5.9077333333333319E-6</v>
      </c>
    </row>
    <row r="19" spans="1:3">
      <c r="A19" s="5" t="s">
        <v>7</v>
      </c>
      <c r="B19" s="5">
        <f>STDEV(B2:B16)</f>
        <v>3.5186577527449828E-3</v>
      </c>
      <c r="C19" s="5">
        <f>STDEV(C2:C16)</f>
        <v>3.5432883570141949E-7</v>
      </c>
    </row>
    <row r="20" spans="1:3">
      <c r="A20" s="5" t="s">
        <v>8</v>
      </c>
      <c r="B20" s="5">
        <f>B19/SQRT(15)</f>
        <v>9.0851352515899551E-4</v>
      </c>
      <c r="C20" s="5">
        <f>C19/SQRT(15)</f>
        <v>9.1487311983510781E-8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</vt:lpstr>
      <vt:lpstr>Sodium Wavelength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zippytato@gmail.com</dc:creator>
  <cp:lastModifiedBy>zippytato@gmail.com</cp:lastModifiedBy>
  <dcterms:created xsi:type="dcterms:W3CDTF">2018-04-17T22:37:56Z</dcterms:created>
  <dcterms:modified xsi:type="dcterms:W3CDTF">2018-04-19T23:08:22Z</dcterms:modified>
</cp:coreProperties>
</file>