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uart\Desktop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26" i="1"/>
  <c r="N27" i="1"/>
  <c r="N28" i="1"/>
  <c r="N29" i="1"/>
  <c r="N30" i="1"/>
  <c r="N31" i="1"/>
  <c r="N32" i="1"/>
  <c r="N33" i="1"/>
  <c r="N34" i="1"/>
  <c r="N26" i="1"/>
  <c r="L34" i="1" l="1"/>
  <c r="L33" i="1"/>
  <c r="L32" i="1"/>
  <c r="L31" i="1"/>
  <c r="L30" i="1"/>
  <c r="L29" i="1"/>
  <c r="L28" i="1"/>
  <c r="L27" i="1"/>
  <c r="L26" i="1"/>
  <c r="G27" i="1"/>
  <c r="G28" i="1"/>
  <c r="G29" i="1"/>
  <c r="G30" i="1"/>
  <c r="G31" i="1"/>
  <c r="G32" i="1"/>
  <c r="G33" i="1"/>
  <c r="G34" i="1"/>
  <c r="G26" i="1"/>
  <c r="G15" i="1" l="1"/>
  <c r="G16" i="1"/>
  <c r="G17" i="1"/>
  <c r="G18" i="1"/>
  <c r="G19" i="1"/>
  <c r="G20" i="1"/>
  <c r="G21" i="1"/>
  <c r="G22" i="1"/>
  <c r="G14" i="1"/>
  <c r="C15" i="1"/>
  <c r="C16" i="1"/>
  <c r="C17" i="1"/>
  <c r="C18" i="1"/>
  <c r="C19" i="1"/>
  <c r="C20" i="1"/>
  <c r="C21" i="1"/>
  <c r="C22" i="1"/>
  <c r="C14" i="1"/>
  <c r="G4" i="1"/>
  <c r="G5" i="1"/>
  <c r="G6" i="1"/>
  <c r="G7" i="1"/>
  <c r="G8" i="1"/>
  <c r="G9" i="1"/>
  <c r="G10" i="1"/>
  <c r="G11" i="1"/>
  <c r="G3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<sst xmlns="http://schemas.openxmlformats.org/spreadsheetml/2006/main" count="13" uniqueCount="9">
  <si>
    <t>оптим</t>
  </si>
  <si>
    <t>обычн</t>
  </si>
  <si>
    <t>20 попыток</t>
  </si>
  <si>
    <t>40 попыток</t>
  </si>
  <si>
    <t>следовательно оптимизация не сработала</t>
  </si>
  <si>
    <t>старый</t>
  </si>
  <si>
    <t>новый</t>
  </si>
  <si>
    <t>итер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</si>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</sst>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итераций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старый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Лист1!$E$26:$E$34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Лист1!$G$26:$G$34</c:f>
              <c:numCache>
                <c:formatCode>General</c:formatCode>
                <c:ptCount val="9"/>
                <c:pt idx="0">
                  <c:v>1.35</c:v>
                </c:pt>
                <c:pt idx="1">
                  <c:v>2.2999999999999998</c:v>
                </c:pt>
                <c:pt idx="2">
                  <c:v>5.8</c:v>
                </c:pt>
                <c:pt idx="3">
                  <c:v>9.7249999999999996</c:v>
                </c:pt>
                <c:pt idx="4">
                  <c:v>30.324999999999999</c:v>
                </c:pt>
                <c:pt idx="5">
                  <c:v>120.625</c:v>
                </c:pt>
                <c:pt idx="6">
                  <c:v>410.07499999999999</c:v>
                </c:pt>
                <c:pt idx="7">
                  <c:v>2426.7750000000001</c:v>
                </c:pt>
                <c:pt idx="8">
                  <c:v>11063.25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6-4E85-8567-EF0109F8BBFF}"/>
            </c:ext>
          </c:extLst>
        </c:ser>
        <c:ser>
          <c:idx val="1"/>
          <c:order val="1"/>
          <c:tx>
            <c:v>новый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Лист1!$E$26:$E$34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Лист1!$L$26:$L$34</c:f>
              <c:numCache>
                <c:formatCode>General</c:formatCode>
                <c:ptCount val="9"/>
                <c:pt idx="0">
                  <c:v>1.075</c:v>
                </c:pt>
                <c:pt idx="1">
                  <c:v>1.6</c:v>
                </c:pt>
                <c:pt idx="2">
                  <c:v>2.25</c:v>
                </c:pt>
                <c:pt idx="3">
                  <c:v>6.2</c:v>
                </c:pt>
                <c:pt idx="4">
                  <c:v>8.125</c:v>
                </c:pt>
                <c:pt idx="5">
                  <c:v>21.725000000000001</c:v>
                </c:pt>
                <c:pt idx="6">
                  <c:v>53.674999999999997</c:v>
                </c:pt>
                <c:pt idx="7">
                  <c:v>209.57499999999999</c:v>
                </c:pt>
                <c:pt idx="8">
                  <c:v>529.67499999999995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6-4E85-8567-EF0109F8B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30272"/>
        <c:axId val="425331256"/>
      </c:lineChart>
      <c:catAx>
        <c:axId val="4253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331256"/>
        <c:crosses val="autoZero"/>
        <c:auto val="1"/>
        <c:lblAlgn val="ctr"/>
        <c:lblOffset val="100"/>
        <c:noMultiLvlLbl val="0"/>
      </c:catAx>
      <c:valAx>
        <c:axId val="4253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33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старый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Лист1!$E$26:$E$34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Лист1!$I$26:$I$34</c:f>
              <c:numCache>
                <c:formatCode>General</c:formatCode>
                <c:ptCount val="9"/>
                <c:pt idx="0">
                  <c:v>3.16145025E-4</c:v>
                </c:pt>
                <c:pt idx="1">
                  <c:v>2.90465E-4</c:v>
                </c:pt>
                <c:pt idx="2">
                  <c:v>5.0248999999999997E-4</c:v>
                </c:pt>
                <c:pt idx="3">
                  <c:v>1.0452325000000001E-3</c:v>
                </c:pt>
                <c:pt idx="4">
                  <c:v>6.2219949750000007E-3</c:v>
                </c:pt>
                <c:pt idx="5">
                  <c:v>2.7205697499999997E-2</c:v>
                </c:pt>
                <c:pt idx="6">
                  <c:v>8.3323617475E-2</c:v>
                </c:pt>
                <c:pt idx="7">
                  <c:v>0.62391720750000002</c:v>
                </c:pt>
                <c:pt idx="8">
                  <c:v>3.7492470199999999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F-41E5-8B38-5F98A6730C72}"/>
            </c:ext>
          </c:extLst>
        </c:ser>
        <c:ser>
          <c:idx val="1"/>
          <c:order val="1"/>
          <c:tx>
            <c:v>новый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Лист1!$E$26:$E$34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Лист1!$N$26:$N$34</c:f>
              <c:numCache>
                <c:formatCode>General</c:formatCode>
                <c:ptCount val="9"/>
                <c:pt idx="0">
                  <c:v>3.1801749999999998E-4</c:v>
                </c:pt>
                <c:pt idx="1">
                  <c:v>2.6564749999999999E-4</c:v>
                </c:pt>
                <c:pt idx="2">
                  <c:v>3.4717999999999999E-4</c:v>
                </c:pt>
                <c:pt idx="3">
                  <c:v>1.295480025E-3</c:v>
                </c:pt>
                <c:pt idx="4">
                  <c:v>2.6053125E-3</c:v>
                </c:pt>
                <c:pt idx="5">
                  <c:v>1.0496007474999999E-2</c:v>
                </c:pt>
                <c:pt idx="6">
                  <c:v>3.6767702499999999E-2</c:v>
                </c:pt>
                <c:pt idx="7">
                  <c:v>0.148384444975</c:v>
                </c:pt>
                <c:pt idx="8">
                  <c:v>0.54366763750000002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F-41E5-8B38-5F98A6730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702216"/>
        <c:axId val="427709432"/>
      </c:lineChart>
      <c:catAx>
        <c:axId val="42770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709432"/>
        <c:crosses val="autoZero"/>
        <c:auto val="1"/>
        <c:lblAlgn val="ctr"/>
        <c:lblOffset val="100"/>
        <c:noMultiLvlLbl val="0"/>
      </c:catAx>
      <c:valAx>
        <c:axId val="4277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70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175260</xdr:colOff>
      <xdr:row>22</xdr:row>
      <xdr:rowOff>72390</xdr:rowOff>
    </xdr:from>
    <xdr:to>
      <xdr:col>22</xdr:col>
      <xdr:colOff>480060</xdr:colOff>
      <xdr:row>37</xdr:row>
      <xdr:rowOff>72390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251460</xdr:colOff>
      <xdr:row>38</xdr:row>
      <xdr:rowOff>72390</xdr:rowOff>
    </xdr:from>
    <xdr:to>
      <xdr:col>22</xdr:col>
      <xdr:colOff>556260</xdr:colOff>
      <xdr:row>53</xdr:row>
      <xdr:rowOff>72390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B24" zoomScale="115" workbookViewId="0">
      <selection activeCell="K38" sqref="K38"/>
    </sheetView>
  </sheetViews>
  <sheetFormatPr defaultRowHeight="14.4" x14ac:dyDescent="0.3"/>
  <sheetData>
    <row r="1" spans="1:7" x14ac:dyDescent="0.3">
      <c r="B1" t="s">
        <v>0</v>
      </c>
      <c r="F1" t="s">
        <v>1</v>
      </c>
    </row>
    <row r="2" spans="1:7" x14ac:dyDescent="0.3">
      <c r="B2" t="s">
        <v>2</v>
      </c>
      <c r="F2" t="s">
        <v>2</v>
      </c>
    </row>
    <row r="3" spans="1:7" x14ac:dyDescent="0.3">
      <c r="A3">
        <v>4</v>
      </c>
      <c r="B3">
        <v>28</v>
      </c>
      <c r="C3">
        <f>B3/20</f>
        <v>1.4</v>
      </c>
      <c r="F3">
        <v>27</v>
      </c>
      <c r="G3">
        <f>F3/20</f>
        <v>1.35</v>
      </c>
    </row>
    <row r="4" spans="1:7" x14ac:dyDescent="0.3">
      <c r="A4">
        <v>5</v>
      </c>
      <c r="B4">
        <v>42</v>
      </c>
      <c r="C4">
        <f t="shared" ref="C4:C11" si="0">B4/20</f>
        <v>2.1</v>
      </c>
      <c r="F4">
        <v>48</v>
      </c>
      <c r="G4">
        <f t="shared" ref="G4:G11" si="1">F4/20</f>
        <v>2.4</v>
      </c>
    </row>
    <row r="5" spans="1:7" x14ac:dyDescent="0.3">
      <c r="A5">
        <v>6</v>
      </c>
      <c r="B5">
        <v>62</v>
      </c>
      <c r="C5">
        <f t="shared" si="0"/>
        <v>3.1</v>
      </c>
      <c r="F5">
        <v>79</v>
      </c>
      <c r="G5">
        <f t="shared" si="1"/>
        <v>3.95</v>
      </c>
    </row>
    <row r="6" spans="1:7" x14ac:dyDescent="0.3">
      <c r="A6">
        <v>7</v>
      </c>
      <c r="B6">
        <v>206</v>
      </c>
      <c r="C6">
        <f t="shared" si="0"/>
        <v>10.3</v>
      </c>
      <c r="F6">
        <v>219</v>
      </c>
      <c r="G6">
        <f t="shared" si="1"/>
        <v>10.95</v>
      </c>
    </row>
    <row r="7" spans="1:7" x14ac:dyDescent="0.3">
      <c r="A7">
        <v>8</v>
      </c>
      <c r="B7">
        <v>657</v>
      </c>
      <c r="C7">
        <f t="shared" si="0"/>
        <v>32.85</v>
      </c>
      <c r="F7">
        <v>408</v>
      </c>
      <c r="G7">
        <f t="shared" si="1"/>
        <v>20.399999999999999</v>
      </c>
    </row>
    <row r="8" spans="1:7" x14ac:dyDescent="0.3">
      <c r="A8">
        <v>9</v>
      </c>
      <c r="B8">
        <v>2160</v>
      </c>
      <c r="C8">
        <f t="shared" si="0"/>
        <v>108</v>
      </c>
      <c r="F8">
        <v>2253</v>
      </c>
      <c r="G8">
        <f t="shared" si="1"/>
        <v>112.65</v>
      </c>
    </row>
    <row r="9" spans="1:7" x14ac:dyDescent="0.3">
      <c r="A9">
        <v>10</v>
      </c>
      <c r="B9">
        <v>9667</v>
      </c>
      <c r="C9">
        <f t="shared" si="0"/>
        <v>483.35</v>
      </c>
      <c r="F9">
        <v>8702</v>
      </c>
      <c r="G9">
        <f t="shared" si="1"/>
        <v>435.1</v>
      </c>
    </row>
    <row r="10" spans="1:7" x14ac:dyDescent="0.3">
      <c r="A10">
        <v>11</v>
      </c>
      <c r="B10">
        <v>38279</v>
      </c>
      <c r="C10">
        <f t="shared" si="0"/>
        <v>1913.95</v>
      </c>
      <c r="F10">
        <v>38647</v>
      </c>
      <c r="G10">
        <f t="shared" si="1"/>
        <v>1932.35</v>
      </c>
    </row>
    <row r="11" spans="1:7" x14ac:dyDescent="0.3">
      <c r="A11">
        <v>12</v>
      </c>
      <c r="B11">
        <v>97784</v>
      </c>
      <c r="C11">
        <f t="shared" si="0"/>
        <v>4889.2</v>
      </c>
      <c r="F11">
        <v>212388</v>
      </c>
      <c r="G11">
        <f t="shared" si="1"/>
        <v>10619.4</v>
      </c>
    </row>
    <row r="13" spans="1:7" x14ac:dyDescent="0.3">
      <c r="B13" t="s">
        <v>3</v>
      </c>
    </row>
    <row r="14" spans="1:7" x14ac:dyDescent="0.3">
      <c r="A14">
        <v>4</v>
      </c>
      <c r="B14">
        <v>59</v>
      </c>
      <c r="C14">
        <f>B14/40</f>
        <v>1.4750000000000001</v>
      </c>
      <c r="F14">
        <v>52</v>
      </c>
      <c r="G14">
        <f>F14/40</f>
        <v>1.3</v>
      </c>
    </row>
    <row r="15" spans="1:7" x14ac:dyDescent="0.3">
      <c r="A15">
        <v>5</v>
      </c>
      <c r="B15">
        <v>85</v>
      </c>
      <c r="C15">
        <f t="shared" ref="C15:C22" si="2">B15/40</f>
        <v>2.125</v>
      </c>
      <c r="F15">
        <v>91</v>
      </c>
      <c r="G15">
        <f t="shared" ref="G15:G22" si="3">F15/40</f>
        <v>2.2749999999999999</v>
      </c>
    </row>
    <row r="16" spans="1:7" x14ac:dyDescent="0.3">
      <c r="A16">
        <v>6</v>
      </c>
      <c r="B16">
        <v>151</v>
      </c>
      <c r="C16">
        <f t="shared" si="2"/>
        <v>3.7749999999999999</v>
      </c>
      <c r="F16">
        <v>142</v>
      </c>
      <c r="G16">
        <f t="shared" si="3"/>
        <v>3.55</v>
      </c>
    </row>
    <row r="17" spans="1:14" x14ac:dyDescent="0.3">
      <c r="A17">
        <v>7</v>
      </c>
      <c r="B17">
        <v>366</v>
      </c>
      <c r="C17">
        <f t="shared" si="2"/>
        <v>9.15</v>
      </c>
      <c r="F17">
        <v>452</v>
      </c>
      <c r="G17">
        <f t="shared" si="3"/>
        <v>11.3</v>
      </c>
    </row>
    <row r="18" spans="1:14" x14ac:dyDescent="0.3">
      <c r="A18">
        <v>8</v>
      </c>
      <c r="B18">
        <v>1159</v>
      </c>
      <c r="C18">
        <f t="shared" si="2"/>
        <v>28.975000000000001</v>
      </c>
      <c r="F18">
        <v>1323</v>
      </c>
      <c r="G18">
        <f t="shared" si="3"/>
        <v>33.075000000000003</v>
      </c>
    </row>
    <row r="19" spans="1:14" x14ac:dyDescent="0.3">
      <c r="A19">
        <v>9</v>
      </c>
      <c r="B19">
        <v>4938</v>
      </c>
      <c r="C19">
        <f t="shared" si="2"/>
        <v>123.45</v>
      </c>
      <c r="F19">
        <v>3623</v>
      </c>
      <c r="G19">
        <f t="shared" si="3"/>
        <v>90.575000000000003</v>
      </c>
    </row>
    <row r="20" spans="1:14" x14ac:dyDescent="0.3">
      <c r="A20">
        <v>10</v>
      </c>
      <c r="B20">
        <v>18069</v>
      </c>
      <c r="C20">
        <f t="shared" si="2"/>
        <v>451.72500000000002</v>
      </c>
      <c r="F20">
        <v>16151</v>
      </c>
      <c r="G20">
        <f t="shared" si="3"/>
        <v>403.77499999999998</v>
      </c>
    </row>
    <row r="21" spans="1:14" x14ac:dyDescent="0.3">
      <c r="A21">
        <v>11</v>
      </c>
      <c r="B21">
        <v>102170</v>
      </c>
      <c r="C21">
        <f t="shared" si="2"/>
        <v>2554.25</v>
      </c>
      <c r="F21">
        <v>97966</v>
      </c>
      <c r="G21">
        <f t="shared" si="3"/>
        <v>2449.15</v>
      </c>
    </row>
    <row r="22" spans="1:14" x14ac:dyDescent="0.3">
      <c r="A22">
        <v>12</v>
      </c>
      <c r="B22">
        <v>477921</v>
      </c>
      <c r="C22">
        <f t="shared" si="2"/>
        <v>11948.025</v>
      </c>
      <c r="F22">
        <v>489629</v>
      </c>
      <c r="G22">
        <f t="shared" si="3"/>
        <v>12240.725</v>
      </c>
      <c r="I22" t="s">
        <v>4</v>
      </c>
    </row>
    <row r="25" spans="1:14" x14ac:dyDescent="0.3">
      <c r="C25" t="s">
        <v>3</v>
      </c>
      <c r="E25" t="s">
        <v>5</v>
      </c>
      <c r="G25" t="s">
        <v>7</v>
      </c>
      <c r="I25" t="s">
        <v>8</v>
      </c>
      <c r="J25" t="s">
        <v>6</v>
      </c>
      <c r="L25" t="s">
        <v>7</v>
      </c>
      <c r="N25" t="s">
        <v>8</v>
      </c>
    </row>
    <row r="26" spans="1:14" x14ac:dyDescent="0.3">
      <c r="E26">
        <v>4</v>
      </c>
      <c r="F26">
        <v>54</v>
      </c>
      <c r="G26">
        <f>F26/40</f>
        <v>1.35</v>
      </c>
      <c r="H26">
        <v>12645801</v>
      </c>
      <c r="I26">
        <f>H26/ (10^9)/40</f>
        <v>3.16145025E-4</v>
      </c>
      <c r="K26">
        <v>43</v>
      </c>
      <c r="L26">
        <f>K26/40</f>
        <v>1.075</v>
      </c>
      <c r="M26">
        <v>12720700</v>
      </c>
      <c r="N26">
        <f>M26/ (10^9)/40</f>
        <v>3.1801749999999998E-4</v>
      </c>
    </row>
    <row r="27" spans="1:14" x14ac:dyDescent="0.3">
      <c r="E27">
        <v>5</v>
      </c>
      <c r="F27">
        <v>92</v>
      </c>
      <c r="G27">
        <f t="shared" ref="G27:G34" si="4">F27/40</f>
        <v>2.2999999999999998</v>
      </c>
      <c r="H27">
        <v>11618600</v>
      </c>
      <c r="I27">
        <f t="shared" ref="I27:I34" si="5">H27/ (10^9)/40</f>
        <v>2.90465E-4</v>
      </c>
      <c r="K27">
        <v>64</v>
      </c>
      <c r="L27">
        <f t="shared" ref="L27:L34" si="6">K27/40</f>
        <v>1.6</v>
      </c>
      <c r="M27">
        <v>10625900</v>
      </c>
      <c r="N27">
        <f t="shared" ref="N27:N34" si="7">M27/ (10^9)/40</f>
        <v>2.6564749999999999E-4</v>
      </c>
    </row>
    <row r="28" spans="1:14" x14ac:dyDescent="0.3">
      <c r="E28">
        <v>6</v>
      </c>
      <c r="F28">
        <v>232</v>
      </c>
      <c r="G28">
        <f t="shared" si="4"/>
        <v>5.8</v>
      </c>
      <c r="H28">
        <v>20099600</v>
      </c>
      <c r="I28">
        <f t="shared" si="5"/>
        <v>5.0248999999999997E-4</v>
      </c>
      <c r="K28">
        <v>90</v>
      </c>
      <c r="L28">
        <f t="shared" si="6"/>
        <v>2.25</v>
      </c>
      <c r="M28">
        <v>13887200</v>
      </c>
      <c r="N28">
        <f t="shared" si="7"/>
        <v>3.4717999999999999E-4</v>
      </c>
    </row>
    <row r="29" spans="1:14" x14ac:dyDescent="0.3">
      <c r="E29">
        <v>7</v>
      </c>
      <c r="F29">
        <v>389</v>
      </c>
      <c r="G29">
        <f t="shared" si="4"/>
        <v>9.7249999999999996</v>
      </c>
      <c r="H29">
        <v>41809300</v>
      </c>
      <c r="I29">
        <f t="shared" si="5"/>
        <v>1.0452325000000001E-3</v>
      </c>
      <c r="K29">
        <v>248</v>
      </c>
      <c r="L29">
        <f t="shared" si="6"/>
        <v>6.2</v>
      </c>
      <c r="M29">
        <v>51819201</v>
      </c>
      <c r="N29">
        <f t="shared" si="7"/>
        <v>1.295480025E-3</v>
      </c>
    </row>
    <row r="30" spans="1:14" x14ac:dyDescent="0.3">
      <c r="E30">
        <v>8</v>
      </c>
      <c r="F30">
        <v>1213</v>
      </c>
      <c r="G30">
        <f t="shared" si="4"/>
        <v>30.324999999999999</v>
      </c>
      <c r="H30">
        <v>248879799</v>
      </c>
      <c r="I30">
        <f t="shared" si="5"/>
        <v>6.2219949750000007E-3</v>
      </c>
      <c r="K30">
        <v>325</v>
      </c>
      <c r="L30">
        <f t="shared" si="6"/>
        <v>8.125</v>
      </c>
      <c r="M30">
        <v>104212500</v>
      </c>
      <c r="N30">
        <f t="shared" si="7"/>
        <v>2.6053125E-3</v>
      </c>
    </row>
    <row r="31" spans="1:14" x14ac:dyDescent="0.3">
      <c r="E31">
        <v>9</v>
      </c>
      <c r="F31">
        <v>4825</v>
      </c>
      <c r="G31">
        <f t="shared" si="4"/>
        <v>120.625</v>
      </c>
      <c r="H31">
        <v>1088227900</v>
      </c>
      <c r="I31">
        <f t="shared" si="5"/>
        <v>2.7205697499999997E-2</v>
      </c>
      <c r="K31">
        <v>869</v>
      </c>
      <c r="L31">
        <f t="shared" si="6"/>
        <v>21.725000000000001</v>
      </c>
      <c r="M31">
        <v>419840299</v>
      </c>
      <c r="N31">
        <f t="shared" si="7"/>
        <v>1.0496007474999999E-2</v>
      </c>
    </row>
    <row r="32" spans="1:14" x14ac:dyDescent="0.3">
      <c r="E32">
        <v>10</v>
      </c>
      <c r="F32">
        <v>16403</v>
      </c>
      <c r="G32">
        <f t="shared" si="4"/>
        <v>410.07499999999999</v>
      </c>
      <c r="H32">
        <v>3332944699</v>
      </c>
      <c r="I32">
        <f t="shared" si="5"/>
        <v>8.3323617475E-2</v>
      </c>
      <c r="K32">
        <v>2147</v>
      </c>
      <c r="L32">
        <f t="shared" si="6"/>
        <v>53.674999999999997</v>
      </c>
      <c r="M32">
        <v>1470708100</v>
      </c>
      <c r="N32">
        <f t="shared" si="7"/>
        <v>3.6767702499999999E-2</v>
      </c>
    </row>
    <row r="33" spans="5:14" x14ac:dyDescent="0.3">
      <c r="E33">
        <v>11</v>
      </c>
      <c r="F33">
        <v>97071</v>
      </c>
      <c r="G33">
        <f t="shared" si="4"/>
        <v>2426.7750000000001</v>
      </c>
      <c r="H33">
        <v>24956688300</v>
      </c>
      <c r="I33">
        <f t="shared" si="5"/>
        <v>0.62391720750000002</v>
      </c>
      <c r="K33">
        <v>8383</v>
      </c>
      <c r="L33">
        <f t="shared" si="6"/>
        <v>209.57499999999999</v>
      </c>
      <c r="M33">
        <v>5935377799</v>
      </c>
      <c r="N33">
        <f t="shared" si="7"/>
        <v>0.148384444975</v>
      </c>
    </row>
    <row r="34" spans="5:14" x14ac:dyDescent="0.3">
      <c r="E34">
        <v>12</v>
      </c>
      <c r="F34">
        <v>442530</v>
      </c>
      <c r="G34">
        <f t="shared" si="4"/>
        <v>11063.25</v>
      </c>
      <c r="H34">
        <v>149969880800</v>
      </c>
      <c r="I34">
        <f t="shared" si="5"/>
        <v>3.7492470199999999</v>
      </c>
      <c r="K34">
        <v>21187</v>
      </c>
      <c r="L34">
        <f t="shared" si="6"/>
        <v>529.67499999999995</v>
      </c>
      <c r="M34">
        <v>21746705500</v>
      </c>
      <c r="N34">
        <f t="shared" si="7"/>
        <v>0.54366763750000002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quartyom quartyon</dc:creator>
  <cp:lastModifiedBy>quartyom quartyon</cp:lastModifiedBy>
  <dcterms:created xsi:type="dcterms:W3CDTF">2022-11-15T17:16:54Z</dcterms:created>
  <dcterms:modified xsi:type="dcterms:W3CDTF">2022-11-20T11:15:08Z</dcterms:modified>
</cp:coreProperties>
</file>