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owanie\Studia\Biologia\BioInf\"/>
    </mc:Choice>
  </mc:AlternateContent>
  <xr:revisionPtr revIDLastSave="0" documentId="13_ncr:40009_{1BD6F044-B6D7-483E-9E9A-2AD5EC893F53}" xr6:coauthVersionLast="47" xr6:coauthVersionMax="47" xr10:uidLastSave="{00000000-0000-0000-0000-000000000000}"/>
  <bookViews>
    <workbookView xWindow="-110" yWindow="-110" windowWidth="38620" windowHeight="21220" activeTab="3"/>
  </bookViews>
  <sheets>
    <sheet name="result1" sheetId="1" r:id="rId1"/>
    <sheet name="Sheet3" sheetId="4" r:id="rId2"/>
    <sheet name="Sheet2" sheetId="3" r:id="rId3"/>
    <sheet name="Sheet1" sheetId="2" r:id="rId4"/>
  </sheets>
  <definedNames>
    <definedName name="results" localSheetId="3">Sheet1!$A$1:$L$54</definedName>
  </definedNames>
  <calcPr calcId="0"/>
  <pivotCaches>
    <pivotCache cacheId="11" r:id="rId5"/>
  </pivotCaches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2" i="2"/>
  <c r="I48" i="2"/>
  <c r="B3" i="2"/>
  <c r="I3" i="2" s="1"/>
  <c r="B4" i="2"/>
  <c r="I4" i="2" s="1"/>
  <c r="B5" i="2"/>
  <c r="I5" i="2" s="1"/>
  <c r="B6" i="2"/>
  <c r="I6" i="2" s="1"/>
  <c r="B7" i="2"/>
  <c r="I7" i="2" s="1"/>
  <c r="B8" i="2"/>
  <c r="I8" i="2" s="1"/>
  <c r="B9" i="2"/>
  <c r="I9" i="2" s="1"/>
  <c r="B10" i="2"/>
  <c r="I10" i="2" s="1"/>
  <c r="B11" i="2"/>
  <c r="I11" i="2" s="1"/>
  <c r="B12" i="2"/>
  <c r="I12" i="2" s="1"/>
  <c r="B13" i="2"/>
  <c r="I13" i="2" s="1"/>
  <c r="B14" i="2"/>
  <c r="I14" i="2" s="1"/>
  <c r="B15" i="2"/>
  <c r="I15" i="2" s="1"/>
  <c r="B16" i="2"/>
  <c r="I16" i="2" s="1"/>
  <c r="B17" i="2"/>
  <c r="I17" i="2" s="1"/>
  <c r="B18" i="2"/>
  <c r="I18" i="2" s="1"/>
  <c r="B19" i="2"/>
  <c r="I19" i="2" s="1"/>
  <c r="B20" i="2"/>
  <c r="I20" i="2" s="1"/>
  <c r="B21" i="2"/>
  <c r="I21" i="2" s="1"/>
  <c r="B22" i="2"/>
  <c r="I22" i="2" s="1"/>
  <c r="B23" i="2"/>
  <c r="I23" i="2" s="1"/>
  <c r="B24" i="2"/>
  <c r="I24" i="2" s="1"/>
  <c r="B25" i="2"/>
  <c r="I25" i="2" s="1"/>
  <c r="B26" i="2"/>
  <c r="I26" i="2" s="1"/>
  <c r="B27" i="2"/>
  <c r="I27" i="2" s="1"/>
  <c r="B28" i="2"/>
  <c r="I28" i="2" s="1"/>
  <c r="B29" i="2"/>
  <c r="I29" i="2" s="1"/>
  <c r="B30" i="2"/>
  <c r="I30" i="2" s="1"/>
  <c r="B31" i="2"/>
  <c r="I31" i="2" s="1"/>
  <c r="B32" i="2"/>
  <c r="I32" i="2" s="1"/>
  <c r="B33" i="2"/>
  <c r="I33" i="2" s="1"/>
  <c r="B34" i="2"/>
  <c r="I34" i="2" s="1"/>
  <c r="B35" i="2"/>
  <c r="I35" i="2" s="1"/>
  <c r="B36" i="2"/>
  <c r="I36" i="2" s="1"/>
  <c r="B37" i="2"/>
  <c r="I37" i="2" s="1"/>
  <c r="B38" i="2"/>
  <c r="I38" i="2" s="1"/>
  <c r="B39" i="2"/>
  <c r="I39" i="2" s="1"/>
  <c r="B40" i="2"/>
  <c r="I40" i="2" s="1"/>
  <c r="B41" i="2"/>
  <c r="I41" i="2" s="1"/>
  <c r="B42" i="2"/>
  <c r="I42" i="2" s="1"/>
  <c r="B43" i="2"/>
  <c r="I43" i="2" s="1"/>
  <c r="B44" i="2"/>
  <c r="I44" i="2" s="1"/>
  <c r="B45" i="2"/>
  <c r="I45" i="2" s="1"/>
  <c r="B46" i="2"/>
  <c r="I46" i="2" s="1"/>
  <c r="B47" i="2"/>
  <c r="I47" i="2" s="1"/>
  <c r="B48" i="2"/>
  <c r="B49" i="2"/>
  <c r="I49" i="2" s="1"/>
  <c r="B50" i="2"/>
  <c r="I50" i="2" s="1"/>
  <c r="B51" i="2"/>
  <c r="I51" i="2" s="1"/>
  <c r="B52" i="2"/>
  <c r="I52" i="2" s="1"/>
  <c r="B53" i="2"/>
  <c r="I53" i="2" s="1"/>
  <c r="B54" i="2"/>
  <c r="I54" i="2" s="1"/>
  <c r="B2" i="2"/>
  <c r="I2" i="2" s="1"/>
</calcChain>
</file>

<file path=xl/connections.xml><?xml version="1.0" encoding="utf-8"?>
<connections xmlns="http://schemas.openxmlformats.org/spreadsheetml/2006/main">
  <connection id="1" name="results" type="6" refreshedVersion="8" background="1" saveData="1">
    <textPr codePage="65001" sourceFile="E:\Programowanie\Studia\Biologia\BioInf\results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<sst xmlns="http://schemas.openxmlformats.org/spreadsheetml/2006/main" count="428" uniqueCount="179">
  <si>
    <t>Filename</t>
  </si>
  <si>
    <t>Max Sequence length</t>
  </si>
  <si>
    <t>Time</t>
  </si>
  <si>
    <t>Instance type</t>
  </si>
  <si>
    <t>No. of nodes</t>
  </si>
  <si>
    <t>Sequence length</t>
  </si>
  <si>
    <t>Initial no. of nodes</t>
  </si>
  <si>
    <t>Initial sequence lengthSequence</t>
  </si>
  <si>
    <t>10.500+200</t>
  </si>
  <si>
    <t>pozytywnymi losowymi</t>
  </si>
  <si>
    <t>GACGCCCGCCTTCGACAAGCCCAAAGTAGAACTGCATGTCCACCTAGACGGATCCATCAAGCCTGAAACCATCTTATACTATGGCAGGAGGAGAGGGATCGCCCTCCCAGCTAACACAGCAGAGGGGCTGCTGAACGTCATTGGCATGGACAAGCCGCTCACCCTTCCAGACTTCCTGGCCAAGTTTGACTACTACATGCCTGCTATCGCGGGCTGCCGGGAGGCTATCAAAAGGATCGCCTATGAGTTTGTAGAGATGAAGGCCAAAGAGGGCGTGGTGTATGTGGAGGTGCGGTACAGTCCGCACCTGCTGGCCAACTCCAAAGTGGAGCCAATCCCCTGGAACCAGGCTGAAGGGGACCTCACCCCAAGCCGAGCGGCGGCGGAGGGAGCAGCGCCGGGGCGCACGAGGGCACCATGGCCCAGACGCCCGCTCACCCCAGACGAGGTGGTGGCCCTAGTGGGCCAGGGCCTGCAGAGACCCACCGAGCGGCCACCGAGCCGGCAGA</t>
  </si>
  <si>
    <t>10.500+50</t>
  </si>
  <si>
    <t>pozytywnymi, przek��amania na ko��cach oligonukleotyd��w</t>
  </si>
  <si>
    <t>CGAGCGGCCACCGAGCGGCCAAGTTTGACTACTACATGCCTGCTATCGCGGGCTGCCGGGAGGCTATCAAAAGGATCGCCTATGAGTTTGTAGAGATGAAGAGGGCGTGGTGTATGTGGAGGTACAGTCCGCACCTGCTGGCCAACTCCAAAGTGGAGCCAATCCCCTGGAACCAGGCTGAAGGGGACCTCACCCCAGACGAGGTGGTGGCCCTAGTGGGCCAGGGCCTGCAGGAGGAGAGGGATCGCCCTCCCAGCTAACACAGCAGAGGGGCTGCTGAACGTCATTGGCATGGACAAGCCGCTCACCCTTCCAGACTTCCTGGCCAAGTTATACTATGGCAGGAGGAGAGGTGCGGTACAGTCCACCTAGACGGATGAAGGCCAAAGAGGGCGCACGCCCGCCTTCGACAAGCCCAAAGTAGAACTGCATGTCCACCTAGACGGATCCATGGCCCAGACGCCCGCCGGGGCGCACGAGGGCACCATGGCCAGGGCTGGCCCCAGGGA</t>
  </si>
  <si>
    <t>10.500-100</t>
  </si>
  <si>
    <t>negatywnymi losowymi</t>
  </si>
  <si>
    <t>CACCTGCTGGCCAACTCCAAAGTGGAGCCAATCCCCTGGAACCAGGCTGAAGGGGACCTCACCCCAGACGAGGTGGTGGCCCTAGTGGGCCAGGGCCTGCAGGAGGAGAGGGATCGCCCTCCCAGCTAACACAGCAGAGGGGCTGCTGAACGTCATTGGCATGGACAAGCCGCTCACCCTTCCAGACTTCCTGGCCAAGTTTGACTACTACATGCCTGCTATCGCGGGCTGCCGGGAGGCTATCAAAAGGATCGCCTATGAGTTTGTAGAGATGAAGGCCAAAGAGGGCGTGGTGTATGTGGAGGTGCGGTACAGTCCGCACCTGCTGGCCCCAGGGAAAGCCGAGCGGCCACCGAGCGGCGGCGGAGGGAGCAGCGCCGGGGCGCACGAGGGCACCATGGCCCAGACGCCCGCCTTCGACAAGCCCAAAGTAGAACTGCATGTCCACCTAGACGGATCCATCAAGCCTGAAACCATCTTATACTATGGCAGGAGGACCCACCGAGCCG</t>
  </si>
  <si>
    <t>10.500-200</t>
  </si>
  <si>
    <t>GCGCCGGGGCGCACGAGGGCACCATGGCCCCAGGGAAAGCCGAGCGGCCACCGAGCCGGCAGAGGGGCTGCTGAACGTCATTGGCATGGACAAGCCGCTCACCCTTCCAGACTTCCTGGCCAACTCCAAAGTGGAGCCAATCCCCTGGAACCAGGCTGAAGGGGACCTCACCCCAGACGAGGTGGTGGCCCTAGTGGGCCAGGGCCTGCAGAGACCCACCGAGCGGCGGCGGAGGGAGCAGCGCCGGGAGGCTATCAAAAGGATCGCCCTCCCAGCTAACACAGCAGAGGGGATCGCCCAAAGTAGAACTGCATGTCCACCTAGACGGATCCATCAAGCCTGAAACCATCTTATACTATGGCAGGAGGAGAGGGATCGCCTATGAGTTTGTAGAGATGAAGGCCAAGTTTGACTACTACATGCCTGCTATCGCGGGCTGCCGGGAGGTGCGGTACAGTCCGCACCTGCTGGCCAAGTTCGACAAGCCCAAAGTGGTGTATGTGGAGGTG</t>
  </si>
  <si>
    <t>113.500-8</t>
  </si>
  <si>
    <t>negatywnymi wynikaj��cymi z powt��rze��</t>
  </si>
  <si>
    <t>CCCGGCCCGGCCTGGCCACTCTGCCCGGGCTGACGCCCAGGAATGTGGTCGACGAGAAGCCCCAACAGCACGGCGTGGCCTCTCAGCCTCGAGCCTGATCCGGGGATGGCCTCTGCCTCCACCACAATGCATACTACCACCATTGCAGAGCCTGATCCAGGGATGTCTGGATGGCCGGATGGCAGAATGGAGACCTCCACCCCCACCATAATGGACATTGTCGTCATTGCAGGTGTGATTGCTGCTGTGGCCATCGTCCTAGTCTCCCTCCTCTTCGTCATGCTGCGCTACATGTACCGGCACAAGGGCACGGAGTTTGCTGAGAGTGCAGATGCAGCCCTGCAGGGAGACCCTGCCCTCCAAGATGCTGGTGATAGCAGCAGAAAGGAGTACTTTATTTGAGGCCAAGGGCACGTACCACACCAATGAGGCCAAGTGCCGCTTCCTCTCGCCGCCGAGGGTCAGGAGCCCGGGAGCGCGACCCTCCCCCGGCCCGCCTGGCCAGTCCC</t>
  </si>
  <si>
    <t>144.500-12</t>
  </si>
  <si>
    <t>ACCCCAAAGTGGGGGGCTCCCGCCCCCGCCCAGGGCTTCCGCTACGGGGGCCGCATGCTGCATGCCTGCACTTCGGAGGGCAGTGCACACAGGAAGTGGTGTGCCACAACTCACAACTACGACCGGGACAGGGCCTGGGTCCCCAGCCCCTGGCCCCCACCGGGGCTGGGCCCCTTCCTCCTCCTGCTGCTGCCACGGGGGTTCCAGCCCCAGCCTGGCGGGAACCGTACGGAGTCCCCAGAACCTAATGCCACAGCGACCCCTGCGATCCCCACTATCCTGGTGACCTCTGTGACCTCTGAGACCCCAGCAACAAGTGCTCCAGAGGCAGAGGGACCCCAAAGCGCCCAGGGCAGTTCCCTCGAGCAGTAGCCCCCAGGCCCAAGCACTCACCGAGGACGGGAGGCCCTGCAGGTTCCCCTTCCGCTACTGTGTGGAGGCCACCCCGCCTGCTGCTGCTACCCCGCCTCCAGGGGGCCCAGCTGCCCTGGATCCCTGTGCCTCCGGCCCCTGGGGCTACTGTG</t>
  </si>
  <si>
    <t>18.200+20</t>
  </si>
  <si>
    <t>CGGACGCTCGCGGGTCTCGGAACTTCGGCCGTGGCATGGGCGCCGCGGGCCTGGCTCTCGTCGCACCGGGGGTCCTCGGGATTTCTTGTGGCTCTCCTCCGCCTATCCTAAATGGCCGGTACCGTGATAAGGTTTTCTTGGCTCTCGTCGCGGGGGCTTCGGCCGGATTAGTTATTATTCTACCCCCATTGCTGTTGGTACCGTG</t>
  </si>
  <si>
    <t>18.200+80</t>
  </si>
  <si>
    <t>CGCCGCGGGCCTGCTCGGGGTTTTCTTGGCTCTCGTCGCACCGGGGGTCCTCGGGATTTCTTGTGGCTCTCCTCCGCCTATCCTAAATGGCCGGATTAGTTATTATTCTACCCCCATTGCTGTTGGTACCGTGATAAGGTACAGTTGTTTATTAGGTGTTGGGCTCTCGGAACGCATCCCGCCGCGGGGGCTTCGGCCGTGGCATGGGC</t>
  </si>
  <si>
    <t>18.200-40</t>
  </si>
  <si>
    <t>GACGCTCGCGGGTCTCGGAACGCATCCCGCCGCGGGCCTGCTCGGGGTTTTCTTGGCTCTCGTCGCACCGGGGGTCCTCGGGATTTCTTGTGGCTCTCCTCCGCCTATCCTAAATGGCCGGATTAGTTATTATTCTACCCCCATTGCTGTTGGTACCGTGATAAGGTACAGTTGTTCGGCCGTGGCATGGGCGCCGCGGGGGCTTCG</t>
  </si>
  <si>
    <t>18.200-80</t>
  </si>
  <si>
    <t>TCCCGCCGCGGGCCTGCTCGGGATTTCTTGTGGCTCTCCTCCGCCTATCCTAAATGGCCGCGGGGGCTTCGGCCGTGGCATGGGCGCCGCGGGTCTCGGAACGCATCCCGCCCCATTGCTGTTGGTACCGTGATAAGGTACAGTTGTTTTCTTGGCTCTCGTCGCACCGGGGGTCCTCGGGATTAGTTATTATTCTACCCCCATTGC</t>
  </si>
  <si>
    <t>20.300+120</t>
  </si>
  <si>
    <t>GCGAGATCGCGCGGCGCTTCAACATCCCGCCGTCCACGCTGAGCACGATCCTGAAGAACAAGCGCGCCATCCTGGCGTCGGAGCGCAAGTACGGGGTGGCCTCCACCTGCCGCAAGACCAACAAGCTGTCTCCCTACGACAAGCTCGAGGGCTTGCTCATCGCCTGGTCATCCAGGAGGTGGAGGAGAATCCGGACCTGCGCAAGGGCGAGATCGTCAAAATGCTATCGCCTGGTTCCAGCAGATCCGCGCCGCCGGCCTGCCGGTCAAGGGCATCATCCTCAAGGAGAAGGCGCTGCGCATAGCC</t>
  </si>
  <si>
    <t>20.300+30</t>
  </si>
  <si>
    <t>ACCAACAAGCTGTCTCCCTACGATCCTGAAGAACAAGCGCGGAGCGCAAGTACGGGGTCTGGTTCCAGCAGATCCGCGCCGCCGGCCTGCCGGTCAAGGGCATCATCCTCAAGGAGAATCCGGACCTGCGCAAGGGCGAGATCGCGCGGCGCTTCCGGGAGAAGTCACGGATCATCCAGGAGGTGGAGGAGAATCCGGTGGCCTCCACCTGCCGCAAGACCAACAAGCTGCGCATAGCCGTCCACTCGAGGGCTTGCTCCCTACGACAAGCTCGAGGGCGGCGCTTCAACATCCCGCCGTCCACGCTGA</t>
  </si>
  <si>
    <t>20.300-120</t>
  </si>
  <si>
    <t>ACCTGCGCAAGGGCGAGATCGCGCGGCGCTTCAACATCCCGCCGTCCACGCTGAGCACGATCCTGAAGAACAAGCGCGCCATCCTGGCGTCGGAGCGCAAGTACGGGGTGGCCTCCACCTGCCGCAAGACCAACAAGCTGTCTCCCTACGACAAGCTCGAGGGCTTGCTCATCGCCTGGTTCCAGCAGATCCGCGCCGCCGGCCTGCCGGTCAAGGGCATCCTCAAGGAGAAGGCGCTGCGCATAGCCGGGAGAAGTCACGGATCATCCAGGAGAATCCGGACCTGCGCACGTTCCGGGCAGCTGACGTTCCGGGAGAAG</t>
  </si>
  <si>
    <t>20.300-60</t>
  </si>
  <si>
    <t>GATCCTGAAGAACAAGCGCGCCATCCTGGCGTCGGAGCGCAAGTACGGGGTGGCCTCCACCTGCCGCAAGACCAACAAGCTGTCTCCCTACGACAAGCTCGAGGGCTTGCTCATCGCCTGGTTCCAGCAGATCCGCGCCGCCGGCCTGCCGGTCAAGGGCATCATCCTCAAGGAGAAGGCGCTGCGCATAGCCAGCTGACGTTCCGGGAGAAGTCACGGATCATCCAGGAGGTGGAGGAGAATCCGGACCTGCGCAAGGGCGAGATCGCGCGGCGCTTCAACATCCCGCCGTCCACGCTGAGCACGATC</t>
  </si>
  <si>
    <t>25.500+200</t>
  </si>
  <si>
    <t>GAAAGTGTCTCTCTTCCTGCTTAAACCTCTGTCTCTGACGGTCCCTGCCAATCGCTCTGGTCGACCCCAACACACTAGGAGGACAGACACAGGCTCCAAACTCCACTAACCAGAGCTGTGATTGTGCCCGCTGAGTGGACTGCGTTGTCAGGGAGTGAGTGCTCCATCATCGGGAGAATCCAAGCAGGACCGCCATGGAGGAAGGTCAATATTCAGAGATCGAGGAGCTTCCCAGGAGGCGGTGTTGCAGGCGTGGGACTCAGATCGTGCTGCTGGGGCTGGTGACCGCCGCTCTGTGGGCTGGGCTGCTGACTCTGCTTCTCCTGTGGCACTGGGACACCACACAGAGTCTAAAACAGCTGGAAGAGAGGGCTGCCCGGAACGTCTCTCAAGTTTCCAAGAACTTGGAAAGCCACCACGGTGACCAGATGAGTGCGCAGAAATCCCAGTCCACGCAGATTTCACAGGAACTGGAGGAACTTCGAGCTGAACACGCAATCCCAC</t>
  </si>
  <si>
    <t>25.500+50</t>
  </si>
  <si>
    <t>CTGCTTAAACCTCTGTCAATATTCAGAGATCGAGGAGCTTCCCAGGAGGCGGTGTTGCAGGTAAACCTCTCTTCCTGCTTAAACCTCTGTCTCTGAATCCAAGCAGGACCGCCATGGAGGAAGGTCAATATTGTTGCAGGCGTGGGACTCAGATCGTGCTGCTGGGGCTGGTGACCGCCGCTCTGTGGGCTGGGCTGCTGACTCTGCTTCTCCTGTGGCACTGGGACACCACACAGAGTCTAAAACAGCTGGAAGAGAGGGCTGCCCGGAACGTCTCTCAAGTTTCCAAGAACTTGGAAAGCCACCACGGTGACCAGATGGCGCAGAAATCCCAGAGCTGTGATTGTGCCCGCTGAGTGGACTGCGTTCGAGCTGAACACACTACTTTCAGAAGAAAGTGTCTCTCTTCCATCATCGGGAGAATCCAAGCAGGACGGTCCCTGCCAATCGCTCTGGTCGACCCCAACACACTAGGAGGACAGACACAGGCTCCAAACTCCACTAACCAG</t>
  </si>
  <si>
    <t>25.500-100</t>
  </si>
  <si>
    <t>ACAGCTGGAAGAGAGGGCTGCCCGGAACGTCTCTCAAGTTTCCAAGAACTTGGAAAGCCACCACGGTGACCAGATGGCGCAGAAATCCCAGTCCACGCAGATTTCACAGGAACTGGAGGAACTTCGAGCTGAACAGCTGGAGGAAGGTCAATATTCAGAGATCGAGGAGCTTCCCAGGAGGCGGTGTTGCAGGCGTGGGACTCAGATCGTGCTGCTGGGGCTGGTGACCGCCGCTCTGTGGGCTGGGCTGCTGACTCTGCTTCTCCTGTGGCACTGGGACACCACACAGAGTCTAAAACAGCTGGTCGACCCCAACACACTAGGAGGACAGACACAGGCTCCAAACTCCACTAACCAGAGCTGTGATTGTGCCCGCTGAGTGGACTGCGTTGTCAGGGAGTGAGTGCTCCATCATCGGGAGAATCCAAGCAGGACCGCCATGGAGGAAGAAAGTGTCTCTCTTCCTGCTTAAACCTCTGTCTCTGACGGTCCCTGCCAATCGCTCTGGT</t>
  </si>
  <si>
    <t>25.500-200</t>
  </si>
  <si>
    <t>TCCACTAACCAGAGCTGTGATTGTGCCCGCTGAGTGGACTGCGTTGTCAGGGAGTGAGTGCTCCATCATCGGGAGAATCCAAGCAGGACCGCCATGGAGGAAGGTCAATATTCAGAGATCGAGGAGCTTCCCAGGAGGCGGTGTTGCAGGCGTGGGACTCAGATGGCGCAGAAATCCCAGTCCACGCAGATTTCACAGGAACTGGAGGAACTTCGAGCTGAACACACTAGGAGGACAGACACAGAGTCTAAAACAGCTGGAAGAGAGGGCTGCCCGGAACGTCTCTCAAGTTTCCAAGAACTTGGAAAGCCACCACGGTGACCAGATGGCGCTCTGTGGGCTGCTGACTCTGCTTCTCCTGTGGCACTGGGACACCACACAGAGTGGCTCTACTTTCAGAAGAAAGTGTCTCTCTTCCTGCTTAAACCTCTGTCTCTGACGGTCCCTGCCAATCGCTCTGGTCGACCCCAACACACTCCACTAACCGCTCTGTGCTGCTGGGGCTGGT</t>
  </si>
  <si>
    <t>28.500-18</t>
  </si>
  <si>
    <t>CTCAACCCGAGGGGGTTCCCTCCTGGCTGGGGGAGGTGGAAGCCGAAGTATCTCAGCTTCTTCTGCTAGGTTTGTCTCTTCAGGGTCAGGAGGAGGATATGGGGGTGGCTCAACCCGCCTGGCCTCCTACCTGGACAAGGTACGTGCCCTGGAGGAGGCCAATGCTGACCTGGAGGTGAAGATCCATGACTGGTACCAGAAGCAGACCCCAGCCAGCCCAGCACCTCTTGGGTTTGCTGAGAACTCACGGGCTCCAGCTACCTGGCCATGACCACCACATTTCTGCAAACTTCTTCCTCCACCTTTGGGGGTGGCATGAGGGTCTGTGGCTTTGGTGGGGGTTTTGGTGGTGGCTTTGGAGGGGGCGTTGGTGGGGGGAGTCTCTCTGGGGGAGGTGGCTTTGGTGGAGGGGCTGGTAGTGTTTTCGGTGGAGGCTTTGGATGGTGGTCTCCTCTCTGGCAATGAGAAAATTACCATGCAGAACCTCAATGACCGCCTGGCGATGGTGG</t>
  </si>
  <si>
    <t>34.500-32</t>
  </si>
  <si>
    <t>CTGTCAGGAGGGGTAGCCTCCTTCGTGTGCCAAGCTAGAGCCCTGGATGGCCCCTGAGCCAGCCCCAGGGAGGACGATGGTGCCCCTTGTGCCTGCACTGGTGATGCTTGGTTTGGTGGCAGGCGCCCATGGTGACAGCAAACCTGTCTTCATTAAAGTCCCTGAGGACCAGACTGGGCTGTGGCTGGCTGTGGAGCTAGAGCGGCGGGAGCGGGACCAGGTGGAGGCGGCGGCAGAGGCGGCGGCGGCTCCAGCTTCGGCTCCGGCTCCGGCTCGGGCTCGGGCTCCGGCTCCAGCTCGGGTGGCGGTGGCGGGAGCGGCGGAAGGAGTGGAGGCCCTGGTGCCCGGCCCTTGGTGCTGAGTATCCAGCAAGAGTGACCGGGGTGAAGAAGCAAAGACTCGGTTGATTGTCCTGGGCTGTCAGGAGTGGGAGCAGCGGCCCTAGCGGCTTGCGGGGGGACATGCGGACCGACGGCCCCTGGATAGGCGGAAGGCAGAGGAGTGGG</t>
  </si>
  <si>
    <t>35.200+20</t>
  </si>
  <si>
    <t>TCGTAACTTAAAGGGAAACTTTCACAATGTCCGGAGCCCTTGATGTCCTGCAAATGAAGGAGGAGGATGTGAGGGGTCCATACGGCGTTGTTCTGGATTCCCGTCGTAACTTGGAGGATGTCCTTAAGTTCCTTGCAGCAGGAACCCACTTAGGTGGCACCAATCTTGACTTCCTATAAAAGGAAAAGTGATGGCAGAGGGGTGATGGCATCTATATCAT</t>
  </si>
  <si>
    <t>35.200+80</t>
  </si>
  <si>
    <t>TGCAGAGGGGTCCATACGGCGTTGTTCGTAACTTAACGTCGTAACTTAAAGGGAAACTTTCACAATGTCCGGAGCCCTTGATGTCCTGCAAATGAAGGAGGAGGATGTCCTTAAGTTCCTTGCAGCAGGAACCCACTTAGGTGGCACCAATCTTGACTTCCAGATGGAACAGTACATCTATAAAAGGAAAAGTGATGGCATCTATATCA</t>
  </si>
  <si>
    <t>35.200-40</t>
  </si>
  <si>
    <t>ATAAAAGGAAAAGTGATGGCATCTATATCATACGGCGTTGTTCTGGATTCCCGTCGTAACTTAAAGGGAAACTTTCACAATGTCCGGAGCCCTTGATGTCCTGCAAATGAAGGAGGAGGATGTCCTTAAGTTCCTTGCAGCAGGAACCCACTTAGGTGGCACCAATCTTGACTTCCAGATGGAACAGTACATCTATAAAAGGGGTCCAT</t>
  </si>
  <si>
    <t>35.200-80</t>
  </si>
  <si>
    <t>CACCAATCTTGACTTCCAGATGGAACAGTACATCTATATCGTAACTTAAAGGGAAACTTTCACAATGTCCGGAGCCCTTGATGTCCTGCAAATGAAGGAGGAGGATGTCCTATAAAAGGAAAAGTGATGGCATCTATACGGCGTTGTTCTGGATTCCCGTCGTAAGGATGTCCTTAAGTTCCTTGCAGCAGGAACCCACTTAGGTGGC</t>
  </si>
  <si>
    <t>53.500+200</t>
  </si>
  <si>
    <t>GTGGCCGCCAGCCGGCGCGCAGCAGGAGCGCCCCTGGCCACTGAACTGCGCTGCCAGTGCTTGCAGACCCTGCAGGGAATTCACCTCAAGAACATCCAAAGTGTGAAGGTGAAGTCCCCCGGACCCCACTGCGCCCAAACCGAAGTCATAGCCACACTCAAGAATGGGCAGAAAGCTTGTCTCAACCCCGCATCGCCCATGGTTAAGAAAATCATCGAAAAGATGCTGAAAAATGGCAAATCCAACTGACCAGAAGGAAGGAGGAAGCTTATTGGTGGCTGTTCCTGAAGGAGGCCCTGCCCTTACAGGAACAGAAGAGGAAAGAGAGACACAGCTGCAGAGGCCACCTGGATTGCGCCTAATGTGTTTGAGCATCACTTAGGAGAAGTCTTGTGTGGAAATCAAGGGTTAGCAAACTCAGCCGCTCGAACCGCCTGCTGAGCCCCATGGCCCGCGCCACGCTCTCCGCCGCCCCCAGCAATCCCCGGCTCCTGCGGGTGGCGCTGCTG</t>
  </si>
  <si>
    <t>53.500+50</t>
  </si>
  <si>
    <t>TGGCAAATCCAACTGACCAGAAGGAAGGAGGAAGCTTGTCTCAACCCCGGCTCCTGCGGGTGGCGCTGCTGCTCCTGGTGGCCGCCAGCCGGCGCGCAGCAGGAGCGCCCCTGGCCACTGAACTGCGCTGCCAGTGCTTGCAGACCCTGCAGCATCACTTAGGAGAAGGAGGCCCTGCCCTTACAGGAACAGAAGAGGAAAGAGAGACACAGCTGCAGAGGCCACCTGGATTGCGCCTAATGTGTTTGAGCATCACTCAAGATGCTGAGCCCGCGCCACGCTCTGCTCCTGCTCCGCCGCCCCCAGCAATCCCCGGCTCTCCGCCGCTCGAACCGCCTGCTGAGCCCCATGGCCCGCGCCCAAACCGAAGTCATAGCCACATCCAAAGTGTGAAGGTGAAGTCCCTGCAGGGAATTCACCTCAAGAACATCCAAATGAAGTCCCCCGGACGCTCTCCGCATCGCCCATGGTTAAGAAAATCATCGAAAAGATGCTGAAAAATGGCAAAT</t>
  </si>
  <si>
    <t>53.500-100</t>
  </si>
  <si>
    <t>CCCCATGGCCCGCGCCACGCTCTCCGCCGCCCCCAGCAATCCCCGGCTCCTGCGGGTGGCGCTGCTGCTCCTGCTCCTGGTGGCCGCCAGCCGGCGCGCAGCAGGAGCGCCCCTGGCCACTGAACTGCGCTGCCAGTGCTTGCAGACCCTGCAGGGAATTCACCTCAAGAACATCCAAAGTGTGAAGGTGAAGTCCCCCGGACCCCACTGCGCCCAAACCGAAGTCATAGCCACACTCAAGAATGGGCAGAAAGCTTGTCTCAACCCCGCATCGCCCATGGTTAAGAAAATCATCGAAAAGATGCTGAAAAATGGCAAATCCAACTGACCAGAAGGAAGGAGGCCCTGCCCTTACAGGAACAGAAGAGGAAAGAGAGACACAGCTGCAGAGGCCACCTGGATTGCGCCTAATGTGTTTGAGCATCACTTAGGAGAAGTCTTATTGGTGGCTGTTCCTAGGAGGAAGCTTATTGGTCAGCCGCTCGAACAGCCGCTCGAACAGCCGCTCGAACCGCCTGCTGAGCCCCATGGC</t>
  </si>
  <si>
    <t>53.500-200</t>
  </si>
  <si>
    <t>TGTTCCTGAAGGAGGCCCTGCCCTTACAGGAACAGAAGAGGAAAGAGAGACACAGCTGCAGAGGCCACCTGGATTGCGCCTAATGTGTTTGAGCATCACTTAGGAGACATCCAAAGTGTGAAGGTGAAGTCCCCCGGACCCCACTGCGCCCAAACCGAAGTCATAGCCACACTCAAGAATGGGCAGAAAGCTTGTCTCAACCCCGCGCCACGCTCTCCGCCGCCCCCAGCAATCCCCGGCTCCTGCGGGTGGCGCTGCTGCTCCTGGTGGCCGCCAGCCGCTCGAACCGCCTGCTGAGCCCCATGGCCCGCGCCACTGAACTGCGCTGCCAGTGCTTGCAGACCCTGCAGGGAATTCACCTCAAGAACATAGGAGAAGTCGCCCATGGTTAAGAAAATCATCGAAAAGATGCTGAAAAATGGCAAATCCAACTGACCAGAAGGAAGGAGGAAGCTTATTGGTGGCTGTTCCTAGGAGCGCCCCTGGCCACTCTCCTCCTCGCACAGCCG</t>
  </si>
  <si>
    <t>55.300+120</t>
  </si>
  <si>
    <t>CGGAGGCTGGGAAACCCCAGCAATGAAGAGCTGAATGCCAAGAAAATTGAGTTTGAACAATTTCTGCCTATGATGCAAGCCATTTCCAACAACAAGGACCAGGCCACCTATGCTGCCGCTCCATCATGTCCTTCAGTGCTGACCAGATTGCTGAATTCAAGGAGGCATTTCTCCTCTTTGACAGAACAGGTGATTCCAAGATCACCTTAAGCCAGGTCGGTGATGTCCTTCGAGCCCTGGGCACAAATCCCACCAATGCAGAGGTCAGGAAAGTTCTGGGAAACTACTCTTAGCCTTCCCTGCTGTGTT</t>
  </si>
  <si>
    <t>55.300+30</t>
  </si>
  <si>
    <t>AAGTTCTGGGAAACCCCAGCAATGAAGAGCTGAATGCCAAGAAAATTGAGTTTGAACAATTTCTGCCTATGATGTCCTTCAGTGCTGACCAGATTGCTGAATTCAAGGAGGCATTTCTCCTCTTTGACAGAACAGGTGATTCCAAGATCACCTTAAGCCAGGTCGGTGATGTCCTTCGAGCCCTGGGCACAAATCCCACCAATGCAGATGCAAGCCATTTCCAACAACAAGGACCAGGCCAATGCAGAGGTCAGGAAAGTTCTGGAAAGTTCCCTGCTGTGTTGCTGCCCAGCCGCTCCATCAC</t>
  </si>
  <si>
    <t>55.300-120</t>
  </si>
  <si>
    <t>TGATGTCCTTCGAGCCCTGGGCACAAATCCCACCAATGCAGAGGTCAGGAAAGTTCTGGGAAACCCCAGCAATGAAGAGCTGAATGCCAAGAAAATTGAGTTTGAACAATTTCTCCTCTTTGACAGAACAGGTGATTCCAAGATCACCTTAAGCCAGGTCGGTGAATTCAAGGAGGCATTTCTGCCTATGATGCAAGCCATTTCCAACAACAAGGACCAGGCCACCTATCATGTCCTTCAGTGCTGACCAGATTGCTGAATTCAAGCCGCTCCATCATGTCCCTGCTGTGTTGCTGCCCAGCCGCTC</t>
  </si>
  <si>
    <t>55.300-60</t>
  </si>
  <si>
    <t>ACTACTCTTAGCCTTCCCTGCTGTGTTGCTGCCCAGCCGCTCCATCATGTCCTTCGAGCCCTGGGCACAAATCCCACCAATGCAGAGGTCAGGAAAGTTCTGGGAAACCCCAGCAATGAAGAGCTGAATGCCAAGAAAATTGAGTTTGAACAATTTCTGCCTATGATGCAAGCCATTTCCAACAACAAGGACCAGGCCACCTATGCTGAATTCAAGGAGGCATTTCTCCTCTTTGACAGAACAGGTGATTCCAAGATCACCTTAAGCCAGGTCGGTGATGTCCTTCAGTGCTGACCAGATTGCTGAATT</t>
  </si>
  <si>
    <t>55.400+160</t>
  </si>
  <si>
    <t>GAGCTGAATGCCAAGAAAATTGAGTTTGAACAACTGCTGTGTTGCTGCCCAGCCGCTCCATCATGTCCTTCGAGCCCTGGGCACAAATCCCACCAATGCAGAGGTCAGGAAAGTTCTGGGAAACCCCAGCAATGAAGAGCTGAATTTGAACAATTTCTGCCTATGATGCAAGCCATTTCCAACAACAAGGACCAGGCCACCTATGAAGACTTTGTTGAGGGTCTGCGTGTCTTTGACAAGGAAGGCAATGGCACAGTCATGGGTGCTGAACTCCGCCATGTTCTAGCCACCCTGGGTGAAAAGATCACCTTAAGCCAGGTCGGTGATGTCCTTCAGTGCTGACCAGATTGCTGAATTCAAGGAGGCATTTCTCCTCTTTGACAGAACAGGTGATTCCAAGATCACC</t>
  </si>
  <si>
    <t>55.400+40</t>
  </si>
  <si>
    <t>TGAACAATTTCTGCCTATGATGCAAGCCATCATGTCCTTATGAAGACTTTGTTGAGGGTCTGCGTGTCTTTGACAGAACAGGTGATTCCAAGATCACCTTAAGCCAGGTCGGTGATGTCATGGGTGCTGAACTCCGCCATGTTCTAGCCACCCTGGGTGAAAAGATTGCTGAATTCAAGGAGGCAGAGGTCAGGAAAGTTCTGGGAAACCCCAGCAATGAAGAGCTGAATAGCCTTCCCTGCTGTGTTGCTGCCCAGCCGCTCCATCATGTCCTTCGAGCCCTGGGCACAAATCCCACCAATGCAGAGGTCCTTCAGTGCTGACCAGATTGCTGTGTTCCAACAACAAGGACCAGGCCACCTATGAAGACTCTTAGCCTTCCTCTTTGACAAGGAAGGCAATGGCACAG</t>
  </si>
  <si>
    <t>55.400-160</t>
  </si>
  <si>
    <t>GTCTGCGTGTCTTTGACAGAAAATTGAGTTTGAACAATTTCTGCCTATGATGCAAGCCATTTCCAACAACAAGGACCAGGCCACCTATGAAGAGCTGAATGCCAAGAAAATTGACAAGGAAGGCAATGGCACAGTCATGGGTGCTGAACAGGTGATTCCAAGATCACCTTAAGCCAGGTCGGTGATGTCCTTCAGTGCTGACCAGATTGCTGAATTCAAATCCCACCAATGCAGAGGTCTGCGTGCTGTGTTGCTGCCCAGCCGCTCCATCATGTCCTTCGAGCCCTGGGCACAAATCCCAGCAATGAAGAGCCTAACTACTCTTAGCCACCCTGGGTGAAAAGACTTTGTTGAGGGTTCTGGGAAACCCCAGCAAAGTTCTGGGAAAGTTCTGCTGTGTTCTAGCCAC</t>
  </si>
  <si>
    <t>55.400-80</t>
  </si>
  <si>
    <t>CTGAACTCCGCCATGTTCTAGCCACCCTGGGTGAAAAGAAAATTGAGTTTGAACAATTTCTGCCTATGATGCAAGCCATTTCCAACAACAAGGACCAGGCCACCTATGAAGACTTTGTTGAGGGTGATTCCAATGAAGAGCTGAATGCCAAGAAAATTCAAGGAGGCATTTCTCCTCTTTGACAGAACAGGTGATTCCAAGATCACCTTAAGCCAGGTCGGTGATGTCCTTCGAGCCCTGGGCACAAATCCCACCAATGCAGAGGTCAGGAAAGTTCTGGGAAACCCCAGCAATGAAGAGCCTAACTACTCTTAGCCTTCCCTGCTGTGTTGCTGCCCAGCCGCTCCATCATGTCCTTCAGTGCTGACCAGATTGCTGAATTCAAGGAAGGCAATGGCACAGTCATGGG</t>
  </si>
  <si>
    <t>58.300+120</t>
  </si>
  <si>
    <t>AGGTTCCAGGAGACCTTTGAGGGGTCCCCAATGCCCCATTCCACACGGCCCGGGAAATGGCCAATGCCAAGGAGATCGCTCGGACTGTGCAGATCCTGGGTGCAGACTTCATCCTGTCTCTAGGGGACAATTTTTACTTCACTGGTGTGCAAGACATCAATGACAAGAGGTTCCAGTAGAGCCTCCGGTGACTGGGGAGGGGTCCTGCAAGCCTTGTTGCTACCCTCCCTGGCTGATGGTGCCACCCCTGCCCTGCGCTTTGTAGCCGTGGGTGACTGGCCTGTGTCTCCCCCTGGATGGACATGTGGA</t>
  </si>
  <si>
    <t>58.300+30</t>
  </si>
  <si>
    <t>TGGTGCCACCCCTGCCCTGCGCTTTGTAGCCGTGGGTGACTGGGGAGGGAAATGGCCAATGCCAAGGAGATCGCTCGGACTGTGCAGATCCTGGGTGCAGACTTCATCCTGTCTCTAGGGGACAATTTTTACTTCACTGGTGTGCAAGACATCAATGACAAGAGGTTCCAGGAGACCTTTGAGGGGTCCCCAATGCCAATGCCCCATTCCACACGGCCCGGGAAATGGACATGTGGACGGCGCTGCTCATCCTCCGGTGACTGGGGCCCTCCCTGGCTGATGGTGCCACGGCGCTGCTCATCCTGCAC</t>
  </si>
  <si>
    <t>58.300-120</t>
  </si>
  <si>
    <t>GGAGATCGCTCGGACTGTGCAGATCCTGGGTGTTTGTAGCCGTGGGTGACTGGGGAGGGGTCCCCAATGCCCCATTCCACACGGCCCGGGAAATGGCCAATGCCAAGGAGATCGTCCTGGGTGCAGACTTCATCCTGTCTCTAGAGCCTCCGGTGACTGGCCTGTGTCTCCCCCTGGATGGACATGTGGACGGCGGGACAATTTTTACTTCACTGGTGTGCAAGACATCAATGACAAGAGGTTCCAGGAGACCTTTGAGGTGCAAGCCTTGTTGCTACCCTCCCTGGCGGGGACAATTCCCTGGCTGATGGTGCCACCCCTGCCC</t>
  </si>
  <si>
    <t>58.300-60</t>
  </si>
  <si>
    <t>TGGTGTGCAAGACATCAATGACAAGAGGTTCCAGGAGACCTTTGAGGGGTCCCCAATGCCCCATTCCACACGGCCCGGGAAATGGCCAATGCCAAGGAGATCGCTCGGACTGTGCAGATCCTGGGTGCAGACTTCATCCTGTCTCTAGGGGACAATTTTTACTTCACTGGTGTGCAAGCCTTGTTGCTACCCTCCCTGGCTGATGGTGCCACCCCTGCCCTGCGCTTTGTAGCCGTGGGTGACTGGGGAGGGGTCCCCCTGGATGGACATGTGGACGGCGCTGCTCATCCTGCAAGCCTCCGGTGACTG</t>
  </si>
  <si>
    <t>59.500-2</t>
  </si>
  <si>
    <t>CCACCACCATGTCGAGCAAAAGAACAAAGACCAAGACCAAGAAGCGCCCTCAGCGTGCAACATCCAATGTGTTTGCTATGTTTGACCAGTCACAGATTCAGGAGTTCAAAGAGGCCTTCAACATGATTGATCAGAACAGAGATGGTTTCATCGACAAGGAAGATTTGCATGATATGCTTGCTTCATTGGGGAAGAATCCAACTGATGAGTATCTAGATGCCATGATGAATGAGGCTCCAGGCCCCATCAATTTCACCATGTTCCTCACCATGTTTGGTGAGAAGTTAAATGGCACAGATCCTGAAGATGTCATCAGAAATGCCTTTGCTTGCTTTGATGAAGAAGCAACTGGCACCATACAGGAAGATTACTTGAGAGAGCTGCTGACAACCATGGGGGATCGGAAGGGTGCTCGGATTCTCGTAGCTGTGCCGGGACTTAACCACCACCAGCGCGTGGTTTTTAGCGGCTCTCTGGGTAGCAGGGTGGTGTGATAGCGGCCGAGGGCT</t>
  </si>
  <si>
    <t>62.400+160</t>
  </si>
  <si>
    <t>ATGGACGTGATGGATGGCTGCCAGTTCTCACCTTCTGAGTACTTCTACGACGGCTCCTGCATACCGTCCCCCGAGGGTGAATTTGGGGACGAGTTTGTGCCGCGAGTGGCTGCCTTCGGAGCGCACAAAGCAGAGCTGCAGGGCTCAGATGAGGACGAGCACGTGCGAGCGCCTACCGGCCACCACCATGGATCGGCGGAAGGCAGCCACTATGCGCGAGCGGAGGCGCCTGAAGAAGGTCAACCAGGCTTTCGAAACCCTCAAGAGGTGTACCACGACCAACCCCAACCAGAGGCTGCCCAAGGTGGAGACAATACACGCCGCAAAGCCTGCAAGAGGAAGTCCACCACCAGGCTGGTCACTGCCTCATGTGGGCCTGCAAAGCCTGCCTCTCAGCAGGATGGACGTG</t>
  </si>
  <si>
    <t>62.400+40</t>
  </si>
  <si>
    <t>GCCGCGAGTGGCTGCCTTCGGAGCGCACAAAGCAGAGCTGCACCGCCTGCCTTCTGAGTACTTCTACGACGGCTCCTGCAAGAGGAAGTCCACCACCATGGATCGGCGGAAGGCAGCCACTATGCGCGAGCGGAGGCGCCTGAAGAAGGTCAACCAGGCTTTCGAAACCCTCAAGAGGTGTACCACGACCAACCCCAACCAGAGGCTGCCCAAGGTGGAGAGCTGCAGGGCTCAGATGAGGACGAGCACGTGCGAGCGCCTACCGGCCACCACCAGGCTGGTCACTGCCTCATGTGGGCCTCTCAGCAGGATGGACGTGATGGATGGCTGCCAGTTCTCACCGTCCCCCGAGGGTGAATTATTTGGGGACGAGTTTGTGCCGCGAGTGCAGGGCTCCTGCATACCGTCC</t>
  </si>
  <si>
    <t>62.400-160</t>
  </si>
  <si>
    <t>GGAAGTCCACCACCATGGATCGGCGGAAGGCAGCCACTATGCGCGAGCGGAGGCGCCTGAAGAAGGTCAACCAGGCTTTCGAAACCCTCAAGAGGTGTACCACGACCAACCCCAACCAGAGGCTGCCCAAGGTGGAGGAAGTCCCCCGAGGGTGAATTTGGGGACGAGTTTGTGCCGCGAGTGGCTGCCTTCGGAGCGCACAAAGCAGAGCTGCAGGGCTCAGATGAGGACGAGCACGTGCGAGCGCCTACCGGCCACCACCAGGCTGGTCACTGCCTCTCAGCAGGATGGACGTGATGGATGGCTGCCAGTTCTCACCTTCTGAGTACTTCTACGACGGCTCCTGCATACCGTCCCCCTGCCTCTCGCTGCCGTCCAGGTGCACCGCCTGCCTCATGTGGGCCTGCAA</t>
  </si>
  <si>
    <t>62.400-80</t>
  </si>
  <si>
    <t>CCAGGCTTTCGAAAGAGCTGCAGGGCTCAGATGAGGACGAGCACGTGCGAGCGCCTACCGGCCACCACCATGGATCGGCGGAAGGCAGCCACTATGCGCGAGCGGAGGCGCCTGAAGAAGGTCAACCAGGCTTTCGAAACCCTCAAGAGGTGTACCACCAGGCTGGTCACTGCCTCATGTGGGCCTGCAAAGCCTGCAAGAGGAAGTCCACCACCAGGTGCACCGCCTGCCTCTCAGCAGGATGGACGTGATGGATGGCTGCCAGTTCTCACCTTCTGAGTACTTCTACGACGGCTCCTGCATACCGTCCCCCGAGGGTGAATTTGGGGACGAGTTTGTGCCGCGAGTGGCTGCCTTCGGAGCGCACAAAGCAGAGCTGCAGACCACGACCAACCCCAACCAGAGGCTG</t>
  </si>
  <si>
    <t>68.400+160</t>
  </si>
  <si>
    <t>CGGGCCCCGCTGGCAGGAGGTCATCCCCTACACACCAGCACGAACGAGCCCAGCACCGGCCGGATGGAGCGTCCGCAACCCGACAGCATGCCCCAGGATTTGTCAGAGGCCCTGAAGGAGGCCACCAAGGAGGTGCACACCCAGGCAGAGAATGCTGAGTTCATGAGGAACTTTCAGAAGGGCCAGGTGACCCGAGACGGCTTCAAGCTGGTGATGGCCTCCCTGTACCACTACTTGTTATTGTAGCCGCCGCCCGCGGAGCCAGCACGCTGTACCACATCTATGTGGCCCTGGAGGAGGAGATTGAGCGCAACAAGGAGAGCCCAGTCTTCGCCCCTGTCTACTTCCCAGAAGAGCTGCACCGCAAGGCTGCCCTGGAGCAGGACCTGGCCTTCTGGTACGGGCCCCG</t>
  </si>
  <si>
    <t>68.400+40</t>
  </si>
  <si>
    <t>TCAACGCCTGCCTCCCCTCGAGCGTCCTCAGCGCAGCCGCCGCCCGCGGAGCCAGCACGAACGAGCCCAGCACCGGCCGGATGGTGATGGCCTGGAGGAGGAGATTGAGCGCAACAAGGAGAGCCCAGTCTTCGGGCCCCGCTGGGCCAGGTGACCCGAGACGGCTTCAAGCTGGTGATGGCCTCCCTGTACCACATCTATGTGGCCCTGGAGGAGGGCCAGGTCATCCCCTACACACCAGCATGCCCCCAGGATTTTCAGAAGGGCCCTGAAGGAGGCCACCAAGGAGGTGCACACCCAGGCAGAGAATGCTGAGTTCATGAGGAACTTTCAGAAGAGCTGCACCGCAAGGCTGCCCTGGAGCAGGACCTGGCCTTCTGGTACGGGCCCCGCTGGCAGGAGGTCATCC</t>
  </si>
  <si>
    <t>68.400-160</t>
  </si>
  <si>
    <t>TTGAGCGCAACAAGGAGAGCCCAGTCTTCGCCCCTGTCTACTTCCCAGAAGAGCTGCACCGCAAGGCTGCCCTGGAGGAGGAGATTGAGCGCAGCCGCCGCCCGCGGAGCCAGCACGAACGAGCCCAGCACCGGCCGGATGGAGCGTCCGCAACCCGACAGCATGCCCCAGGATTTGTCAGAGGCCCTGAAGGAGGCCACCAAGGAGGTGCACACCCAGGCAGAGAATGCTGAGTTCATGAGGAACTTTCAGAAGGGCCAGGTGATGGCCTCCCTGTACCACATCTATGTGGCCCTGGAGCAGGACCTGGCCTTCTGGTACGGGCCCCTACACACCAGCGCAGCCCGAGACGGCTTCAAGCTGGTGATGGCAGGAGGTCATCCCCTACACGCCTGCCTCCCCTCGAGCG</t>
  </si>
  <si>
    <t>68.400-80</t>
  </si>
  <si>
    <t>AGCTGGTGATGGCCTCCCTGTACCACATCTATGTGGCCCTGGAGGAGGAGAGCCCAGCACCGGCCGGATGGAGCGTCCGCAACCCGACAGCATGCCCCAGGATTTGTCAGAGGCCCTGAAGGAGGCCACCAAGGAGGTGCACACCCAGGCAGAGAATGCTGAGTTCATGAGGAACTTTCAGAAGGGCCAGGTGACCCGAGACGGCTTCAAGCTGGTGAGCGCAACAAGGAGAGCCCAGTCTTCGCCCCTGTCTACTTCCCAGAAGAGCTGCACCGCAAGGCTGCCCTGGAGCAGGACCTGGCCTTCTGGTACGGGCCCCGCTGGCAGGAGGTCATCCCCTACACACCAGCACGAACGAGCCCAGCCGCCGCCCGCGGAGCCAGCACGAGCGTCCTCAGCGCAGCCGCC</t>
  </si>
  <si>
    <t>9.200+20</t>
  </si>
  <si>
    <t>TGGGGCGCCCCAGGCGACGATGCCCCCCGGGCCGTCTTCCCCTCCATCGTGGGGATGATGATATCGCCGCGCTCGTCGTCGACAACGGCTCCGGCATGTGCAAGGCCGCCCGTCCACACCCGCCGCCAGCTCACCAGGGCGTGATGGTGGGCATGGGTCAGAAGGATTCCTATGTGGGCGACGATCCGCCGCCAGGCACCAGGGCA</t>
  </si>
  <si>
    <t>9.200+80</t>
  </si>
  <si>
    <t>GCGCCCCAGGCACCAGGGCGTGATGGTGGGCATGGGTCAGAAGGATTCCTATGTGGGCGACGATGCCCCCCGGGCCGTCTTCCCCTCCATCGTGGGGCGCCCCAGGATGATGATATCGCCGCGCTCGTCGTCGACAACGGCTCCGGCATGTGCAAGGCCGGCTTCGCGGGCGACGATCCGCCGCCCGTCCACACCCGCCGCCAGCTCAC</t>
  </si>
  <si>
    <t>9.200-40</t>
  </si>
  <si>
    <t>GGCTCCGGCATGTGCAAGGCCGGCTTCGCGGGCGACGATGCCCCCCGGGCCGTCTTCCCCTCCATCGTGGGGCGCCCCAGGCACCAGGGCGTGATGGTGGGCATGGGTCAGAAGGATTCCTATGTGGGCGCTCGTCGTCGACAACGGCTCCGGCCCGTCCACACCCGCCGCCAGCTCACCATGGATGATGATATCGCCGCGCTCGTC</t>
  </si>
  <si>
    <t>9.200-80</t>
  </si>
  <si>
    <t>GTCTTCCCCTCCATCGTGGGGCGCCCCAGGCACCAGGGCGTGATGGTGGGCATGGGTCAGAAGGATTCCTATGTGGGCGCAAGGCCGGCTTCGCGGGCGACGATGCCCCCCGGGCCGTCTTCCCCGTCCACACCCGCCGCCAGCTCACCATGGATGATGATATCGCCGCGCTCGTCGTCGACAACGGCTCCGGCATGTGCAAGGCCG</t>
  </si>
  <si>
    <t>Initial sequence length</t>
  </si>
  <si>
    <t>Sequence</t>
  </si>
  <si>
    <t>CGCACGAGGGCACCATGGCCCAGACGCCCGCCTTCGACAAGCCCAAAGTAGAACTGCATGTCCACCTAGACGGATCCATCAAGCCTGAAACCATCTTATACTATGGCAGGAGGAGAGGGATCGCCCTTCCTGGCCAAGTTTGACTACTACATGCCTGCTATCGCGGGCTGCCGGGAGGCTATCAAAAGGATCGCCTATGAGTTTGTAGAGATGAAGGCCAAAGAGGGCGTGGTGTATGTGGAGGTGCGGTACAGTCCGCACCTGCTGGCCAACTCCAAAGTGGAGCCAATCCCCTGGAACCAGGCTGAAGGGGACCTCACCCCAGACGAGGTGGTGGCCCTAGTGGGCCAGGGCCTGCAGAGGGGCTGCTGAACGTCATTGGCATGGACAAGCCGCTCACCCTTCCAGACTTCCTGGCCCCAGGGAAAGCCGAGCGGCCACCGAGCGGCGGCGGAGGGAGCAGCGCCGGGGCGCACGAGGATCGCCCTCCCAGCTAACACAGCAGAGGG</t>
  </si>
  <si>
    <t>pozytywnymi, przekłamania na końcach oligonukleotydów</t>
  </si>
  <si>
    <t>CGTGGTGTATGTGGAGGTGCGGTACAGTCCGCACCTGCTGGCCAACTCCAAAGTGGAGCCAATCCCCTGCAGCGCCGGGGCGCACGAGGGCACCATGGCCCAGACGCCCGCCTTCGACAAGCCCAAAGTAGAACTGCATGTCCAGACTTCCTGGCCAAGTTTGACTACTACATGCCTGCTATCGCGGGCTGCCGGGAGGCTATCAAAAGGATCGCCTATGAGTTTGTAGAGATGAAGGCCAAAGAGGGCGTGGTGTAATCCCCTGGAACCAGGCTGAAGGGGACCTCACCCCAGACGAGGTGGTGGCCCTAGTGGGCCAGGGCCTGCAGAGACCCACCGAGCGGCCACCGAGCCGGCAGAGACCAAGTTTGGCATGGACAAGCCGCTCACCCTTCCAGACAGCAGAGGGATCGCCCTCCCAGCTAACACAGCAGAGGGGCTGCTGAACGTCATTGGCATGGCAGGAGGAGAGGTCCACCTAGACGGATCCATCAAGCCGAGCGGCA</t>
  </si>
  <si>
    <t>GCCTGCTATCGCGGGCTGCCGGGAGGCTATCAAAAGGATCGCCCTCCCAGCTAACACAGCAGAGGGGCTGCTGAACGTCATTGGCATGGACAAGCCGCTCACCCTTCCAGACTTCCTGGCCAAGTTTGACTACTACATGCCTGCTATGAGTTTGTAGAGATGAAGGCCAAAGAGGGCGTGGTGTATGTGGAGGTGCGGTACAGTCCGCACCTGCTGGCCAACTCCAAAGTGGAGCCAATCCCCTGGAACCAGGCTGAAGGGGACCTCACCCCAGACGAGGTGGTGGCCCTAGTGGGCCAGGGCCTGCAGAGACCCACCGAGCGGCCACCGAGCCGGCAGAGACGCCCGCCTTCGACAAGCCCAAAGTAGAACTGCATGTCCACCTAGACGGATCCATCAAGCCTGAAACCATCTTATACTATGGCAGGAGGAGAGGGATCGCCCCAGGGAAAGCCGAGCGGCGGCGGAGGGAGCAGCGCCGGGGCGCACGAGGGCACCATGGCCCAGA</t>
  </si>
  <si>
    <t>GGCCCCAGGGAAAGCCGAGGGCGTGGTGTATGTGGAGGTGCGGTACAGTCCGCACCTGCTGGCCAACTCCAAAGTGGAGCCAATCCCCTGGAACCAGACTTCCTGGCCAAGTTTGACTACTCCGCCTTCGACAAGCCCAAAGTAGAACTGCATGTCCACCTAGACGGATCCATCAAGCCTGAAACCATCTTATACTATGGCAGGAGGAGAGGGATCGCCCTCCCAGCTAACACAGCAGAGGGGCTGCTGAACGTCATTGGCATGGACAAGCCGAGCGGCCACCGAGCCGGCAGAGACCCACCGAGCGGCGGCGGAGGGAGCAGCGCCGGGGCGCACGAGGGCACCATGGCCCGAACCAGGCTGAAGGGGACCTCACCCCAGACGAGGTGGTGGCCCTAGTGGGCCAGGGCCTGCAGTTGACTACTACATGCCTGCTATCGCGGGCTCCAGACTTCCGCGGGCTGCCGGGAGGCTATCAAAAGGATCGCCTATGAGTTTGTAGAGATGAAGGCCAAAGAGGGCGTG</t>
  </si>
  <si>
    <t>negatywnymi wynikającymi z powtórzeń</t>
  </si>
  <si>
    <t>GCCCCAACAGCACGGCGTGGCCTCTCAGCCTCGAGCCTGATCCGGGGATGGCCTCTGCCTCCACCACAATGCATACTACCACCATTGCAGAGCCTGATCCAGGGATGTCTGGATGGCCGGATGGCAGAATGGAGACCTCCACCCCCACCATAATGGACATTGTCGTCATTGCAGGTGTGATTGCTGCTGTGGCCATCGTCCTAGTCTCCCTCCTCTTCGTCATGCTGCGCTACATGTACCGGCACAAGGGCACGTACCACACCAATGAGGCCAAGGGCACGGAGTTTGCTGAGAGTGCAGATGCAGCCCTGCAGGGAGACCCTGCCCTCCAAGATGCTGGTGATAGCAGCAGAAAGGAGTACTTTATTTGAGGGTCAGGAGCCCGGGAGCGCGACCCTCCCCCGGCCCGGCCTGGCCCGGCCTGGCCAGTCCCCGCGGTCTCTGCCCGGGCTGACGCCCAGGAATGTGGTCGACGAGAAGCCCCAACAGGTGCCGCTTCCTCTCGCCGC</t>
  </si>
  <si>
    <t>TCCCGCCCCCGCCCAGGGCAGTTCCCTCGAGCAGTAGCCCCCAGGCCCAAGCACTCACCGAGGACGGGAGGCCCTGCAGGTTCCCCTTCCGCTACGGGGGCCGCATGCTGCATGCCTGCACTTCGGAGGGCAGTGCACACAGGAAGTGGTGTGCCACAACTCACAACTACGACCGGGACAGGGCCTGGGGCTACTGTGTGGAGGCCACCCCGCCTCCAGGGGGCCCAGCTGCCCTGGATCCCTGTGCCTCCGGCCCCTGGCCCCCACCGGGGCTGGGCCCCTTCCTCCTCCTCCTGCTGCTGCTGCCACGGGGGTTCCAGCCCCAGCCTGGCGGGAACCGTACGGAGTCCCCAGAACCTAATGCCACAGCGACCCCTGCGATCCCCACTATCCTGGTGACCTCTGAGACCCCAGCAACAAGTGCTCCAGAGGCAGAGGGACCCCAAAGTGGGGGGCTCCCGCCCCTGGGTCCCCAGCCCCTGGCCTGGGTCCTCTGTGACCTCTGTGA</t>
  </si>
  <si>
    <t>ATTCTTGTGGCTCTCCTCCGGGGGTCCTCGGGATTTCTTGGCTCTCGTCGCACCGGGGGTCTCGGAACGCATCCCGCCGCGGGGGCTTCGGCCGTGGCATGGGCGCCGCGGGCCTGCTCGGGGTTTTCTTGGCCGGATTAGTTATTATTCTACCCCCATTGCTGTTGGTACCGTGATAAGGTACAGTTGTTTCTTGTGGCTAAATGGCC</t>
  </si>
  <si>
    <t>GCCTTCAGCCGTGGCATGGGCGCCGCGGGCCTGCTCGGGGTTTTCTTGGCTCTCGTCGCACCGGGGGTCCTCGGGATTTCTTGTGGCTCTCCTCCGCCTATCCTAAATGGCCGGATTAGTTATTATTCTACCCCCATTGCTGTTGGTACCGTGATAAGGTACAGTTGTTTATTAGGTGTTGGGCTCTCGGAACGCATCCCGCCGCGGGG</t>
  </si>
  <si>
    <t>GACGCTCGCGGGTCTCGGAACGCATCCCGCCGCGGGCCTGCTCGGGGTTTTCTTGGCTCTCGTCGCACCGGGGGTCCTCGGGATTTCTTGTGGCTCTCCTCCGCCTATCCTAAATGGCCGGATTAGTTATTATTCTACCCCCATTGCTGTTGGTACCGTGATAAGGTACAGTTGTTCGGCCGTGGCATGGGCGCCGCGGGGGCTCGGACGCTCGCGGGGGCTTCG</t>
  </si>
  <si>
    <t>GCCGTGGCATGGGCGCCGCGGGCCTGCTCGGGATTTCTTGTGGCTCTCCTCCGCCTATCCTAAATGGCCGCGGGGGCTTCGGCCGTGGCTCTCGTCGCACCGGGGGTCCTCGGGATTAGTTATTATTCTACCCCCATTGCTGTTGGTACCGTGATAAGGTACAGTTGTTTTCTTGGCTCTCCCGCCGCGGGTCTCGGAACGCATCCCGC</t>
  </si>
  <si>
    <t>GGACCTGCGCAAGGGCGAGATCGCGCGGCGCTTCAACATCCCGCCGTCCACGCTGAGCACGATCCTGAAGAACAAGCGCGCCATCCTGGCGTCGGAGCGCAAGTACGGGGTGGCCTCCACCTGCCGCAAGACCAACAAGCTGTCTCCCTACGACAAGCTCGAGGGCTTGCTCATCGCCTGGTTCCAGCAGATCCGCGCCGCCGGCCTGCCGGTCAAGGGCATCATCCTCAAGGAGAAGGCGCTGCGCATAGCCCGATCCTGCCTAGAACCACCGTTCGTCCGAGAAGTCACGGATCATCCAGGAGGTGG</t>
  </si>
  <si>
    <t>AGGAGGTGGAGGAGAATCAAGGGCATCATCCTCAAGGAGAAGGCGCTGCGCGCCATCCTGGCGTCGGAGCGCAAGTACGGGGTGGCCTCCACCTGCCGCAAGACCAACAAGCTGACGTTCCGGGAGAAGTCACGGATCATCCAGGAGGTGGAGGAGAATCCGGACCTGCGCAAGGGCGAGATCGCGCGGCGCTTCAACATCCCTACGACAAGCTCGAGGGCTTGCTCATCATCGCCTGGTTCCAGCAGATCCGACAGCTGACGTCCACGCTGAGCACGATCCTGAAGAACAAGCGCGGCCTGCCGGTCA</t>
  </si>
  <si>
    <t>ATCGCCTGGTTCCAGCAGATCCGCGCCGCCGGCCTGCCGGTCAAGGGCATCCTGGCGTCGGAGCGCAAGTACGGGGTGGCCTCCACCTGCCGCAAGGGCGAGATCGCGCGGCGCTTCAACATCCCGCCGTCCACGCTGAGCACGATCCTGAAGAACAAGCGCGCCATCCTGGCGCAAGACCAACAAGCTGTCTCCCTACGACAAGCTCGAGGGCTTGCTCATCGCCTGGCTGCGCAAGGGCGCTGCGCATAGCCTCAAGGAGAAGGCGCTGCGGGAGAAGTCACGGATCATCCAGGAGGTGGAGGAGA</t>
  </si>
  <si>
    <t>CCACCTGCCGCAAGACCAACAAGCTGTCTCCCTACGACAAGCTCGAGGGCTTGCTCATCGCCTGGTTCCAGCAGATCCGCGCCGCCGGCCTGCCGGTCAAGGGCATCATCCTCAAGGAGAAGGCGCTGCGCATAGCCGTCCACGCTGAGCACGATCCTGAAGAACAAGCGCGCCATCCTGGCGTCGGAGCGCAAGTACGGGGTGGCCTCCACCTGCGCAAGGGCGAGATCGCGCGGCGCTTCAACATCCCGCCGTCCACGGATCATCCAGGAGGTGGAGGAGAATCCGGACCTGCGCAGCTGACGTTCC</t>
  </si>
  <si>
    <t>TCAGAAGAAAGTGTCTCTCTTCCTGCTTAAACCTCTGTCTCTGACGGTCCCTGCCAATCGCTCTGGTCGACCCCAACACACTAGGAGGACAGACACAGGCTCCAAACTCCACTAACCAGAGCTGTGATTGTGCCCGCTGAGTGGACTGCGTTGTCAGGGAGTGAGTGCTCCATCATCGGGAGAATCCAAGCAGGACCGCCATGGAGGAAGGTCAATATTCAGAGATCGAGGAGCTTCCCAGGAGGCGGTGTTGCAGGCGTGGGACTCAGATCGTGCTGCTGGGGCTGGTGACCGCCGCTCTGTGGGCTGGGCTGCTGACTCTGCTTCTCCTGTGGCACTGGGACACCACACAGAGTCTAAAACAGCTGGAAGAGAGGGCTGCCCGGAACGTCTCTCAAGTTTCCAAGAACTTGGAAAGCCACCACGGTGACCAGATGAGTTCATGGGCAACGTAGCTAGGACCAGATGGCGCAGAAATCCCAGTCCACGCAGATTTCACAGGAACTGGA</t>
  </si>
  <si>
    <t>ACGGTCCCTGCCAATCGCTCTGGTCGACCCCAACACACTACTTTCAGAAGAAAGTGTCTCTCTTCCTGCTTAAACCTCTGTCAGGGAGTGAGTGCTCCATCATCGGGAGAATCCAAGCAGGACCGCCATGGAGGAAGGTCAATATCGAGGAGCTTCCCAGGAGGCGGTGTTGCAGGCGTGGGACTCCACTAACCAGAGATCGAGGAGGACAGACACAGGCTCCAAACTCCACTAGGAGGACACCACACAGAGTCTAAAACAGCTGGAAGAGAGGGCTGCCCGGAACGTCTCTCAAGTTTCCAAGAACTTGGAATATTCAGAGATCGTGCTGCTGGGGCTGGTGACCGCCGCTCTGTGGGCTGGGCTGCTGACTCTGCTTCTCCTGTGGCACTGGGACACCACGGTGACCAGATGGCGCAGAAATCCCAGTCCACGCAGATTGTGCCCTCTGTCTCTGACGGTCCCTGGAGGAACTTCGAGCTGAACACACTAGGAGCTGTGATTGTGCC</t>
  </si>
  <si>
    <t>GGTCAATATTCAGAGATCGAGGAGCTTCCCAGGAGGCGGTGTTGCAGGCGTGGGACTCAGATCGTGCTGCTGGGGCTGGTGACCAGATGGCGCAGAAATCCCAGTCCACGCAGATTTCACAGGAACTGGAGGAACTTCGAGCTGAACACACTAGGAGGACAGACACAGGCTCCAAACTCCACTAACCAGAGCTGTGATTGTGCCCGCTGAGTGGACTGCGTTGTCAGGGAGTGAGTGCTCCATCATCGGGAGAATCCAAGCAGGACCGCCATGGAGGAAGGTCAATATCGCTCTGGTCGACCCCAACACACTACTTTCAGAAGAAAGTGTCTCTCTTCCTGCTTAAACCTCTGTCTCTGACGGTCCCTGCCAATCGCTCTGTGGGCTGGGCTGCTGACTCTGCTTCTCCTGTGGCACTGGGACACCACACAGAGTCTAAAACAGCTGGAAGAGAGGGCTGCCCGGAACGTCTCTCAAGTTTCCAAGAACTTGGAAAGCCACCACGGTGA</t>
  </si>
  <si>
    <t>CCCTGCCAATCGCTCTGGTCGACCCCAACACACTAGGAGGACAGACACAGAGTCTAAAACAGCTGGAAGAGAGGGCTGCCCGGAACGTCTCTCAAGTTTCCAAGAACTTGGAAAGCCACCACGGTGACCAGATGGCGCAGAAATCCCAGTCCACGCAGATTTCACAGGAACTGGAGGAACTTCGAGCTGAACACCACACAGAGTGCTCCATCATCGGGAGAATCCAAGCAGGACCGCCATGGAGGAAGGTCAATATTCAGAGATCGAGGAGCTTCCCAGGAGGCGGTGTTGCAGGCGTGGGACTCAGATTGTGCCCGCTGAGTGGACTGCGTTGTCAGGGAGTGAGTGCTCTGTGGGCTGCTGACTCTGCTTCTCCTGTGGCACTGGGACACCACACTAACCAGAGCTGTGATTGTGCCGCTCTGTGGCTCTACTTTCAGAAGAAAGTGTCTCTCTTCCTGCTTAAACCTCTGTCTCTGACGGTCCCTGCCAAACTCCACTAACCA</t>
  </si>
  <si>
    <t>CGATGGTGGTCTCCTCTCTGGCAATGAGAAAATTACCATGCAGAACCTCAATGACCGCCTGGCCTCCTACCTCCTGCCAGCACCTGGTAGTGTCCCGAGGGGGTTCCCTCCTGGCTGGGGGAGGTGGAAGCCGAAGTATCTCAGCTTCTTCTGCTAGGTTTGTCTCTTCAGGGTCAGGAGGAGGATATGGGGGTGGCTCAACCCGAGGGGCTGGTAGTGTTTTCGGTGGAGGCTTTGGAGGGGGCGTTGGTGGGGGGAGTCTCTCTGGGGGAGGTGGCTTTGGTGGGGGTTTTGGTGGTGGCGATGGTGGCCTCCTACCTGGACAAGGTACGTGCCCTGGAGGAGGCCAATGCTGACCTGGAGGTGAAGATCCATGACTGGTACCAGAAGCAGACCCCAGCCAGCCCAGCACCTCTTGGGTTTGCTGAGAACTCACGGGCTCCAGCTACCTGGCCATGACCACCACATTTCTGCCAGCACCTACATTTCTGCAAACTTCTTCCTCCACCTTTGGGGGTGGCATGAGG</t>
  </si>
  <si>
    <t>GGAGCGGGACCAGGTGGAGGCGGCGGCTCCAGCTTCGGCTCCGGCTCGGGCTCGGGCTCCGGCTCCAGCTCGGGTGGCGGTGGCGGCGGCGGCAGAGGAGTGGGAGCAGCGGCCCTAGCGGCTTGCGGGGGGACATGCGGACCGACGGCCCCTGGATAGGCGGAAGGAGTGGAGGCCCTGGTGCCCGGCCCTTGGTGCTGAGTATCCAGCAAGAGTGACCGGGGTGAAGAAGCAAAGACTCGGTTGATTGTCCTGGGCTGTGGCTGGCTGTGGAGCTAGAGCCCTGGATGGCCCCTGAGCCAGCCCCAGGGAGGACGATGGTGCCCCTTGTGCCTGCACTGGTGATGCTTGGTTTGGTGGCAGGCGCCCATGGTGACAGCAAACCTGTCTTCATTAAAGTCCCTGAGGACCAGACTGGGCTGTCAGGAGGGGTAGCCTCCTTCGTGTGCCAAGCTAGCGGCGGGAGCGGGAGCGGCGGGAGCGGTGGCGGGAGCAGAGGCGGCG</t>
  </si>
  <si>
    <t>TCCCGTCGTAACTTCCAGATTCCAGATGGAACAGTACATCTATAAAAGGAAAAGTGATGGCATCTACCCTTGATGTCCTGCAAATGAAGGAGGAGGATGTCCTTAAGTTCCTTGCAGCAGGAACCCACTTAGGTGGCACCAATCTATATCATACGGCGTTGTTCTGGATTCCCGTCGTAACTTAAAGGGAAACTTTCACAATGTCCGGA</t>
  </si>
  <si>
    <t>TACGGCGTTGTTCTGGCCATACGGCGTTGTTCTGGATTCCCGTCGTAACTTAAAGGGAAACTTTCACAATGTCCGGAGCCCTTGATGTCCTGCAAATGAAGGAGGAGGATGTCCTTAAGTTCCTTGCAGCAGGAACCCACTTAGGTGGCACCAATCTTGACTTCCAGATGGAACAGTACATCTATAAAAGGAAAAGTGATGGCATCTAT</t>
  </si>
  <si>
    <t>GGGTCCATACGGCGTTGTTCTGGATTCCCGTCGTAACTTAAAGGGAAACTTTCACAATGTCCGGAGCCCTTGATGTCCTGCAAATGAAGGAGGAGGATGTCCTTAAGTTCCTTGCAGCAGGAACCCACTTAGGTGGCACCAATCTTGACTTCCAGATGGAACAGTACATCTATATCATGGCATCTATAAAAGGAAAAGTGATGGCATCT</t>
  </si>
  <si>
    <t>GAGGGGTCCATACGGCGTTGTTCTGGATTCCCGTCGTAACTTAAAGGGAAACTTTCACAATGTCCGGAGCCCTTGATGTCCTGCAAATGAAGGAGGATGTCCTTAAGTTCCTTGCAGCAGGAACCCACTTAGGTGGCACCAATCTTGACTTCCAGATGGAACAGTACATCTATATCAGAGGGGTCCTATAAAAGGAAAAGTGATGGCATCTATA</t>
  </si>
  <si>
    <t>CCTCCTCGCACAGCCGCTCGAACCGCCTGCTGAGCCCCATGGCCCGCGCCACGCTCTCCGCCGCCCCCAGCAATCCCCGGCTCCTGCGGGTGGCGCTGCTGCTCCTGCTCCTGGTGGCCGCCAGCCGGCGCGCAGCAGGAGCGCCCCTGGCCACTGAACTGCGCTGCCAGTGCTTGCAGACCCTGCAGGGAATTCACCTCAAGAACATCCAAAGTGTGAAGGTGAAGTCCCCCGGACCCCACTGCGCCCAAACCGAAGTCATAGCCACACTCAAGAATGGGCAGAAAGCTTGTCTCAACCCCGCATCGCCGAAAAGATGCTGAAAAATGGCAAACGCATCGCCCATGGTTAAGAAAATCATCGAAAAGATGAATGGCAAATCCAACTGACCAGAAGGAAGGAGGAAGCTTATTGGTGGCTGTTCCTGAAGGAGGCCCTGCCCTTACAGGAACAGAAGAGGAAAGAGAGACACAGCTGCAGAGGCCACCTGGATTGCGCCTAATGTGTTT</t>
  </si>
  <si>
    <t>TGCTGAGCCCCATGGCCCGCGCCACGCTCTCCGCCGCCCCCAGCAATCCCCGGCTCCTGCGGGTGGCGCTAATGTGTTTGAGCATCACTTAGGAGAAGTCTTATTGGTGGCTGTTCCTGAAGGAGGCCCTGCCCTTACAGGAACAGGAACAGAAGAGGAAAGAGAGACACAGAAAGCTTTGGCCACTGAACTGCGCTGCCAGTGCTTGCAGACCCTGCAGGGAATTCACCTCAAGAACATCCAAAGTGTGAAGGTGAAGTCCCCCGGACGGACCCCACTGCGCCCAAACCGAAGTCATAGCCACATGGTTAAGAAAATCATCGAAAAGATGCTGAAAAATGGCAAATCCAACTGACCAGAAGGAAGGAGGAAGCTTGTCTCAACCCCGGACCCCACCTGGATTGCGCCTAATGTGTGGCGCTGCTGCTCCTGGTGGCCGCCAGCCGGCGCGCAGCAGGAGCGCCCCTGGCCACTGAAAGCTTGTCGAACCGCCTGCTGAGTTTGAGCAC</t>
  </si>
  <si>
    <t>CTGCGGGTGGCGCTGCTGCTCCTGCTCCTGGTGGCCGGCGCGCAGCAGGAGCGCCCCTGGCCACTGAACTGCGCTGCCAGTGCTTGCAGACCCTGCAGGGAATTCACCTCAAGAACATCCAAAGTGTGAAGGTGAAGTCCCCCGGACCCCACTGCGCCCAAACCGAAGTCATAGCCACACTCAAGAATGGGCAGAAAGCTTGTCTCAACCCCGCATCGCCCATGGTTAAGAAAATCATCGAAAAGATGCTGAAAAATGGCAAATCCAACTGACCAGAAGGAAGGAGGCCCTGCCCTTACAGGAACAGAAGAGGAAAGAGAGACACAGCTGCAGAGGCCACCTGGATTGCGCCTAATGTGTTTGAGCATCACTTAGGAGAAGTCTTATTGGTGGCTGTTCCTGAAGGAGGCCCGCGCCACGCTCTCCGCCGCCCCCAGCAATCCCCGGCTCCTGCGGGTGGTGGCCGCCAGCCGCTCGAACCGCCTGCTGAGCCCCATGGCCCGCGCCA</t>
  </si>
  <si>
    <t>GCGCGCAGCAGGAGCGCCCCTGGCCACTGAACTGCGCCCAAACCGAAGTCATAGCCACACTCAAGAATGGGCAGAAAGCTTGTCTCAACCCCGCATCGCCCATGGTTAAGAAAATCATCGAAAAGATGCTGAAAAATGGCAAATCCAACTGACCAGAAGGAAGGAGGAAGCTTATTGGTGGCTGTTCCTGAAGGAGGCCCTGCCCTTACAGGAACAGAAGAGGAAAGAGAGACACAGCTGCAGAGGCCACCTGGATTGCGCCTAATGTGTTTGAGCATCACTTAGGAGAAGTCCCGCGCCACGCTCTCCGCCGCCCCCAGCAATCCCCGGCTCCTGCGGGTGGCGCTGCTGCTCCTGCTCCTGGTGGCCGCCAGCCGCTCGAACCGCCTGCTGAGCCCCATGGCGGCGCGCAGCCCCATGGCCCGCGCCAGTGCTTGCAGACCCTGCAGGGAATTCACCTCAAGAACAGGAGAAGTCATCCAAAGTGTGAAGGTGAAGTCCCCCGGACCCCACTGCGCCC</t>
  </si>
  <si>
    <t>GCCAAGAAAATTGAGTTTGAACAATTTCTGCCTATGATGCAAGCCATTTCCAACAACAAGGACCAGGCCACCTAACTACTCTTAGCCTTCCCTGCTGTGTTGCTGCCCAGCCGCTCCATCATGTCCTTCAGTGCTGACCAGATTGCTGAATTCAAGGAGGCATTTCTCCTCTTTGACAGAACAGGTGATTCCAAGATCACCTTAAGCCAGGTCGGTGATGTCCTTCGAGCCCTGGGCACAAATCCCACCAATGCAGAGGTCAGGAAAGTTCTGGGAAACCCCAGCAATGAAGAGCTGAATGCCAAGAAA</t>
  </si>
  <si>
    <t>GCAATGAAGAGCTGAATGCCAAGAAAATTGAGTTTGAACAATTTCTGCCTATGATGTCCTTCGAGCCCTGGGCACGGTCAGGAAAGTTCTGGGAAACCCCAGCAATGAAGAGCTGAATTCAAGGAGGCATTTCTCCTCTTTGACAGAACAGGTGATTCCAAGATCACCTTAAGCCAGGTCGGTGATGTCCTTCAGTGATGCAAGCCATTTCCAACAACAAGGACCAGGCCAATGCAGAGGTCAGGAACTACTCTTAGCCTTCCCTGCTGTGTTGCTGCCCAGCCGCTCCATCACAAATCCCACCAATGC</t>
  </si>
  <si>
    <t>GACCAGATTGCTGAATTCAAGGAGGCATTTCTCCTCTTTGACAGAACAGGTGATTCCAAGATCACCTTAAGCCAGGTCGGTGATGTCCTTCGAGCCCTGGGCACAAATCCCACCAATGCAGAGGTCAGGAAAGTTCTGGGAAACCCCAGCAATGAAGAGCTGAATGCCAAGAAAATTGAGTTTGAACAATTTCCAACAACAAGGACCAGGCCACCTATGATGCAAGCCATTTCCAACTACTCTTAGCCTTCCCTGCTGTGTTGCTGCCCAGCCGCTCCATCATGTCCTTCAGTGCTGACCAGATT</t>
  </si>
  <si>
    <t>GAACAATTTCTCCTCTTTGACAGAACAGGTGATTCCAAGATCACCTTAAGCCAGGTCGGTGATGTCCTTCAGTGCTCGAGCCCTGGGCACAAATCCCACCAATGCAGAGGTCAGGAAAGTTCTGGGAAACCCCAGCAATGAAGAGCTGAATGCCAAGAAAATTGAGTTTGAACAATTTCCAACAACAAGGACCAGGCCACCTATGATGCAAGCCATTTCCAACGCTGTGTTGCTGCCCAGCCGCTCCATCATGTCCTTCGAGCCCTTCAGTGCTGACCAGATTGCTGAATTCAAGGAGGCATTTCTCCT</t>
  </si>
  <si>
    <t>GAAAGTTCTGGGAAACCCCAGCAATGAAGAGCTGAATGCCAAGAAAATTGAGTTTGAACAATTTCTGCCTATGATGCAAGCCATTTCCAACAACAAGGACCAGGCCACCTATGAAGACTTTGTTGAGGGTCTGCGTGTCTTTGACAGAACAGGTGATTCCAAGATCACCTTAAGCCAGGTCGGTGATGTCCTTCGAGCCCTGGGCACAAATCCCACCAATGCAGAGGTCAGGAAAGTTCTAGCCACCCTGGGTGAAAAGATATACCTGAAAACTACTCTTAGCCATGTTCTAGCCTTCCCTGCTGTGTTGCTGCCCAGCCGCTCCATCATGTCCTTCAGTGCTGACCAGATTGCTGAATTCAAGGAGGCATTTCTCCTCTTTGACAAGGAAGGCAATGGCACAGTCATG</t>
  </si>
  <si>
    <t>GCCCTGGGCACAAATCCCACCAATGCAGAGGTCAGGAAAGTTCTGGGAAACCCCAGCAATGAAGCCATTTCCAACAACAAGGACCAGGCCACCTATGAAGACTTTGTTGAGGGTCTGCGTGTCTTGAGTTTGAACAACAAGGAGGCAGCAATGAAGATCACCTTAAGCCAGGTCGGTGATGTCCTTCGTCTTTGACAAGGAAGGCAATGGCACAGTCATGGGTGCTGAACTCCGCCATGTTCTAGCCACCCTGGGTGAAAAGATTGCTGAATTCAAGGAGGCATTTCTCCTCTTTTCCAACAATTTCTTTGACAGAACAGGTGATTCCAAGATCACCTAACTACTCTTAGCCTTCCCTGCTGTGTTGCTGCCCAGCCGCTCCATCATGTCCTTCAGTGCTGACCAGATT</t>
  </si>
  <si>
    <t>GATGCAAGCCATTTCCAACAACAAGGACCAGGCCACCTATGAAGAGCTGAATGCCAAGAACAGGTGATTCCAAGATCACCTTAAGCCAGGTCGGTGATGTCCTTCGAGCCCTGGGCACAAATCCCACCAATGCAGAGGTGCTGAACTCCGCCATGTTCTAGCCACCCTGGGTGAAAAGACTTTGTTGAGGGTGCTGAATTCAATGAAGAGCCTAACTACTCTTAGCCGCTCCATCATGTCCTTCAGTGCTGACCAGATTGCTGAATTTCTCCTCTTTGACAGAAAGTTCTGGGAAACCCCAGCAATGAAGACTTTGACAAGGAAGGCAATGGCACAGTCATGGGTCCCTGCTGTGTTGCTGCCCAGCCGCTCCTGAACAATTTCTGCCTATGATGCAAGCCAAGAAAAT</t>
  </si>
  <si>
    <t>TTCGAGCCCTGGGCACAAATCCCACCAATGCAGAGGTCAGGAAAGTTCTGGGAAACCCCAGCAATGAAGAGCTGAATGCCAAGAAAATTGAGTTTGAACAATTTCTGCCTATGATGCAAGCCATTTCCAACAACAAGGACCAGGCCACCTATGAAGACTTTGTTGAGGGTGCTGAACTCCGCCATGTTCTAGCCACCCTGGGTGAAAAGATTGCTGAATTCAAGGAGGCATTTCTCCTCTTTGACAGAACAGGTGATTCCAAGATCACCTTAAGCCAGGTCGGTGATGTCCTTCAGTGCTGACCAGATTGCTGCCCAGCCGCTCCATCATGTCCTTCGAGCAGTCATGGGTGCTGACAAGGAAGGCAATGGCACAGTCATGGTCTGCGTGTCTTTGACAAGGA</t>
  </si>
  <si>
    <t>TTCCAGGAGACCTTTGAGGGGTCCCCAATGCCCCATTCCACACGGCCCGGGAAATGGCCAATGCCAAGGAGATCGCTCGGACTGTGCAGATCCTGGGTGCAGACTTCATCCTGTCTCTAGGGGACAATTTTTACTTCACTGGTGTGCAAGACATCAATGACAAGAGGTTCCAGGAGGGGTCCTGCAAGCCTTGTTGCTACCCTCCCTGGCTGATGGTGCCACCCCTGCCCTGCGCTTTGTAGCCGTGGGTGACTGGCCTGTGTCTCCCCCTGGATGGACATGTGGACGGCGCTGCTCATCCTGCAAG</t>
  </si>
  <si>
    <t>CTGCCCTGCGCTTTGTAGCCGTGGGTGACTGGCCTGTGTCTCCCCCTGGATGGACATGTGGACGGCGCTGCTCATCCTGCAAGCCTTGTTGCTACCCTCCCTGGCTGATGGTGCCACCCCTGCCCTGCGCGGGAAATGGCCAATAATGGCCAATGCCAAGGAGATCGCTCGGACTGTGCAAGACATCAATGACAAGAGGTTCCAGGAGACCTTTGAGGGGTCCCCAATGCCCCATTCCACACGGCCCGGGAAATGGGTGCAGACTTCATCCTGTCTCTAGGGGACAATTTTTACTTCACTGGTGTGCAA</t>
  </si>
  <si>
    <t>CATTCCACACGGCCCGGGAAATGTTGCTACCCTCCCTGGCTGATGGTGCCACCCCTGCCCTGCGCTTTGTAGCCGTGGGTGACTGGGGAGGGGTCCCCAATGCCCCATTCCACCCGGGAAATGGCCAATGCCAAGGAGATCGCTCGGACTGTGCAGATCCTGGGTGCAGACTTCACTGGTGTGCAAGACATCAATGACAAGAGGTTCCAGGAGACCTTTGAGGGGACAATTTTTACTTCACTGCTCATCCTGTCTCTAGAGCCTCCGGTGACTGGCCTGTGTCTCCCCCTGGATGGACATGTGGACTTGTTGCTACATGTGGACGG</t>
  </si>
  <si>
    <t>CATCAATGACAAGAGGTTCCAGGAGACCTTTGAGGGGTCCCCAATGCCCCATTCCACACGGCCCGGGAAATGGCCAATGCCAAGGAGATCGCTCGGACTGTGCAGATCCTGGGTGCAGACTTCATCCTGTCTCTAGGGGACAATTTTTACTTCACTGGTGTGCAAGACATCAATGACTGGCCTGTGTCTCCCCCTGGATGGACATGTGGACGGCGCTGCTCATCCTGCAAGCCTTGTTGCTACCCTCCCTGGCTGATGGTGCCACCCCTGCCCTGCGCTTTGTAGCCGTGGGTGACTGGGGAGGGGTCC</t>
  </si>
  <si>
    <t>GCACAGATCCTGAAGATGTCATCAGAAATGCCTTTGCTTGCTTCATTGGGGAAGAATCCAACTGATGAGTATCTAGATGCCATGATGAATGAGGCTCCAGGCCCCATCAATTTCACCATGTTTGGTTTCATCGACAAGGAAGATTACTTGAGAGAGCTGCTGACAACCATGGGGGATCGAGCAAAAGAACAAAGACCAAGAAGCGCCCTCAGCACCATGTCGAGCAAACGCCCTCAGCGTGCAACATCCAATGTGTTTGCTATGTTTGGTGAGAAGTTAAATGGCACAGATCTGTTTGCTATGTTTGACCAGTCACAGATTCAGGAGTTCAAAGAGGCCTTCAACATGATTGATCAGAACAGAGATGGTTTCATAAGCAACTGGCACCATACAGGAAGATTTGCATGATATGCTTGCTTTGATGAAGAAGCAACTGGGTAGCAGGGTGGTGTGATAGCGGCCGAGGGCTCGGAAGGGTGCTCGGATTCTCGTAGCTGTGCCGGGACTTA</t>
  </si>
  <si>
    <t>GCACCGCCTGCCTCTCAGCAGGATGGACGTGATGGATGGCTGCCAGTTCTCACCTTCTGAGTACTTCTACGACGGCTCCTGCATACCGTCCCCCGAGGGTGAATTTGGGGACGAGTTTGTGCCGCGAGTGGCTGCCTTCGGAGCGCACAAAGCAGAGCTGCAGGGCTCAGATGAGGACGAGCACGTGCGAGCGCCTACCGGCCACCACCAGGCTGGTCACTGCCTCATGTGGGCCTGCAAAGCCTGCAAGAGGAAGTCCACCACCATGGATCGGCGGAAGGCAGCCACTATGCGCGAGCGGAGGCGCCTGAAGAAGGTCAACCAGGCTTTCGAAACCCTCAAGAGGTGTACCACGACCAACCCCAACCAGAGGCTGCCCAAGGTGGAGACAATACCATATAGACATGT</t>
  </si>
  <si>
    <t>TGCATACCGTCCCCCGAGGGTGAATTATGCGCGAGCGGAGGCGCCTGAAGAAGGTCAACCAGGCTTTCGAAACCCTCAAGAGGTGTACCACGACCAACCCCAACCAGAGGCTGCCCAAGGTGGTGAATTTGGGGACGAGTTTGTGCCGCGAGTGGCTGCCTTCGGAGCGCACAAAGCAGAGCTGCAGGGCTCAGATGAGGACGAGGATGGACGTGATGGATGGCTGCCAGTTCTCACCTTCTGAGGACGAGCACGTGCGAGCGCCTACCGGCCACCACCAGGCTGGTCACTGCCTCATGTGGGCCTGCAAACCACCATGGCTGCCTCTCAGCAGGATGGACACCTTCTGAGTACTTCTACGACGGCTCCTGCAAAGCCTGCAAGAGGAAGTCCACCACCATGGATCGC</t>
  </si>
  <si>
    <t>CAACCCCAACCAGAGGCTGCCCAAGGTGGAGCGCCTACGAGTTTGTGCCGCGAGTGGCTGCCTTCGGAGCGCACAAAGCAGAGCTGCAGGGCTCAGATGAGGACGAGCACGTGCGAGCGCCTACCGGCCACCACCATGGATCGGCGGAAGGCAGCCACTATGCGCGAGCGGAGGCGCCTGAAGAAGGTCAACCAGGCTTTCGAAACCCTCAAGAGGTGTACCACCAGGCTGGTCACTGCCTCTCAGCAGGATGGACGTGATGGATGGCTGCCAGTTCTCACCTTCTGAGTACTTCTACGACGGCTCCTGCATACCGTCCCCCGAGGGTGAATTTGGGGACGAGTTTGTGGGCCTGCAAAGCCTGCAAGAGGAAGTCCACCACCAGGTGCACCGCCTGCCTCTCGCTGCC</t>
  </si>
  <si>
    <t>GCTGCCGTCCAGGTGCACCGCCTGCCTCTCAGCAGGATGGACGTGATGGATGGCTGCCAGTTCTCACCTTCTGAGTACTTCTACGACGGCTCCTGCATACCGTCCCCCGAGGGTGAATTTGGGGACGAGTTTGTGCCGCGAGTGGCTGCCTTCGGAGCGCACAAAGCAGAGCTGCAGGGCTCAGATGAGGACGAGCACGTGCGAGCGCCTACCGGCCACCACCATGGATCGGCGGAAGGCAGCCACTATGCGCGAGCGGAGGCGCCTGAAGAAGGTCAACCAGGCTTTCGAAACCCTCAAGAGGTGTACCACCAGGCTGGTCACTGCCTCATGTGGGCCTGCAAAGCCTGCAAGAGGAAGTCCACCACCAGGCTGCCCAAGGTGGAGGCTGCCCCAACCAGAGGCTGCC</t>
  </si>
  <si>
    <t>TGTCAGAGGCCCTGAAGGAGGCCAGGTGACCCGAGACGGCTTCAAGCTGGTGATTGAGCGCAACAAGGAGAGCCCAGTCTTCGCCCCTGTCTACTTCCCAGAAGAGCTGCACCGCAAGGCTGCCCTGGAGGAGGAGATTGAGCGCAGCCGCCGCCCGCGGAGCCAGCACGAACGAGCCCAGCACCGGCCGGATGGAGCGTCCGCAACCCGACAGCATGCCCCAGGATTTGTCAGAGGAGGCCACCAAGGAGGTGCACACCCAGGCAGAGAATGCTGAGTTCATGAGGAACTTTCAGAAGGGCCAGGTGAGCTGGTGATGGCCTCCCTGTACCACATCTATGTGGCCCTGGAGCAGGACCTGGCCTTCTGGTACGGGCCCCGCTGGCAGGAGGTCATCCCCTACACACCA</t>
  </si>
  <si>
    <t>GCCCCAGGATTTTGTCAGAGGCCCTGAAGGAGGCCACCAAGGAGGTGCACACCCAGGCAGAGAATGCTGAGTTCATGAGGAACTTTCAGAAGGGCCAGGTGACCCTGTCTACTTCCCAGAAACCCGACAGGTGACCCGAGACGGCTTCAAGCTGGTGATGGCCTCCCTGTACCACATCTATGTGGCCCTGGAGATTGAGCGCAACAAGGAGAGCCCAGTCTTCGGAGCCAGCACGAACGAGCCCAGCACCGGCCGGATGGAGCGTCCGCAACCCGACAGCATGCCCCAGGATACGGGCCCCGCTGGCAGGAGGTCATCCCCTACACACCAGCCGCCGCCCGCGGAGCCAGACCTGGCCTTCTGGTACGGGCCCTGATGGCCTGCCTCCCCTCGAGCGTCCTCAGCGCAG</t>
  </si>
  <si>
    <t>CAACGCCTGCCTCCCCTCGAGCGTCCTCAGAAGGGCCAGGTGATGGCCTCCCTGTACCACATCTATGTGGCCCTGGAGGAGGAGAGCCCAGTCTTCGCCCCTGTCTACTTCCCAGAAGAGCTGCACCGCAAGGCTGCCCTGGAGCAGGACCTGGCCTTCTGGTACGGGCCCCAGGATTTGTCAGAGGCCCTGAAGGAGGCCACCAAGGAGAGCCAGCACGAACGAGCCCAGCACCGGCCGGATGGAGCGTCCGCAACCCGACAGCATGCCCCAGGAGGTGCACACCCAGGCAGAGAATGCTGAGTTCATGAGGAACTTTCAGAAGGAGGTGCGCAACAAGGAGGTGACCCGAGACGGCTTCAAGCTGGTGATGGCAGGAGGTCATCCCCTACACACCAGCGCAGCCGCC</t>
  </si>
  <si>
    <t>CCCCTCGAGCGAACGAGCCCAGCACCGGCCGGATGGAGCGTCCGCAACCCGACAGCATGCCCCAGGATTTGTCAGAGGCCCTGAAGGAGGCCACCAAGGAGGTGCACACCCAGGCAGAGAATGCTGAGTTCATGAGGAACTTTCAGAAGGGCCAGGTGACCCGAGACGGCTTCAAGCTGGTGATGGCCTCCCTGTACCACATCTATGTGGCCCTGGAGCAGGACCTGGCCTTCTGGTACGGGCCCCGCTGGCAGGAGGTCATCCCCTACACACCAGCACGAACGAGCGTCCTCAGCGCAGCCGCCGCCCGCGGAGCCACTCCCCTCGAGCGGAGCCAGCACGAGCCCAGTCTTCGCCCCTGTCTACTTCCCAGAAGAGCTGCACCGCAAGGCTGCCCTGGAGGAGGAGAGCCCATCGAGCGTCC</t>
  </si>
  <si>
    <t>CGCCGCCCGTCCACACCCGCCGCCAGCTCACCATGGATGATGATATCGCCGCGCTCGTCGTCGACAACGGCTCCGGCATGTGCAAGGCCGCCGCCCGGGCCGTCTTCCCCTCCATCGTGGGGCGCCCCAGGCACCAGGGCGTGATGGTGGGCATGGGTCAGAAGGATTCCTATGTGGGCGACGATGCCCCCCGGGCCGGCTTCGCGGGC</t>
  </si>
  <si>
    <t>CCGATCCGCCGCCCGTCCACACCCGCCGCCAGCTCACCATGGATGATGATATCGCCGCGCTCGTCGTCGACAACGGCTCCGGCATGTGCAAGGCCGGCTTCGCGGGCGACGATGCCCCCCGGGCCGTCTTCCCCTCCATCGTGGGGCGCCCCAGGCACCAGGGCGTGATGGTGGGCATGGGTCAGAAGGATTCCTATGTGGGCGAC</t>
  </si>
  <si>
    <t>GGGCGACGATGCCCCCCGGGCCGTCTTCCCCTCCATCGTGGGGCGCCCCAGGCACCAGGGCGTGATGGTGGGCATGGGTCAGAAGGATTCCTATGTGGGCGCTCGTCGTCGACAACGGCTCCGGCATGTGCAAGGCCGGCTTCGCGGGCGACGATCCGCCGCCCGTCCACACCCGCCGCCAGCTCACCATGGATGATGATATCGCCGC</t>
  </si>
  <si>
    <t>CGCGGGCGACGATGCCCCCCGGGCCGTCTTCCCCTCCATCGTGGGGCGCCCCAGGCACCAGGGCGTGATGGTGGGCATGGGTCAGAAGGATTCCTATGTGGGCGCTCGTCGTCGACAACGGCTCCGGCATGTGCAAGGCCGGCTTCGCGGGCGATCCGCCGCCCGTCCACACCCGCCGCCAGCTCACCATGGATGATGATATCGCCGC</t>
  </si>
  <si>
    <t>Max no. of nodes</t>
  </si>
  <si>
    <t>Percent of nodes used</t>
  </si>
  <si>
    <t>Average of Percent of nodes used</t>
  </si>
  <si>
    <t>Time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</si>
</sst>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[result1.xlsx]Sheet2!PivotTable7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Średnie</a:t>
            </a:r>
            <a:r>
              <a:rPr lang="en-US" baseline="0"/>
              <a:t> procenty ilości wierzochłków w ścieżkach w zależności od typu instancji i ilości oligonutkleotydów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4"/>
                <c:pt idx="0">
                  <c:v>negatywnymi losowymi</c:v>
                </c:pt>
                <c:pt idx="1">
                  <c:v>negatywnymi wynikającymi z powtórzeń</c:v>
                </c:pt>
                <c:pt idx="2">
                  <c:v>pozytywnymi losowymi</c:v>
                </c:pt>
                <c:pt idx="3">
                  <c:v>pozytywnymi, przekłamania na końcach oligonukleotydów</c:v>
                </c:pt>
              </c:strCache>
            </c:strRef>
          </c:cat>
          <c:val>
            <c:numRef>
              <c:f>Sheet2!$B$5:$B$8</c:f>
              <c:numCache>
                <c:formatCode>General</c:formatCode>
                <c:ptCount val="4"/>
                <c:pt idx="0">
                  <c:v>0.66499999999999992</c:v>
                </c:pt>
                <c:pt idx="2">
                  <c:v>0.92333333333333334</c:v>
                </c:pt>
                <c:pt idx="3">
                  <c:v>0.86333333333333329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A-4C5C-A3D1-A792A01B8C48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300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4"/>
                <c:pt idx="0">
                  <c:v>negatywnymi losowymi</c:v>
                </c:pt>
                <c:pt idx="1">
                  <c:v>negatywnymi wynikającymi z powtórzeń</c:v>
                </c:pt>
                <c:pt idx="2">
                  <c:v>pozytywnymi losowymi</c:v>
                </c:pt>
                <c:pt idx="3">
                  <c:v>pozytywnymi, przekłamania na końcach oligonukleotydów</c:v>
                </c:pt>
              </c:strCache>
            </c:strRef>
          </c:cat>
          <c:val>
            <c:numRef>
              <c:f>Sheet2!$C$5:$C$8</c:f>
              <c:numCache>
                <c:formatCode>General</c:formatCode>
                <c:ptCount val="4"/>
                <c:pt idx="0">
                  <c:v>0.6544444444444445</c:v>
                </c:pt>
                <c:pt idx="2">
                  <c:v>0.93888888888888877</c:v>
                </c:pt>
                <c:pt idx="3">
                  <c:v>0.85888888888888892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6A-4C5C-A3D1-A792A01B8C48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400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4"/>
                <c:pt idx="0">
                  <c:v>negatywnymi losowymi</c:v>
                </c:pt>
                <c:pt idx="1">
                  <c:v>negatywnymi wynikającymi z powtórzeń</c:v>
                </c:pt>
                <c:pt idx="2">
                  <c:v>pozytywnymi losowymi</c:v>
                </c:pt>
                <c:pt idx="3">
                  <c:v>pozytywnymi, przekłamania na końcach oligonukleotydów</c:v>
                </c:pt>
              </c:strCache>
            </c:strRef>
          </c:cat>
          <c:val>
            <c:numRef>
              <c:f>Sheet2!$D$5:$D$8</c:f>
              <c:numCache>
                <c:formatCode>General</c:formatCode>
                <c:ptCount val="4"/>
                <c:pt idx="0">
                  <c:v>0.64750000000000008</c:v>
                </c:pt>
                <c:pt idx="2">
                  <c:v>0.93666666666666665</c:v>
                </c:pt>
                <c:pt idx="3">
                  <c:v>0.83750000000000002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46A-4C5C-A3D1-A792A01B8C48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4"/>
                <c:pt idx="0">
                  <c:v>negatywnymi losowymi</c:v>
                </c:pt>
                <c:pt idx="1">
                  <c:v>negatywnymi wynikającymi z powtórzeń</c:v>
                </c:pt>
                <c:pt idx="2">
                  <c:v>pozytywnymi losowymi</c:v>
                </c:pt>
                <c:pt idx="3">
                  <c:v>pozytywnymi, przekłamania na końcach oligonukleotydów</c:v>
                </c:pt>
              </c:strCache>
            </c:strRef>
          </c:cat>
          <c:val>
            <c:numRef>
              <c:f>Sheet2!$E$5:$E$8</c:f>
              <c:numCache>
                <c:formatCode>General</c:formatCode>
                <c:ptCount val="4"/>
                <c:pt idx="0">
                  <c:v>0.66733333333333344</c:v>
                </c:pt>
                <c:pt idx="1">
                  <c:v>0.92479999999999996</c:v>
                </c:pt>
                <c:pt idx="2">
                  <c:v>0.94933333333333325</c:v>
                </c:pt>
                <c:pt idx="3">
                  <c:v>0.85333333333333339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6A-4C5C-A3D1-A792A01B8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4856560"/>
        <c:axId val="604847560"/>
      </c:barChart>
      <c:catAx>
        <c:axId val="60485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47560"/>
        <c:crosses val="autoZero"/>
        <c:auto val="1"/>
        <c:lblAlgn val="ctr"/>
        <c:lblOffset val="100"/>
        <c:noMultiLvlLbl val="0"/>
      </c:catAx>
      <c:valAx>
        <c:axId val="60484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5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Czas przetwarzania w zależności od </a:t>
            </a:r>
            <a:r>
              <a:rPr lang="en-US" sz="1400" b="0" i="0" u="none" strike="noStrike" baseline="0"/>
              <a:t>oligonukleotydów  i typu instancji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negatywnymi losowymi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Sheet1!$C$2:$C$25</c:f>
              <c:numCache>
                <c:formatCode>General</c:formatCode>
                <c:ptCount val="24"/>
                <c:pt idx="0">
                  <c:v>509</c:v>
                </c:pt>
                <c:pt idx="1">
                  <c:v>509</c:v>
                </c:pt>
                <c:pt idx="2">
                  <c:v>209</c:v>
                </c:pt>
                <c:pt idx="3">
                  <c:v>209</c:v>
                </c:pt>
                <c:pt idx="4">
                  <c:v>309</c:v>
                </c:pt>
                <c:pt idx="5">
                  <c:v>309</c:v>
                </c:pt>
                <c:pt idx="6">
                  <c:v>509</c:v>
                </c:pt>
                <c:pt idx="7">
                  <c:v>509</c:v>
                </c:pt>
                <c:pt idx="8">
                  <c:v>209</c:v>
                </c:pt>
                <c:pt idx="9">
                  <c:v>209</c:v>
                </c:pt>
                <c:pt idx="10">
                  <c:v>509</c:v>
                </c:pt>
                <c:pt idx="11">
                  <c:v>509</c:v>
                </c:pt>
                <c:pt idx="12">
                  <c:v>309</c:v>
                </c:pt>
                <c:pt idx="13">
                  <c:v>309</c:v>
                </c:pt>
                <c:pt idx="14">
                  <c:v>409</c:v>
                </c:pt>
                <c:pt idx="15">
                  <c:v>409</c:v>
                </c:pt>
                <c:pt idx="16">
                  <c:v>309</c:v>
                </c:pt>
                <c:pt idx="17">
                  <c:v>309</c:v>
                </c:pt>
                <c:pt idx="18">
                  <c:v>409</c:v>
                </c:pt>
                <c:pt idx="19">
                  <c:v>409</c:v>
                </c:pt>
                <c:pt idx="20">
                  <c:v>409</c:v>
                </c:pt>
                <c:pt idx="21">
                  <c:v>409</c:v>
                </c:pt>
                <c:pt idx="22">
                  <c:v>209</c:v>
                </c:pt>
                <c:pt idx="23">
                  <c:v>209</c:v>
                </c:pt>
              </c:numCache>
            </c:numRef>
          </c:xVal>
          <c:yVal>
            <c:numRef>
              <c:f>Sheet1!$F$2:$F$25</c:f>
              <c:numCache>
                <c:formatCode>0</c:formatCode>
                <c:ptCount val="24"/>
                <c:pt idx="0">
                  <c:v>115.6620960235592</c:v>
                </c:pt>
                <c:pt idx="1">
                  <c:v>62.802328109741197</c:v>
                </c:pt>
                <c:pt idx="2">
                  <c:v>19.289281845092759</c:v>
                </c:pt>
                <c:pt idx="3">
                  <c:v>9.7132196426391602</c:v>
                </c:pt>
                <c:pt idx="4">
                  <c:v>22.611204147338839</c:v>
                </c:pt>
                <c:pt idx="5">
                  <c:v>41.843876838683997</c:v>
                </c:pt>
                <c:pt idx="6">
                  <c:v>122.5751552581784</c:v>
                </c:pt>
                <c:pt idx="7">
                  <c:v>67.919005393981607</c:v>
                </c:pt>
                <c:pt idx="8">
                  <c:v>20.157599449157679</c:v>
                </c:pt>
                <c:pt idx="9">
                  <c:v>11.04519176483152</c:v>
                </c:pt>
                <c:pt idx="10">
                  <c:v>113.0986385345456</c:v>
                </c:pt>
                <c:pt idx="11">
                  <c:v>67.021569252014004</c:v>
                </c:pt>
                <c:pt idx="12">
                  <c:v>26.22101497650144</c:v>
                </c:pt>
                <c:pt idx="13">
                  <c:v>41.022115707397198</c:v>
                </c:pt>
                <c:pt idx="14">
                  <c:v>39.225586891174281</c:v>
                </c:pt>
                <c:pt idx="15">
                  <c:v>73.822951316833198</c:v>
                </c:pt>
                <c:pt idx="16">
                  <c:v>22.834258079528801</c:v>
                </c:pt>
                <c:pt idx="17">
                  <c:v>43.733471870422001</c:v>
                </c:pt>
                <c:pt idx="18">
                  <c:v>45.134910583496001</c:v>
                </c:pt>
                <c:pt idx="19">
                  <c:v>77.303236007690401</c:v>
                </c:pt>
                <c:pt idx="20">
                  <c:v>41.089118957519197</c:v>
                </c:pt>
                <c:pt idx="21">
                  <c:v>76.322706222533995</c:v>
                </c:pt>
                <c:pt idx="22">
                  <c:v>18.35441493988036</c:v>
                </c:pt>
                <c:pt idx="23">
                  <c:v>9.6391029357909996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FB-425A-AEF6-8A2C8B20AF96}"/>
            </c:ext>
          </c:extLst>
        </c:ser>
        <c:ser>
          <c:idx val="1"/>
          <c:order val="1"/>
          <c:tx>
            <c:strRef>
              <c:f>Sheet1!$D$26</c:f>
              <c:strCache>
                <c:ptCount val="1"/>
                <c:pt idx="0">
                  <c:v>negatywnymi wynikającymi z powtórzeń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Sheet1!$C$26:$C$30</c:f>
              <c:numCache>
                <c:formatCode>General</c:formatCode>
                <c:ptCount val="5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</c:numCache>
            </c:numRef>
          </c:xVal>
          <c:yVal>
            <c:numRef>
              <c:f>Sheet1!$F$26:$F$30</c:f>
              <c:numCache>
                <c:formatCode>0</c:formatCode>
                <c:ptCount val="5"/>
                <c:pt idx="0">
                  <c:v>184.97685050964321</c:v>
                </c:pt>
                <c:pt idx="1">
                  <c:v>195.02723121643041</c:v>
                </c:pt>
                <c:pt idx="2">
                  <c:v>179.27787685394279</c:v>
                </c:pt>
                <c:pt idx="3">
                  <c:v>172.86389446258519</c:v>
                </c:pt>
                <c:pt idx="4">
                  <c:v>171.1992053985592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FB-425A-AEF6-8A2C8B20AF96}"/>
            </c:ext>
          </c:extLst>
        </c:ser>
        <c:ser>
          <c:idx val="2"/>
          <c:order val="2"/>
          <c:tx>
            <c:strRef>
              <c:f>Sheet1!$D$31</c:f>
              <c:strCache>
                <c:ptCount val="1"/>
                <c:pt idx="0">
                  <c:v>pozytywnymi losowymi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Sheet1!$C$31:$C$42</c:f>
              <c:numCache>
                <c:formatCode>General</c:formatCode>
                <c:ptCount val="12"/>
                <c:pt idx="0">
                  <c:v>509</c:v>
                </c:pt>
                <c:pt idx="1">
                  <c:v>209</c:v>
                </c:pt>
                <c:pt idx="2">
                  <c:v>309</c:v>
                </c:pt>
                <c:pt idx="3">
                  <c:v>509</c:v>
                </c:pt>
                <c:pt idx="4">
                  <c:v>209</c:v>
                </c:pt>
                <c:pt idx="5">
                  <c:v>509</c:v>
                </c:pt>
                <c:pt idx="6">
                  <c:v>309</c:v>
                </c:pt>
                <c:pt idx="7">
                  <c:v>409</c:v>
                </c:pt>
                <c:pt idx="8">
                  <c:v>309</c:v>
                </c:pt>
                <c:pt idx="9">
                  <c:v>409</c:v>
                </c:pt>
                <c:pt idx="10">
                  <c:v>409</c:v>
                </c:pt>
                <c:pt idx="11">
                  <c:v>209</c:v>
                </c:pt>
              </c:numCache>
            </c:numRef>
          </c:xVal>
          <c:yVal>
            <c:numRef>
              <c:f>Sheet1!$F$31:$F$42</c:f>
              <c:numCache>
                <c:formatCode>0</c:formatCode>
                <c:ptCount val="12"/>
                <c:pt idx="0">
                  <c:v>198.3419265747068</c:v>
                </c:pt>
                <c:pt idx="1">
                  <c:v>24.210401535034158</c:v>
                </c:pt>
                <c:pt idx="2">
                  <c:v>61.886777877807603</c:v>
                </c:pt>
                <c:pt idx="3">
                  <c:v>199.248240470886</c:v>
                </c:pt>
                <c:pt idx="4">
                  <c:v>29.574268341064439</c:v>
                </c:pt>
                <c:pt idx="5">
                  <c:v>187.88795661926241</c:v>
                </c:pt>
                <c:pt idx="6">
                  <c:v>68.526693344115998</c:v>
                </c:pt>
                <c:pt idx="7">
                  <c:v>122.4984130859372</c:v>
                </c:pt>
                <c:pt idx="8">
                  <c:v>67.350426673888805</c:v>
                </c:pt>
                <c:pt idx="9">
                  <c:v>119.97034645080559</c:v>
                </c:pt>
                <c:pt idx="10">
                  <c:v>120.4227209091184</c:v>
                </c:pt>
                <c:pt idx="11">
                  <c:v>29.00242900848388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FB-425A-AEF6-8A2C8B20AF96}"/>
            </c:ext>
          </c:extLst>
        </c:ser>
        <c:ser>
          <c:idx val="3"/>
          <c:order val="3"/>
          <c:tx>
            <c:strRef>
              <c:f>Sheet1!$D$43</c:f>
              <c:strCache>
                <c:ptCount val="1"/>
                <c:pt idx="0">
                  <c:v>pozytywnymi, przekłamania na końcach oligonukleotydów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Sheet1!$C$43:$C$54</c:f>
              <c:numCache>
                <c:formatCode>General</c:formatCode>
                <c:ptCount val="12"/>
                <c:pt idx="0">
                  <c:v>509</c:v>
                </c:pt>
                <c:pt idx="1">
                  <c:v>209</c:v>
                </c:pt>
                <c:pt idx="2">
                  <c:v>309</c:v>
                </c:pt>
                <c:pt idx="3">
                  <c:v>509</c:v>
                </c:pt>
                <c:pt idx="4">
                  <c:v>209</c:v>
                </c:pt>
                <c:pt idx="5">
                  <c:v>509</c:v>
                </c:pt>
                <c:pt idx="6">
                  <c:v>309</c:v>
                </c:pt>
                <c:pt idx="7">
                  <c:v>409</c:v>
                </c:pt>
                <c:pt idx="8">
                  <c:v>309</c:v>
                </c:pt>
                <c:pt idx="9">
                  <c:v>409</c:v>
                </c:pt>
                <c:pt idx="10">
                  <c:v>409</c:v>
                </c:pt>
                <c:pt idx="11">
                  <c:v>209</c:v>
                </c:pt>
              </c:numCache>
            </c:numRef>
          </c:xVal>
          <c:yVal>
            <c:numRef>
              <c:f>Sheet1!$F$43:$F$54</c:f>
              <c:numCache>
                <c:formatCode>0</c:formatCode>
                <c:ptCount val="12"/>
                <c:pt idx="0">
                  <c:v>149.9713459014892</c:v>
                </c:pt>
                <c:pt idx="1">
                  <c:v>21.9065713882446</c:v>
                </c:pt>
                <c:pt idx="2">
                  <c:v>49.777971267700003</c:v>
                </c:pt>
                <c:pt idx="3">
                  <c:v>139.35082435607879</c:v>
                </c:pt>
                <c:pt idx="4">
                  <c:v>22.3769483566284</c:v>
                </c:pt>
                <c:pt idx="5">
                  <c:v>142.66114711761441</c:v>
                </c:pt>
                <c:pt idx="6">
                  <c:v>52.763168334960802</c:v>
                </c:pt>
                <c:pt idx="7">
                  <c:v>94.053245544433594</c:v>
                </c:pt>
                <c:pt idx="8">
                  <c:v>52.868816375732401</c:v>
                </c:pt>
                <c:pt idx="9">
                  <c:v>95.439885139465204</c:v>
                </c:pt>
                <c:pt idx="10">
                  <c:v>87.463858604430797</c:v>
                </c:pt>
                <c:pt idx="11">
                  <c:v>24.043318748474121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FB-425A-AEF6-8A2C8B20A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773664"/>
        <c:axId val="604766104"/>
      </c:scatterChart>
      <c:valAx>
        <c:axId val="604773664"/>
        <c:scaling>
          <c:orientation val="minMax"/>
          <c:max val="51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766104"/>
        <c:crosses val="autoZero"/>
        <c:crossBetween val="midCat"/>
      </c:valAx>
      <c:valAx>
        <c:axId val="60476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77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1914524</xdr:colOff>
      <xdr:row>14</xdr:row>
      <xdr:rowOff>9524</xdr:rowOff>
    </xdr:from>
    <xdr:to>
      <xdr:col>6</xdr:col>
      <xdr:colOff>196850</xdr:colOff>
      <xdr:row>30</xdr:row>
      <xdr:rowOff>158749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810DC-18CC-0545-5AFD-7FA789435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9</xdr:row>
      <xdr:rowOff>9525</xdr:rowOff>
    </xdr:from>
    <xdr:to>
      <xdr:col>11</xdr:col>
      <xdr:colOff>279401</xdr:colOff>
      <xdr:row>23</xdr:row>
      <xdr:rowOff>174625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FEDAA9-3275-F223-D1C4-1DD88933D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tmen001@gmail.com" refreshedDate="45090.959910069447" createdVersion="8" refreshedVersion="8" minRefreshableVersion="3" recordCount="53">
  <cacheSource type="worksheet">
    <worksheetSource ref="A1:L54" sheet="Sheet1"/>
  </cacheSource>
  <cacheFields count="11">
    <cacheField name="Filename" numFmtId="0">
      <sharedItems/>
    </cacheField>
    <cacheField name="Max no. of nodes" numFmtId="0">
      <sharedItems containsSemiMixedTypes="0" containsString="0" containsNumber="1" containsInteger="1" minValue="200" maxValue="500" count="4">
        <n v="500"/>
        <n v="200"/>
        <n v="300"/>
        <n v="400"/>
      </sharedItems>
    </cacheField>
    <cacheField name="Max Sequence length" numFmtId="0">
      <sharedItems containsSemiMixedTypes="0" containsString="0" containsNumber="1" containsInteger="1" minValue="209" maxValue="509"/>
    </cacheField>
    <cacheField name="Instance type" numFmtId="0">
      <sharedItems count="4">
        <s v="negatywnymi losowymi"/>
        <s v="negatywnymi wynikającymi z powtórzeń"/>
        <s v="pozytywnymi losowymi"/>
        <s v="pozytywnymi, przekłamania na końcach oligonukleotydów"/>
      </sharedItems>
    </cacheField>
    <cacheField name="Time" numFmtId="0">
      <sharedItems containsSemiMixedTypes="0" containsString="0" containsNumber="1" minValue="2.4097757339477499" maxValue="49.812060117721501"/>
    </cacheField>
    <cacheField name="No. of nodes" numFmtId="0">
      <sharedItems containsSemiMixedTypes="0" containsString="0" containsNumber="1" containsInteger="1" minValue="107" maxValue="480"/>
    </cacheField>
    <cacheField name="Sequence length" numFmtId="0">
      <sharedItems containsSemiMixedTypes="0" containsString="0" containsNumber="1" containsInteger="1" minValue="206" maxValue="527"/>
    </cacheField>
    <cacheField name="Percent of nodes used" numFmtId="0">
      <sharedItems containsSemiMixedTypes="0" containsString="0" containsNumber="1" minValue="0.52" maxValue="0.98499999999999999"/>
    </cacheField>
    <cacheField name="Initial no. of nodes" numFmtId="0">
      <sharedItems containsSemiMixedTypes="0" containsString="0" containsNumber="1" containsInteger="1" minValue="111" maxValue="490"/>
    </cacheField>
    <cacheField name="Initial sequence length" numFmtId="0">
      <sharedItems containsSemiMixedTypes="0" containsString="0" containsNumber="1" containsInteger="1" minValue="206" maxValue="509"/>
    </cacheField>
    <cacheField name="Sequence" numFmtId="0">
      <sharedItems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">
  <r>
    <s v="10.500-100"/>
    <x v="0"/>
    <n v="509"/>
    <x v="0"/>
    <n v="28.9155240058898"/>
    <n v="391"/>
    <n v="508"/>
    <n v="0.78200000000000003"/>
    <n v="391"/>
    <n v="508"/>
    <s v="GCCTGCTATCGCGGGCTGCCGGGAGGCTATCAAAAGGATCGCCCTCCCAGCTAACACAGCAGAGGGGCTGCTGAACGTCATTGGCATGGACAAGCCGCTCACCCTTCCAGACTTCCTGGCCAAGTTTGACTACTACATGCCTGCTATGAGTTTGTAGAGATGAAGGCCAAAGAGGGCGTGGTGTATGTGGAGGTGCGGTACAGTCCGCACCTGCTGGCCAACTCCAAAGTGGAGCCAATCCCCTGGAACCAGGCTGAAGGGGACCTCACCCCAGACGAGGTGGTGGCCCTAGTGGGCCAGGGCCTGCAGAGACCCACCGAGCGGCCACCGAGCCGGCAGAGACGCCCGCCTTCGACAAGCCCAAAGTAGAACTGCATGTCCACCTAGACGGATCCATCAAGCCTGAAACCATCTTATACTATGGCAGGAGGAGAGGGATCGCCCCAGGGAAAGCCGAGCGGCGGCGGAGGGAGCAGCGCCGGGGCGCACGAGGGCACCATGGCCCAGA"/>
  </r>
  <r>
    <s v="10.500-200"/>
    <x v="0"/>
    <n v="509"/>
    <x v="0"/>
    <n v="15.700582027435299"/>
    <n v="284"/>
    <n v="525"/>
    <n v="0.56799999999999995"/>
    <n v="294"/>
    <n v="509"/>
    <s v="GGCCCCAGGGAAAGCCGAGGGCGTGGTGTATGTGGAGGTGCGGTACAGTCCGCACCTGCTGGCCAACTCCAAAGTGGAGCCAATCCCCTGGAACCAGACTTCCTGGCCAAGTTTGACTACTCCGCCTTCGACAAGCCCAAAGTAGAACTGCATGTCCACCTAGACGGATCCATCAAGCCTGAAACCATCTTATACTATGGCAGGAGGAGAGGGATCGCCCTCCCAGCTAACACAGCAGAGGGGCTGCTGAACGTCATTGGCATGGACAAGCCGAGCGGCCACCGAGCCGGCAGAGACCCACCGAGCGGCGGCGGAGGGAGCAGCGCCGGGGCGCACGAGGGCACCATGGCCCGAACCAGGCTGAAGGGGACCTCACCCCAGACGAGGTGGTGGCCCTAGTGGGCCAGGGCCTGCAGTTGACTACTACATGCCTGCTATCGCGGGCTCCAGACTTCCGCGGGCTGCCGGGAGGCTATCAAAAGGATCGCCTATGAGTTTGTAGAGATGAAGGCCAAAGAGGGCGTG"/>
  </r>
  <r>
    <s v="18.200-40"/>
    <x v="1"/>
    <n v="209"/>
    <x v="0"/>
    <n v="4.8223204612731898"/>
    <n v="155"/>
    <n v="225"/>
    <n v="0.77500000000000002"/>
    <n v="155"/>
    <n v="209"/>
    <s v="GACGCTCGCGGGTCTCGGAACGCATCCCGCCGCGGGCCTGCTCGGGGTTTTCTTGGCTCTCGTCGCACCGGGGGTCCTCGGGATTTCTTGTGGCTCTCCTCCGCCTATCCTAAATGGCCGGATTAGTTATTATTCTACCCCCATTGCTGTTGGTACCGTGATAAGGTACAGTTGTTCGGCCGTGGCATGGGCGCCGCGGGGGCTCGGACGCTCGCGGGGGCTTCG"/>
  </r>
  <r>
    <s v="18.200-80"/>
    <x v="1"/>
    <n v="209"/>
    <x v="0"/>
    <n v="2.42830491065979"/>
    <n v="107"/>
    <n v="209"/>
    <n v="0.53500000000000003"/>
    <n v="111"/>
    <n v="208"/>
    <s v="GCCGTGGCATGGGCGCCGCGGGCCTGCTCGGGATTTCTTGTGGCTCTCCTCCGCCTATCCTAAATGGCCGCGGGGGCTTCGGCCGTGGCTCTCGTCGCACCGGGGGTCCTCGGGATTAGTTATTATTCTACCCCCATTGCTGTTGGTACCGTGATAAGGTACAGTTGTTTTCTTGGCTCTCCCGCCGCGGGTCTCGGAACGCATCCCGC"/>
  </r>
  <r>
    <s v="20.300-120"/>
    <x v="2"/>
    <n v="309"/>
    <x v="0"/>
    <n v="5.6528010368347097"/>
    <n v="156"/>
    <n v="308"/>
    <n v="0.52"/>
    <n v="170"/>
    <n v="305"/>
    <s v="ATCGCCTGGTTCCAGCAGATCCGCGCCGCCGGCCTGCCGGTCAAGGGCATCCTGGCGTCGGAGCGCAAGTACGGGGTGGCCTCCACCTGCCGCAAGGGCGAGATCGCGCGGCGCTTCAACATCCCGCCGTCCACGCTGAGCACGATCCTGAAGAACAAGCGCGCCATCCTGGCGCAAGACCAACAAGCTGTCTCCCTACGACAAGCTCGAGGGCTTGCTCATCGCCTGGCTGCGCAAGGGCGCTGCGCATAGCCTCAAGGAGAAGGCGCTGCGGGAGAAGTCACGGATCATCCAGGAGGTGGAGGAGA"/>
  </r>
  <r>
    <s v="20.300-60"/>
    <x v="2"/>
    <n v="309"/>
    <x v="0"/>
    <n v="10.460969209670999"/>
    <n v="225"/>
    <n v="309"/>
    <n v="0.75"/>
    <n v="234"/>
    <n v="308"/>
    <s v="CCACCTGCCGCAAGACCAACAAGCTGTCTCCCTACGACAAGCTCGAGGGCTTGCTCATCGCCTGGTTCCAGCAGATCCGCGCCGCCGGCCTGCCGGTCAAGGGCATCATCCTCAAGGAGAAGGCGCTGCGCATAGCCGTCCACGCTGAGCACGATCCTGAAGAACAAGCGCGCCATCCTGGCGTCGGAGCGCAAGTACGGGGTGGCCTCCACCTGCGCAAGGGCGAGATCGCGCGGCGCTTCAACATCCCGCCGTCCACGGATCATCCAGGAGGTGGAGGAGAATCCGGACCTGCGCAGCTGACGTTCC"/>
  </r>
  <r>
    <s v="25.500-100"/>
    <x v="0"/>
    <n v="509"/>
    <x v="0"/>
    <n v="30.6437888145446"/>
    <n v="385"/>
    <n v="509"/>
    <n v="0.77"/>
    <n v="390"/>
    <n v="509"/>
    <s v="GGTCAATATTCAGAGATCGAGGAGCTTCCCAGGAGGCGGTGTTGCAGGCGTGGGACTCAGATCGTGCTGCTGGGGCTGGTGACCAGATGGCGCAGAAATCCCAGTCCACGCAGATTTCACAGGAACTGGAGGAACTTCGAGCTGAACACACTAGGAGGACAGACACAGGCTCCAAACTCCACTAACCAGAGCTGTGATTGTGCCCGCTGAGTGGACTGCGTTGTCAGGGAGTGAGTGCTCCATCATCGGGAGAATCCAAGCAGGACCGCCATGGAGGAAGGTCAATATCGCTCTGGTCGACCCCAACACACTACTTTCAGAAGAAAGTGTCTCTCTTCCTGCTTAAACCTCTGTCTCTGACGGTCCCTGCCAATCGCTCTGTGGGCTGGGCTGCTGACTCTGCTTCTCCTGTGGCACTGGGACACCACACAGAGTCTAAAACAGCTGGAAGAGAGGGCTGCCCGGAACGTCTCTCAAGTTTCCAAGAACTTGGAAAGCCACCACGGTGA"/>
  </r>
  <r>
    <s v="25.500-200"/>
    <x v="0"/>
    <n v="509"/>
    <x v="0"/>
    <n v="16.979751348495402"/>
    <n v="286"/>
    <n v="506"/>
    <n v="0.57199999999999995"/>
    <n v="288"/>
    <n v="509"/>
    <s v="CCCTGCCAATCGCTCTGGTCGACCCCAACACACTAGGAGGACAGACACAGAGTCTAAAACAGCTGGAAGAGAGGGCTGCCCGGAACGTCTCTCAAGTTTCCAAGAACTTGGAAAGCCACCACGGTGACCAGATGGCGCAGAAATCCCAGTCCACGCAGATTTCACAGGAACTGGAGGAACTTCGAGCTGAACACCACACAGAGTGCTCCATCATCGGGAGAATCCAAGCAGGACCGCCATGGAGGAAGGTCAATATTCAGAGATCGAGGAGCTTCCCAGGAGGCGGTGTTGCAGGCGTGGGACTCAGATTGTGCCCGCTGAGTGGACTGCGTTGTCAGGGAGTGAGTGCTCTGTGGGCTGCTGACTCTGCTTCTCCTGTGGCACTGGGACACCACACTAACCAGAGCTGTGATTGTGCCGCTCTGTGGCTCTACTTTCAGAAGAAAGTGTCTCTCTTCCTGCTTAAACCTCTGTCTCTGACGGTCCCTGCCAAACTCCACTAACCA"/>
  </r>
  <r>
    <s v="35.200-40"/>
    <x v="1"/>
    <n v="209"/>
    <x v="0"/>
    <n v="5.0393998622894198"/>
    <n v="155"/>
    <n v="209"/>
    <n v="0.77500000000000002"/>
    <n v="156"/>
    <n v="209"/>
    <s v="GGGTCCATACGGCGTTGTTCTGGATTCCCGTCGTAACTTAAAGGGAAACTTTCACAATGTCCGGAGCCCTTGATGTCCTGCAAATGAAGGAGGAGGATGTCCTTAAGTTCCTTGCAGCAGGAACCCACTTAGGTGGCACCAATCTTGACTTCCAGATGGAACAGTACATCTATATCATGGCATCTATAAAAGGAAAAGTGATGGCATCT"/>
  </r>
  <r>
    <s v="35.200-80"/>
    <x v="1"/>
    <n v="209"/>
    <x v="0"/>
    <n v="2.76129794120788"/>
    <n v="116"/>
    <n v="214"/>
    <n v="0.57999999999999996"/>
    <n v="119"/>
    <n v="208"/>
    <s v="GAGGGGTCCATACGGCGTTGTTCTGGATTCCCGTCGTAACTTAAAGGGAAACTTTCACAATGTCCGGAGCCCTTGATGTCCTGCAAATGAAGGAGGATGTCCTTAAGTTCCTTGCAGCAGGAACCCACTTAGGTGGCACCAATCTTGACTTCCAGATGGAACAGTACATCTATATCAGAGGGGTCCTATAAAAGGAAAAGTGATGGCATCTATA"/>
  </r>
  <r>
    <s v="53.500-100"/>
    <x v="0"/>
    <n v="509"/>
    <x v="0"/>
    <n v="28.2746596336364"/>
    <n v="375"/>
    <n v="508"/>
    <n v="0.75"/>
    <n v="387"/>
    <n v="505"/>
    <s v="CTGCGGGTGGCGCTGCTGCTCCTGCTCCTGGTGGCCGGCGCGCAGCAGGAGCGCCCCTGGCCACTGAACTGCGCTGCCAGTGCTTGCAGACCCTGCAGGGAATTCACCTCAAGAACATCCAAAGTGTGAAGGTGAAGTCCCCCGGACCCCACTGCGCCCAAACCGAAGTCATAGCCACACTCAAGAATGGGCAGAAAGCTTGTCTCAACCCCGCATCGCCCATGGTTAAGAAAATCATCGAAAAGATGCTGAAAAATGGCAAATCCAACTGACCAGAAGGAAGGAGGCCCTGCCCTTACAGGAACAGAAGAGGAAAGAGAGACACAGCTGCAGAGGCCACCTGGATTGCGCCTAATGTGTTTGAGCATCACTTAGGAGAAGTCTTATTGGTGGCTGTTCCTGAAGGAGGCCCGCGCCACGCTCTCCGCCGCCCCCAGCAATCCCCGGCTCCTGCGGGTGGTGGCCGCCAGCCGCTCGAACCGCCTGCTGAGCCCCATGGCCCGCGCCA"/>
  </r>
  <r>
    <s v="53.500-200"/>
    <x v="0"/>
    <n v="509"/>
    <x v="0"/>
    <n v="16.755392313003501"/>
    <n v="281"/>
    <n v="520"/>
    <n v="0.56200000000000006"/>
    <n v="287"/>
    <n v="506"/>
    <s v="GCGCGCAGCAGGAGCGCCCCTGGCCACTGAACTGCGCCCAAACCGAAGTCATAGCCACACTCAAGAATGGGCAGAAAGCTTGTCTCAACCCCGCATCGCCCATGGTTAAGAAAATCATCGAAAAGATGCTGAAAAATGGCAAATCCAACTGACCAGAAGGAAGGAGGAAGCTTATTGGTGGCTGTTCCTGAAGGAGGCCCTGCCCTTACAGGAACAGAAGAGGAAAGAGAGACACAGCTGCAGAGGCCACCTGGATTGCGCCTAATGTGTTTGAGCATCACTTAGGAGAAGTCCCGCGCCACGCTCTCCGCCGCCCCCAGCAATCCCCGGCTCCTGCGGGTGGCGCTGCTGCTCCTGCTCCTGGTGGCCGCCAGCCGCTCGAACCGCCTGCTGAGCCCCATGGCGGCGCGCAGCCCCATGGCCCGCGCCAGTGCTTGCAGACCCTGCAGGGAATTCACCTCAAGAACAGGAGAAGTCATCCAAAGTGTGAAGGTGAAGTCCCCCGGACCCCACTGCGCCC"/>
  </r>
  <r>
    <s v="55.300-120"/>
    <x v="2"/>
    <n v="309"/>
    <x v="0"/>
    <n v="6.55525374412536"/>
    <n v="174"/>
    <n v="305"/>
    <n v="0.57999999999999996"/>
    <n v="178"/>
    <n v="308"/>
    <s v="GACCAGATTGCTGAATTCAAGGAGGCATTTCTCCTCTTTGACAGAACAGGTGATTCCAAGATCACCTTAAGCCAGGTCGGTGATGTCCTTCGAGCCCTGGGCACAAATCCCACCAATGCAGAGGTCAGGAAAGTTCTGGGAAACCCCAGCAATGAAGAGCTGAATGCCAAGAAAATTGAGTTTGAACAATTTCCAACAACAAGGACCAGGCCACCTATGATGCAAGCCATTTCCAACTACTCTTAGCCTTCCCTGCTGTGTTGCTGCCCAGCCGCTCCATCATGTCCTTCAGTGCTGACCAGATT"/>
  </r>
  <r>
    <s v="55.300-60"/>
    <x v="2"/>
    <n v="309"/>
    <x v="0"/>
    <n v="10.2555289268493"/>
    <n v="219"/>
    <n v="309"/>
    <n v="0.73"/>
    <n v="235"/>
    <n v="309"/>
    <s v="GAACAATTTCTCCTCTTTGACAGAACAGGTGATTCCAAGATCACCTTAAGCCAGGTCGGTGATGTCCTTCAGTGCTCGAGCCCTGGGCACAAATCCCACCAATGCAGAGGTCAGGAAAGTTCTGGGAAACCCCAGCAATGAAGAGCTGAATGCCAAGAAAATTGAGTTTGAACAATTTCCAACAACAAGGACCAGGCCACCTATGATGCAAGCCATTTCCAACGCTGTGTTGCTGCCCAGCCGCTCCATCATGTCCTTCGAGCCCTTCAGTGCTGACCAGATTGCTGAATTCAAGGAGGCATTTCTCCT"/>
  </r>
  <r>
    <s v="55.400-160"/>
    <x v="3"/>
    <n v="409"/>
    <x v="0"/>
    <n v="9.8063967227935702"/>
    <n v="212"/>
    <n v="409"/>
    <n v="0.53"/>
    <n v="225"/>
    <n v="409"/>
    <s v="GATGCAAGCCATTTCCAACAACAAGGACCAGGCCACCTATGAAGAGCTGAATGCCAAGAACAGGTGATTCCAAGATCACCTTAAGCCAGGTCGGTGATGTCCTTCGAGCCCTGGGCACAAATCCCACCAATGCAGAGGTGCTGAACTCCGCCATGTTCTAGCCACCCTGGGTGAAAAGACTTTGTTGAGGGTGCTGAATTCAATGAAGAGCCTAACTACTCTTAGCCGCTCCATCATGTCCTTCAGTGCTGACCAGATTGCTGAATTTCTCCTCTTTGACAGAAAGTTCTGGGAAACCCCAGCAATGAAGACTTTGACAAGGAAGGCAATGGCACAGTCATGGGTCCCTGCTGTGTTGCTGCCCAGCCGCTCCTGAACAATTTCTGCCTATGATGCAAGCCAAGAAAAT"/>
  </r>
  <r>
    <s v="55.400-80"/>
    <x v="3"/>
    <n v="409"/>
    <x v="0"/>
    <n v="18.455737829208299"/>
    <n v="291"/>
    <n v="403"/>
    <n v="0.72750000000000004"/>
    <n v="308"/>
    <n v="407"/>
    <s v="TTCGAGCCCTGGGCACAAATCCCACCAATGCAGAGGTCAGGAAAGTTCTGGGAAACCCCAGCAATGAAGAGCTGAATGCCAAGAAAATTGAGTTTGAACAATTTCTGCCTATGATGCAAGCCATTTCCAACAACAAGGACCAGGCCACCTATGAAGACTTTGTTGAGGGTGCTGAACTCCGCCATGTTCTAGCCACCCTGGGTGAAAAGATTGCTGAATTCAAGGAGGCATTTCTCCTCTTTGACAGAACAGGTGATTCCAAGATCACCTTAAGCCAGGTCGGTGATGTCCTTCAGTGCTGACCAGATTGCTGCCCAGCCGCTCCATCATGTCCTTCGAGCAGTCATGGGTGCTGACAAGGAAGGCAATGGCACAGTCATGGTCTGCGTGTCTTTGACAAGGA"/>
  </r>
  <r>
    <s v="58.300-120"/>
    <x v="2"/>
    <n v="309"/>
    <x v="0"/>
    <n v="5.7085645198822004"/>
    <n v="172"/>
    <n v="326"/>
    <n v="0.57333333333333336"/>
    <n v="176"/>
    <n v="309"/>
    <s v="CATTCCACACGGCCCGGGAAATGTTGCTACCCTCCCTGGCTGATGGTGCCACCCCTGCCCTGCGCTTTGTAGCCGTGGGTGACTGGGGAGGGGTCCCCAATGCCCCATTCCACCCGGGAAATGGCCAATGCCAAGGAGATCGCTCGGACTGTGCAGATCCTGGGTGCAGACTTCACTGGTGTGCAAGACATCAATGACAAGAGGTTCCAGGAGACCTTTGAGGGGACAATTTTTACTTCACTGCTCATCCTGTCTCTAGAGCCTCCGGTGACTGGCCTGTGTCTCCCCCTGGATGGACATGTGGACTTGTTGCTACATGTGGACGG"/>
  </r>
  <r>
    <s v="58.300-60"/>
    <x v="2"/>
    <n v="309"/>
    <x v="0"/>
    <n v="10.9333679676055"/>
    <n v="232"/>
    <n v="309"/>
    <n v="0.77333333333333332"/>
    <n v="234"/>
    <n v="307"/>
    <s v="CATCAATGACAAGAGGTTCCAGGAGACCTTTGAGGGGTCCCCAATGCCCCATTCCACACGGCCCGGGAAATGGCCAATGCCAAGGAGATCGCTCGGACTGTGCAGATCCTGGGTGCAGACTTCATCCTGTCTCTAGGGGACAATTTTTACTTCACTGGTGTGCAAGACATCAATGACTGGCCTGTGTCTCCCCCTGGATGGACATGTGGACGGCGCTGCTCATCCTGCAAGCCTTGTTGCTACCCTCCCTGGCTGATGGTGCCACCCCTGCCCTGCGCTTTGTAGCCGTGGGTGACTGGGGAGGGGTCC"/>
  </r>
  <r>
    <s v="62.400-160"/>
    <x v="3"/>
    <n v="409"/>
    <x v="0"/>
    <n v="11.283727645874"/>
    <n v="226"/>
    <n v="409"/>
    <n v="0.56499999999999995"/>
    <n v="234"/>
    <n v="405"/>
    <s v="CAACCCCAACCAGAGGCTGCCCAAGGTGGAGCGCCTACGAGTTTGTGCCGCGAGTGGCTGCCTTCGGAGCGCACAAAGCAGAGCTGCAGGGCTCAGATGAGGACGAGCACGTGCGAGCGCCTACCGGCCACCACCATGGATCGGCGGAAGGCAGCCACTATGCGCGAGCGGAGGCGCCTGAAGAAGGTCAACCAGGCTTTCGAAACCCTCAAGAGGTGTACCACCAGGCTGGTCACTGCCTCTCAGCAGGATGGACGTGATGGATGGCTGCCAGTTCTCACCTTCTGAGTACTTCTACGACGGCTCCTGCATACCGTCCCCCGAGGGTGAATTTGGGGACGAGTTTGTGGGCCTGCAAAGCCTGCAAGAGGAAGTCCACCACCAGGTGCACCGCCTGCCTCTCGCTGCC"/>
  </r>
  <r>
    <s v="62.400-80"/>
    <x v="3"/>
    <n v="409"/>
    <x v="0"/>
    <n v="19.3258090019226"/>
    <n v="307"/>
    <n v="409"/>
    <n v="0.76749999999999996"/>
    <n v="311"/>
    <n v="402"/>
    <s v="GCTGCCGTCCAGGTGCACCGCCTGCCTCTCAGCAGGATGGACGTGATGGATGGCTGCCAGTTCTCACCTTCTGAGTACTTCTACGACGGCTCCTGCATACCGTCCCCCGAGGGTGAATTTGGGGACGAGTTTGTGCCGCGAGTGGCTGCCTTCGGAGCGCACAAAGCAGAGCTGCAGGGCTCAGATGAGGACGAGCACGTGCGAGCGCCTACCGGCCACCACCATGGATCGGCGGAAGGCAGCCACTATGCGCGAGCGGAGGCGCCTGAAGAAGGTCAACCAGGCTTTCGAAACCCTCAAGAGGTGTACCACCAGGCTGGTCACTGCCTCATGTGGGCCTGCAAAGCCTGCAAGAGGAAGTCCACCACCAGGCTGCCCAAGGTGGAGGCTGCCCCAACCAGAGGCTGCC"/>
  </r>
  <r>
    <s v="68.400-160"/>
    <x v="3"/>
    <n v="409"/>
    <x v="0"/>
    <n v="10.272279739379799"/>
    <n v="221"/>
    <n v="409"/>
    <n v="0.55249999999999999"/>
    <n v="231"/>
    <n v="409"/>
    <s v="CAACGCCTGCCTCCCCTCGAGCGTCCTCAGAAGGGCCAGGTGATGGCCTCCCTGTACCACATCTATGTGGCCCTGGAGGAGGAGAGCCCAGTCTTCGCCCCTGTCTACTTCCCAGAAGAGCTGCACCGCAAGGCTGCCCTGGAGCAGGACCTGGCCTTCTGGTACGGGCCCCAGGATTTGTCAGAGGCCCTGAAGGAGGCCACCAAGGAGAGCCAGCACGAACGAGCCCAGCACCGGCCGGATGGAGCGTCCGCAACCCGACAGCATGCCCCAGGAGGTGCACACCCAGGCAGAGAATGCTGAGTTCATGAGGAACTTTCAGAAGGAGGTGCGCAACAAGGAGGTGACCCGAGACGGCTTCAAGCTGGTGATGGCAGGAGGTCATCCCCTACACACCAGCGCAGCCGCC"/>
  </r>
  <r>
    <s v="68.400-80"/>
    <x v="3"/>
    <n v="409"/>
    <x v="0"/>
    <n v="19.080676555633499"/>
    <n v="297"/>
    <n v="424"/>
    <n v="0.74250000000000005"/>
    <n v="315"/>
    <n v="409"/>
    <s v="CCCCTCGAGCGAACGAGCCCAGCACCGGCCGGATGGAGCGTCCGCAACCCGACAGCATGCCCCAGGATTTGTCAGAGGCCCTGAAGGAGGCCACCAAGGAGGTGCACACCCAGGCAGAGAATGCTGAGTTCATGAGGAACTTTCAGAAGGGCCAGGTGACCCGAGACGGCTTCAAGCTGGTGATGGCCTCCCTGTACCACATCTATGTGGCCCTGGAGCAGGACCTGGCCTTCTGGTACGGGCCCCGCTGGCAGGAGGTCATCCCCTACACACCAGCACGAACGAGCGTCCTCAGCGCAGCCGCCGCCCGCGGAGCCACTCCCCTCGAGCGGAGCCAGCACGAGCCCAGTCTTCGCCCCTGTCTACTTCCCAGAAGAGCTGCACCGCAAGGCTGCCCTGGAGGAGGAGAGCCCATCGAGCGTCC"/>
  </r>
  <r>
    <s v="9.200-40"/>
    <x v="1"/>
    <n v="209"/>
    <x v="0"/>
    <n v="4.5886037349700901"/>
    <n v="151"/>
    <n v="208"/>
    <n v="0.755"/>
    <n v="155"/>
    <n v="209"/>
    <s v="GGGCGACGATGCCCCCCGGGCCGTCTTCCCCTCCATCGTGGGGCGCCCCAGGCACCAGGGCGTGATGGTGGGCATGGGTCAGAAGGATTCCTATGTGGGCGCTCGTCGTCGACAACGGCTCCGGCATGTGCAAGGCCGGCTTCGCGGGCGACGATCCGCCGCCCGTCCACACCCGCCGCCAGCTCACCATGGATGATGATATCGCCGC"/>
  </r>
  <r>
    <s v="9.200-80"/>
    <x v="1"/>
    <n v="209"/>
    <x v="0"/>
    <n v="2.4097757339477499"/>
    <n v="114"/>
    <n v="208"/>
    <n v="0.56999999999999995"/>
    <n v="118"/>
    <n v="207"/>
    <s v="CGCGGGCGACGATGCCCCCCGGGCCGTCTTCCCCTCCATCGTGGGGCGCCCCAGGCACCAGGGCGTGATGGTGGGCATGGGTCAGAAGGATTCCTATGTGGGCGCTCGTCGTCGACAACGGCTCCGGCATGTGCAAGGCCGGCTTCGCGGGCGATCCGCCGCCCGTCCACACCCGCCGCCAGCTCACCATGGATGATGATATCGCCGC"/>
  </r>
  <r>
    <s v="113.500-8"/>
    <x v="0"/>
    <n v="509"/>
    <x v="1"/>
    <n v="46.244212627410803"/>
    <n v="480"/>
    <n v="509"/>
    <n v="0.96"/>
    <n v="485"/>
    <n v="509"/>
    <s v="GCCCCAACAGCACGGCGTGGCCTCTCAGCCTCGAGCCTGATCCGGGGATGGCCTCTGCCTCCACCACAATGCATACTACCACCATTGCAGAGCCTGATCCAGGGATGTCTGGATGGCCGGATGGCAGAATGGAGACCTCCACCCCCACCATAATGGACATTGTCGTCATTGCAGGTGTGATTGCTGCTGTGGCCATCGTCCTAGTCTCCCTCCTCTTCGTCATGCTGCGCTACATGTACCGGCACAAGGGCACGTACCACACCAATGAGGCCAAGGGCACGGAGTTTGCTGAGAGTGCAGATGCAGCCCTGCAGGGAGACCCTGCCCTCCAAGATGCTGGTGATAGCAGCAGAAAGGAGTACTTTATTTGAGGGTCAGGAGCCCGGGAGCGCGACCCTCCCCCGGCCCGGCCTGGCCCGGCCTGGCCAGTCCCCGCGGTCTCTGCCCGGGCTGACGCCCAGGAATGTGGTCGACGAGAAGCCCCAACAGGTGCCGCTTCCTCTCGCCGC"/>
  </r>
  <r>
    <s v="144.500-12"/>
    <x v="0"/>
    <n v="509"/>
    <x v="1"/>
    <n v="48.756807804107602"/>
    <n v="474"/>
    <n v="508"/>
    <n v="0.94799999999999995"/>
    <n v="485"/>
    <n v="506"/>
    <s v="TCCCGCCCCCGCCCAGGGCAGTTCCCTCGAGCAGTAGCCCCCAGGCCCAAGCACTCACCGAGGACGGGAGGCCCTGCAGGTTCCCCTTCCGCTACGGGGGCCGCATGCTGCATGCCTGCACTTCGGAGGGCAGTGCACACAGGAAGTGGTGTGCCACAACTCACAACTACGACCGGGACAGGGCCTGGGGCTACTGTGTGGAGGCCACCCCGCCTCCAGGGGGCCCAGCTGCCCTGGATCCCTGTGCCTCCGGCCCCTGGCCCCCACCGGGGCTGGGCCCCTTCCTCCTCCTCCTGCTGCTGCTGCCACGGGGGTTCCAGCCCCAGCCTGGCGGGAACCGTACGGAGTCCCCAGAACCTAATGCCACAGCGACCCCTGCGATCCCCACTATCCTGGTGACCTCTGAGACCCCAGCAACAAGTGCTCCAGAGGCAGAGGGACCCCAAAGTGGGGGGCTCCCGCCCCTGGGTCCCCAGCCCCTGGCCTGGGTCCTCTGTGACCTCTGTGA"/>
  </r>
  <r>
    <s v="28.500-18"/>
    <x v="0"/>
    <n v="509"/>
    <x v="1"/>
    <n v="44.819469213485696"/>
    <n v="455"/>
    <n v="527"/>
    <n v="0.91"/>
    <n v="477"/>
    <n v="509"/>
    <s v="CGATGGTGGTCTCCTCTCTGGCAATGAGAAAATTACCATGCAGAACCTCAATGACCGCCTGGCCTCCTACCTCCTGCCAGCACCTGGTAGTGTCCCGAGGGGGTTCCCTCCTGGCTGGGGGAGGTGGAAGCCGAAGTATCTCAGCTTCTTCTGCTAGGTTTGTCTCTTCAGGGTCAGGAGGAGGATATGGGGGTGGCTCAACCCGAGGGGCTGGTAGTGTTTTCGGTGGAGGCTTTGGAGGGGGCGTTGGTGGGGGGAGTCTCTCTGGGGGAGGTGGCTTTGGTGGGGGTTTTGGTGGTGGCGATGGTGGCCTCCTACCTGGACAAGGTACGTGCCCTGGAGGAGGCCAATGCTGACCTGGAGGTGAAGATCCATGACTGGTACCAGAAGCAGACCCCAGCCAGCCCAGCACCTCTTGGGTTTGCTGAGAACTCACGGGCTCCAGCTACCTGGCCATGACCACCACATTTCTGCCAGCACCTACATTTCTGCAAACTTCTTCCTCCACCTTTGGGGGTGGCATGAGG"/>
  </r>
  <r>
    <s v="34.500-32"/>
    <x v="0"/>
    <n v="509"/>
    <x v="1"/>
    <n v="43.215973615646298"/>
    <n v="464"/>
    <n v="504"/>
    <n v="0.92800000000000005"/>
    <n v="464"/>
    <n v="504"/>
    <s v="GGAGCGGGACCAGGTGGAGGCGGCGGCTCCAGCTTCGGCTCCGGCTCGGGCTCGGGCTCCGGCTCCAGCTCGGGTGGCGGTGGCGGCGGCGGCAGAGGAGTGGGAGCAGCGGCCCTAGCGGCTTGCGGGGGGACATGCGGACCGACGGCCCCTGGATAGGCGGAAGGAGTGGAGGCCCTGGTGCCCGGCCCTTGGTGCTGAGTATCCAGCAAGAGTGACCGGGGTGAAGAAGCAAAGACTCGGTTGATTGTCCTGGGCTGTGGCTGGCTGTGGAGCTAGAGCCCTGGATGGCCCCTGAGCCAGCCCCAGGGAGGACGATGGTGCCCCTTGTGCCTGCACTGGTGATGCTTGGTTTGGTGGCAGGCGCCCATGGTGACAGCAAACCTGTCTTCATTAAAGTCCCTGAGGACCAGACTGGGCTGTCAGGAGGGGTAGCCTCCTTCGTGTGCCAAGCTAGCGGCGGGAGCGGGAGCGGCGGGAGCGGTGGCGGGAGCAGAGGCGGCG"/>
  </r>
  <r>
    <s v="59.500-2"/>
    <x v="0"/>
    <n v="509"/>
    <x v="1"/>
    <n v="42.7998013496398"/>
    <n v="439"/>
    <n v="509"/>
    <n v="0.878"/>
    <n v="485"/>
    <n v="509"/>
    <s v="GCACAGATCCTGAAGATGTCATCAGAAATGCCTTTGCTTGCTTCATTGGGGAAGAATCCAACTGATGAGTATCTAGATGCCATGATGAATGAGGCTCCAGGCCCCATCAATTTCACCATGTTTGGTTTCATCGACAAGGAAGATTACTTGAGAGAGCTGCTGACAACCATGGGGGATCGAGCAAAAGAACAAAGACCAAGAAGCGCCCTCAGCACCATGTCGAGCAAACGCCCTCAGCGTGCAACATCCAATGTGTTTGCTATGTTTGGTGAGAAGTTAAATGGCACAGATCTGTTTGCTATGTTTGACCAGTCACAGATTCAGGAGTTCAAAGAGGCCTTCAACATGATTGATCAGAACAGAGATGGTTTCATAAGCAACTGGCACCATACAGGAAGATTTGCATGATATGCTTGCTTTGATGAAGAAGCAACTGGGTAGCAGGGTGGTGTGATAGCGGCCGAGGGCTCGGAAGGGTGCTCGGATTCTCGTAGCTGTGCCGGGACTTA"/>
  </r>
  <r>
    <s v="10.500+200"/>
    <x v="0"/>
    <n v="509"/>
    <x v="2"/>
    <n v="49.585481643676701"/>
    <n v="476"/>
    <n v="509"/>
    <n v="0.95199999999999996"/>
    <n v="485"/>
    <n v="509"/>
    <s v="CGCACGAGGGCACCATGGCCCAGACGCCCGCCTTCGACAAGCCCAAAGTAGAACTGCATGTCCACCTAGACGGATCCATCAAGCCTGAAACCATCTTATACTATGGCAGGAGGAGAGGGATCGCCCTTCCTGGCCAAGTTTGACTACTACATGCCTGCTATCGCGGGCTGCCGGGAGGCTATCAAAAGGATCGCCTATGAGTTTGTAGAGATGAAGGCCAAAGAGGGCGTGGTGTATGTGGAGGTGCGGTACAGTCCGCACCTGCTGGCCAACTCCAAAGTGGAGCCAATCCCCTGGAACCAGGCTGAAGGGGACCTCACCCCAGACGAGGTGGTGGCCCTAGTGGGCCAGGGCCTGCAGAGGGGCTGCTGAACGTCATTGGCATGGACAAGCCGCTCACCCTTCCAGACTTCCTGGCCCCAGGGAAAGCCGAGCGGCCACCGAGCGGCGGCGGAGGGAGCAGCGCCGGGGCGCACGAGGATCGCCCTCCCAGCTAACACAGCAGAGGG"/>
  </r>
  <r>
    <s v="18.200+80"/>
    <x v="1"/>
    <n v="209"/>
    <x v="2"/>
    <n v="6.0526003837585396"/>
    <n v="173"/>
    <n v="209"/>
    <n v="0.86499999999999999"/>
    <n v="199"/>
    <n v="208"/>
    <s v="GCCTTCAGCCGTGGCATGGGCGCCGCGGGCCTGCTCGGGGTTTTCTTGGCTCTCGTCGCACCGGGGGTCCTCGGGATTTCTTGTGGCTCTCCTCCGCCTATCCTAAATGGCCGGATTAGTTATTATTCTACCCCCATTGCTGTTGGTACCGTGATAAGGTACAGTTGTTTATTAGGTGTTGGGCTCTCGGAACGCATCCCGCCGCGGGG"/>
  </r>
  <r>
    <s v="20.300+120"/>
    <x v="2"/>
    <n v="309"/>
    <x v="2"/>
    <n v="15.471694469451901"/>
    <n v="268"/>
    <n v="309"/>
    <n v="0.89333333333333331"/>
    <n v="287"/>
    <n v="308"/>
    <s v="GGACCTGCGCAAGGGCGAGATCGCGCGGCGCTTCAACATCCCGCCGTCCACGCTGAGCACGATCCTGAAGAACAAGCGCGCCATCCTGGCGTCGGAGCGCAAGTACGGGGTGGCCTCCACCTGCCGCAAGACCAACAAGCTGTCTCCCTACGACAAGCTCGAGGGCTTGCTCATCGCCTGGTTCCAGCAGATCCGCGCCGCCGGCCTGCCGGTCAAGGGCATCATCCTCAAGGAGAAGGCGCTGCGCATAGCCCGATCCTGCCTAGAACCACCGTTCGTCCGAGAAGTCACGGATCATCCAGGAGGTGG"/>
  </r>
  <r>
    <s v="25.500+200"/>
    <x v="0"/>
    <n v="509"/>
    <x v="2"/>
    <n v="49.812060117721501"/>
    <n v="475"/>
    <n v="509"/>
    <n v="0.95"/>
    <n v="475"/>
    <n v="509"/>
    <s v="TCAGAAGAAAGTGTCTCTCTTCCTGCTTAAACCTCTGTCTCTGACGGTCCCTGCCAATCGCTCTGGTCGACCCCAACACACTAGGAGGACAGACACAGGCTCCAAACTCCACTAACCAGAGCTGTGATTGTGCCCGCTGAGTGGACTGCGTTGTCAGGGAGTGAGTGCTCCATCATCGGGAGAATCCAAGCAGGACCGCCATGGAGGAAGGTCAATATTCAGAGATCGAGGAGCTTCCCAGGAGGCGGTGTTGCAGGCGTGGGACTCAGATCGTGCTGCTGGGGCTGGTGACCGCCGCTCTGTGGGCTGGGCTGCTGACTCTGCTTCTCCTGTGGCACTGGGACACCACACAGAGTCTAAAACAGCTGGAAGAGAGGGCTGCCCGGAACGTCTCTCAAGTTTCCAAGAACTTGGAAAGCCACCACGGTGACCAGATGAGTTCATGGGCAACGTAGCTAGGACCAGATGGCGCAGAAATCCCAGTCCACGCAGATTTCACAGGAACTGGA"/>
  </r>
  <r>
    <s v="35.200+80"/>
    <x v="1"/>
    <n v="209"/>
    <x v="2"/>
    <n v="7.3935670852661097"/>
    <n v="184"/>
    <n v="209"/>
    <n v="0.92"/>
    <n v="194"/>
    <n v="208"/>
    <s v="TACGGCGTTGTTCTGGCCATACGGCGTTGTTCTGGATTCCCGTCGTAACTTAAAGGGAAACTTTCACAATGTCCGGAGCCCTTGATGTCCTGCAAATGAAGGAGGAGGATGTCCTTAAGTTCCTTGCAGCAGGAACCCACTTAGGTGGCACCAATCTTGACTTCCAGATGGAACAGTACATCTATAAAAGGAAAAGTGATGGCATCTAT"/>
  </r>
  <r>
    <s v="53.500+200"/>
    <x v="0"/>
    <n v="509"/>
    <x v="2"/>
    <n v="46.971989154815603"/>
    <n v="473"/>
    <n v="509"/>
    <n v="0.94599999999999995"/>
    <n v="490"/>
    <n v="504"/>
    <s v="CCTCCTCGCACAGCCGCTCGAACCGCCTGCTGAGCCCCATGGCCCGCGCCACGCTCTCCGCCGCCCCCAGCAATCCCCGGCTCCTGCGGGTGGCGCTGCTGCTCCTGCTCCTGGTGGCCGCCAGCCGGCGCGCAGCAGGAGCGCCCCTGGCCACTGAACTGCGCTGCCAGTGCTTGCAGACCCTGCAGGGAATTCACCTCAAGAACATCCAAAGTGTGAAGGTGAAGTCCCCCGGACCCCACTGCGCCCAAACCGAAGTCATAGCCACACTCAAGAATGGGCAGAAAGCTTGTCTCAACCCCGCATCGCCGAAAAGATGCTGAAAAATGGCAAACGCATCGCCCATGGTTAAGAAAATCATCGAAAAGATGAATGGCAAATCCAACTGACCAGAAGGAAGGAGGAAGCTTATTGGTGGCTGTTCCTGAAGGAGGCCCTGCCCTTACAGGAACAGAAGAGGAAAGAGAGACACAGCTGCAGAGGCCACCTGGATTGCGCCTAATGTGTTT"/>
  </r>
  <r>
    <s v="55.300+120"/>
    <x v="2"/>
    <n v="309"/>
    <x v="2"/>
    <n v="17.131673336028999"/>
    <n v="295"/>
    <n v="309"/>
    <n v="0.98333333333333328"/>
    <n v="287"/>
    <n v="309"/>
    <s v="GCCAAGAAAATTGAGTTTGAACAATTTCTGCCTATGATGCAAGCCATTTCCAACAACAAGGACCAGGCCACCTAACTACTCTTAGCCTTCCCTGCTGTGTTGCTGCCCAGCCGCTCCATCATGTCCTTCAGTGCTGACCAGATTGCTGAATTCAAGGAGGCATTTCTCCTCTTTGACAGAACAGGTGATTCCAAGATCACCTTAAGCCAGGTCGGTGATGTCCTTCGAGCCCTGGGCACAAATCCCACCAATGCAGAGGTCAGGAAAGTTCTGGGAAACCCCAGCAATGAAGAGCTGAATGCCAAGAAA"/>
  </r>
  <r>
    <s v="55.400+160"/>
    <x v="3"/>
    <n v="409"/>
    <x v="2"/>
    <n v="30.6246032714843"/>
    <n v="371"/>
    <n v="409"/>
    <n v="0.92749999999999999"/>
    <n v="396"/>
    <n v="409"/>
    <s v="GAAAGTTCTGGGAAACCCCAGCAATGAAGAGCTGAATGCCAAGAAAATTGAGTTTGAACAATTTCTGCCTATGATGCAAGCCATTTCCAACAACAAGGACCAGGCCACCTATGAAGACTTTGTTGAGGGTCTGCGTGTCTTTGACAGAACAGGTGATTCCAAGATCACCTTAAGCCAGGTCGGTGATGTCCTTCGAGCCCTGGGCACAAATCCCACCAATGCAGAGGTCAGGAAAGTTCTAGCCACCCTGGGTGAAAAGATATACCTGAAAACTACTCTTAGCCATGTTCTAGCCTTCCCTGCTGTGTTGCTGCCCAGCCGCTCCATCATGTCCTTCAGTGCTGACCAGATTGCTGAATTCAAGGAGGCATTTCTCCTCTTTGACAAGGAAGGCAATGGCACAGTCATG"/>
  </r>
  <r>
    <s v="58.300+120"/>
    <x v="2"/>
    <n v="309"/>
    <x v="2"/>
    <n v="16.837606668472201"/>
    <n v="282"/>
    <n v="307"/>
    <n v="0.94"/>
    <n v="296"/>
    <n v="309"/>
    <s v="TTCCAGGAGACCTTTGAGGGGTCCCCAATGCCCCATTCCACACGGCCCGGGAAATGGCCAATGCCAAGGAGATCGCTCGGACTGTGCAGATCCTGGGTGCAGACTTCATCCTGTCTCTAGGGGACAATTTTTACTTCACTGGTGTGCAAGACATCAATGACAAGAGGTTCCAGGAGGGGTCCTGCAAGCCTTGTTGCTACCCTCCCTGGCTGATGGTGCCACCCCTGCCCTGCGCTTTGTAGCCGTGGGTGACTGGCCTGTGTCTCCCCCTGGATGGACATGTGGACGGCGCTGCTCATCCTGCAAG"/>
  </r>
  <r>
    <s v="62.400+160"/>
    <x v="3"/>
    <n v="409"/>
    <x v="2"/>
    <n v="29.992586612701398"/>
    <n v="383"/>
    <n v="408"/>
    <n v="0.95750000000000002"/>
    <n v="384"/>
    <n v="409"/>
    <s v="GCACCGCCTGCCTCTCAGCAGGATGGACGTGATGGATGGCTGCCAGTTCTCACCTTCTGAGTACTTCTACGACGGCTCCTGCATACCGTCCCCCGAGGGTGAATTTGGGGACGAGTTTGTGCCGCGAGTGGCTGCCTTCGGAGCGCACAAAGCAGAGCTGCAGGGCTCAGATGAGGACGAGCACGTGCGAGCGCCTACCGGCCACCACCAGGCTGGTCACTGCCTCATGTGGGCCTGCAAAGCCTGCAAGAGGAAGTCCACCACCATGGATCGGCGGAAGGCAGCCACTATGCGCGAGCGGAGGCGCCTGAAGAAGGTCAACCAGGCTTTCGAAACCCTCAAGAGGTGTACCACGACCAACCCCAACCAGAGGCTGCCCAAGGTGGAGACAATACCATATAGACATGT"/>
  </r>
  <r>
    <s v="68.400+160"/>
    <x v="3"/>
    <n v="409"/>
    <x v="2"/>
    <n v="30.105680227279599"/>
    <n v="370"/>
    <n v="409"/>
    <n v="0.92500000000000004"/>
    <n v="395"/>
    <n v="404"/>
    <s v="TGTCAGAGGCCCTGAAGGAGGCCAGGTGACCCGAGACGGCTTCAAGCTGGTGATTGAGCGCAACAAGGAGAGCCCAGTCTTCGCCCCTGTCTACTTCCCAGAAGAGCTGCACCGCAAGGCTGCCCTGGAGGAGGAGATTGAGCGCAGCCGCCGCCCGCGGAGCCAGCACGAACGAGCCCAGCACCGGCCGGATGGAGCGTCCGCAACCCGACAGCATGCCCCAGGATTTGTCAGAGGAGGCCACCAAGGAGGTGCACACCCAGGCAGAGAATGCTGAGTTCATGAGGAACTTTCAGAAGGGCCAGGTGAGCTGGTGATGGCCTCCCTGTACCACATCTATGTGGCCCTGGAGCAGGACCTGGCCTTCTGGTACGGGCCCCGCTGGCAGGAGGTCATCCCCTACACACCA"/>
  </r>
  <r>
    <s v="9.200+80"/>
    <x v="1"/>
    <n v="209"/>
    <x v="2"/>
    <n v="7.2506072521209699"/>
    <n v="197"/>
    <n v="206"/>
    <n v="0.98499999999999999"/>
    <n v="197"/>
    <n v="206"/>
    <s v="CCGATCCGCCGCCCGTCCACACCCGCCGCCAGCTCACCATGGATGATGATATCGCCGCGCTCGTCGTCGACAACGGCTCCGGCATGTGCAAGGCCGGCTTCGCGGGCGACGATGCCCCCCGGGCCGTCTTCCCCTCCATCGTGGGGCGCCCCAGGCACCAGGGCGTGATGGTGGGCATGGGTCAGAAGGATTCCTATGTGGGCGAC"/>
  </r>
  <r>
    <s v="10.500+50"/>
    <x v="0"/>
    <n v="509"/>
    <x v="3"/>
    <n v="37.4928364753723"/>
    <n v="434"/>
    <n v="506"/>
    <n v="0.86799999999999999"/>
    <n v="444"/>
    <n v="509"/>
    <s v="CGTGGTGTATGTGGAGGTGCGGTACAGTCCGCACCTGCTGGCCAACTCCAAAGTGGAGCCAATCCCCTGCAGCGCCGGGGCGCACGAGGGCACCATGGCCCAGACGCCCGCCTTCGACAAGCCCAAAGTAGAACTGCATGTCCAGACTTCCTGGCCAAGTTTGACTACTACATGCCTGCTATCGCGGGCTGCCGGGAGGCTATCAAAAGGATCGCCTATGAGTTTGTAGAGATGAAGGCCAAAGAGGGCGTGGTGTAATCCCCTGGAACCAGGCTGAAGGGGACCTCACCCCAGACGAGGTGGTGGCCCTAGTGGGCCAGGGCCTGCAGAGACCCACCGAGCGGCCACCGAGCCGGCAGAGACCAAGTTTGGCATGGACAAGCCGCTCACCCTTCCAGACAGCAGAGGGATCGCCCTCCCAGCTAACACAGCAGAGGGGCTGCTGAACGTCATTGGCATGGCAGGAGGAGAGGTCCACCTAGACGGATCCATCAAGCCGAGCGGCA"/>
  </r>
  <r>
    <s v="18.200+20"/>
    <x v="1"/>
    <n v="209"/>
    <x v="3"/>
    <n v="5.4766428470611501"/>
    <n v="170"/>
    <n v="209"/>
    <n v="0.85"/>
    <n v="171"/>
    <n v="209"/>
    <s v="ATTCTTGTGGCTCTCCTCCGGGGGTCCTCGGGATTTCTTGGCTCTCGTCGCACCGGGGGTCTCGGAACGCATCCCGCCGCGGGGGCTTCGGCCGTGGCATGGGCGCCGCGGGCCTGCTCGGGGTTTTCTTGGCCGGATTAGTTATTATTCTACCCCCATTGCTGTTGGTACCGTGATAAGGTACAGTTGTTTCTTGTGGCTAAATGGCC"/>
  </r>
  <r>
    <s v="20.300+30"/>
    <x v="2"/>
    <n v="309"/>
    <x v="3"/>
    <n v="12.444492816925001"/>
    <n v="250"/>
    <n v="309"/>
    <n v="0.83333333333333337"/>
    <n v="260"/>
    <n v="309"/>
    <s v="AGGAGGTGGAGGAGAATCAAGGGCATCATCCTCAAGGAGAAGGCGCTGCGCGCCATCCTGGCGTCGGAGCGCAAGTACGGGGTGGCCTCCACCTGCCGCAAGACCAACAAGCTGACGTTCCGGGAGAAGTCACGGATCATCCAGGAGGTGGAGGAGAATCCGGACCTGCGCAAGGGCGAGATCGCGCGGCGCTTCAACATCCCTACGACAAGCTCGAGGGCTTGCTCATCATCGCCTGGTTCCAGCAGATCCGACAGCTGACGTCCACGCTGAGCACGATCCTGAAGAACAAGCGCGGCCTGCCGGTCA"/>
  </r>
  <r>
    <s v="25.500+50"/>
    <x v="0"/>
    <n v="509"/>
    <x v="3"/>
    <n v="34.837706089019697"/>
    <n v="426"/>
    <n v="509"/>
    <n v="0.85199999999999998"/>
    <n v="435"/>
    <n v="505"/>
    <s v="ACGGTCCCTGCCAATCGCTCTGGTCGACCCCAACACACTACTTTCAGAAGAAAGTGTCTCTCTTCCTGCTTAAACCTCTGTCAGGGAGTGAGTGCTCCATCATCGGGAGAATCCAAGCAGGACCGCCATGGAGGAAGGTCAATATCGAGGAGCTTCCCAGGAGGCGGTGTTGCAGGCGTGGGACTCCACTAACCAGAGATCGAGGAGGACAGACACAGGCTCCAAACTCCACTAGGAGGACACCACACAGAGTCTAAAACAGCTGGAAGAGAGGGCTGCCCGGAACGTCTCTCAAGTTTCCAAGAACTTGGAATATTCAGAGATCGTGCTGCTGGGGCTGGTGACCGCCGCTCTGTGGGCTGGGCTGCTGACTCTGCTTCTCCTGTGGCACTGGGACACCACGGTGACCAGATGGCGCAGAAATCCCAGTCCACGCAGATTGTGCCCTCTGTCTCTGACGGTCCCTGGAGGAACTTCGAGCTGAACACACTAGGAGCTGTGATTGTGCC"/>
  </r>
  <r>
    <s v="35.200+20"/>
    <x v="1"/>
    <n v="209"/>
    <x v="3"/>
    <n v="5.5942370891571001"/>
    <n v="164"/>
    <n v="209"/>
    <n v="0.82"/>
    <n v="181"/>
    <n v="208"/>
    <s v="TCCCGTCGTAACTTCCAGATTCCAGATGGAACAGTACATCTATAAAAGGAAAAGTGATGGCATCTACCCTTGATGTCCTGCAAATGAAGGAGGAGGATGTCCTTAAGTTCCTTGCAGCAGGAACCCACTTAGGTGGCACCAATCTATATCATACGGCGTTGTTCTGGATTCCCGTCGTAACTTAAAGGGAAACTTTCACAATGTCCGGA"/>
  </r>
  <r>
    <s v="53.500+50"/>
    <x v="0"/>
    <n v="509"/>
    <x v="3"/>
    <n v="35.665286779403601"/>
    <n v="420"/>
    <n v="509"/>
    <n v="0.84"/>
    <n v="442"/>
    <n v="506"/>
    <s v="TGCTGAGCCCCATGGCCCGCGCCACGCTCTCCGCCGCCCCCAGCAATCCCCGGCTCCTGCGGGTGGCGCTAATGTGTTTGAGCATCACTTAGGAGAAGTCTTATTGGTGGCTGTTCCTGAAGGAGGCCCTGCCCTTACAGGAACAGGAACAGAAGAGGAAAGAGAGACACAGAAAGCTTTGGCCACTGAACTGCGCTGCCAGTGCTTGCAGACCCTGCAGGGAATTCACCTCAAGAACATCCAAAGTGTGAAGGTGAAGTCCCCCGGACGGACCCCACTGCGCCCAAACCGAAGTCATAGCCACATGGTTAAGAAAATCATCGAAAAGATGCTGAAAAATGGCAAATCCAACTGACCAGAAGGAAGGAGGAAGCTTGTCTCAACCCCGGACCCCACCTGGATTGCGCCTAATGTGTGGCGCTGCTGCTCCTGGTGGCCGCCAGCCGGCGCGCAGCAGGAGCGCCCCTGGCCACTGAAAGCTTGTCGAACCGCCTGCTGAGTTTGAGCAC"/>
  </r>
  <r>
    <s v="55.300+30"/>
    <x v="2"/>
    <n v="309"/>
    <x v="3"/>
    <n v="13.190792083740201"/>
    <n v="254"/>
    <n v="309"/>
    <n v="0.84666666666666668"/>
    <n v="277"/>
    <n v="309"/>
    <s v="GCAATGAAGAGCTGAATGCCAAGAAAATTGAGTTTGAACAATTTCTGCCTATGATGTCCTTCGAGCCCTGGGCACGGTCAGGAAAGTTCTGGGAAACCCCAGCAATGAAGAGCTGAATTCAAGGAGGCATTTCTCCTCTTTGACAGAACAGGTGATTCCAAGATCACCTTAAGCCAGGTCGGTGATGTCCTTCAGTGATGCAAGCCATTTCCAACAACAAGGACCAGGCCAATGCAGAGGTCAGGAACTACTCTTAGCCTTCCCTGCTGTGTTGCTGCCCAGCCGCTCCATCACAAATCCCACCAATGC"/>
  </r>
  <r>
    <s v="55.400+40"/>
    <x v="3"/>
    <n v="409"/>
    <x v="3"/>
    <n v="23.513311386108398"/>
    <n v="330"/>
    <n v="409"/>
    <n v="0.82499999999999996"/>
    <n v="352"/>
    <n v="409"/>
    <s v="GCCCTGGGCACAAATCCCACCAATGCAGAGGTCAGGAAAGTTCTGGGAAACCCCAGCAATGAAGCCATTTCCAACAACAAGGACCAGGCCACCTATGAAGACTTTGTTGAGGGTCTGCGTGTCTTGAGTTTGAACAACAAGGAGGCAGCAATGAAGATCACCTTAAGCCAGGTCGGTGATGTCCTTCGTCTTTGACAAGGAAGGCAATGGCACAGTCATGGGTGCTGAACTCCGCCATGTTCTAGCCACCCTGGGTGAAAAGATTGCTGAATTCAAGGAGGCATTTCTCCTCTTTTCCAACAATTTCTTTGACAGAACAGGTGATTCCAAGATCACCTAACTACTCTTAGCCTTCCCTGCTGTGTTGCTGCCCAGCCGCTCCATCATGTCCTTCAGTGCTGACCAGATT"/>
  </r>
  <r>
    <s v="58.300+30"/>
    <x v="2"/>
    <n v="309"/>
    <x v="3"/>
    <n v="13.2172040939331"/>
    <n v="269"/>
    <n v="309"/>
    <n v="0.89666666666666661"/>
    <n v="269"/>
    <n v="309"/>
    <s v="CTGCCCTGCGCTTTGTAGCCGTGGGTGACTGGCCTGTGTCTCCCCCTGGATGGACATGTGGACGGCGCTGCTCATCCTGCAAGCCTTGTTGCTACCCTCCCTGGCTGATGGTGCCACCCCTGCCCTGCGCGGGAAATGGCCAATAATGGCCAATGCCAAGGAGATCGCTCGGACTGTGCAAGACATCAATGACAAGAGGTTCCAGGAGACCTTTGAGGGGTCCCCAATGCCCCATTCCACACGGCCCGGGAAATGGGTGCAGACTTCATCCTGTCTCTAGGGGACAATTTTTACTTCACTGGTGTGCAA"/>
  </r>
  <r>
    <s v="62.400+40"/>
    <x v="3"/>
    <n v="409"/>
    <x v="3"/>
    <n v="23.859971284866301"/>
    <n v="345"/>
    <n v="408"/>
    <n v="0.86250000000000004"/>
    <n v="357"/>
    <n v="409"/>
    <s v="TGCATACCGTCCCCCGAGGGTGAATTATGCGCGAGCGGAGGCGCCTGAAGAAGGTCAACCAGGCTTTCGAAACCCTCAAGAGGTGTACCACGACCAACCCCAACCAGAGGCTGCCCAAGGTGGTGAATTTGGGGACGAGTTTGTGCCGCGAGTGGCTGCCTTCGGAGCGCACAAAGCAGAGCTGCAGGGCTCAGATGAGGACGAGGATGGACGTGATGGATGGCTGCCAGTTCTCACCTTCTGAGGACGAGCACGTGCGAGCGCCTACCGGCCACCACCAGGCTGGTCACTGCCTCATGTGGGCCTGCAAACCACCATGGCTGCCTCTCAGCAGGATGGACACCTTCTGAGTACTTCTACGACGGCTCCTGCAAAGCCTGCAAGAGGAAGTCCACCACCATGGATCGC"/>
  </r>
  <r>
    <s v="68.400+40"/>
    <x v="3"/>
    <n v="409"/>
    <x v="3"/>
    <n v="21.865964651107699"/>
    <n v="330"/>
    <n v="409"/>
    <n v="0.82499999999999996"/>
    <n v="334"/>
    <n v="406"/>
    <s v="GCCCCAGGATTTTGTCAGAGGCCCTGAAGGAGGCCACCAAGGAGGTGCACACCCAGGCAGAGAATGCTGAGTTCATGAGGAACTTTCAGAAGGGCCAGGTGACCCTGTCTACTTCCCAGAAACCCGACAGGTGACCCGAGACGGCTTCAAGCTGGTGATGGCCTCCCTGTACCACATCTATGTGGCCCTGGAGATTGAGCGCAACAAGGAGAGCCCAGTCTTCGGAGCCAGCACGAACGAGCCCAGCACCGGCCGGATGGAGCGTCCGCAACCCGACAGCATGCCCCAGGATACGGGCCCCGCTGGCAGGAGGTCATCCCCTACACACCAGCCGCCGCCCGCGGAGCCAGACCTGGCCTTCTGGTACGGGCCCTGATGGCCTGCCTCCCCTCGAGCGTCCTCAGCGCAG"/>
  </r>
  <r>
    <s v="9.200+20"/>
    <x v="1"/>
    <n v="209"/>
    <x v="3"/>
    <n v="6.0108296871185303"/>
    <n v="184"/>
    <n v="209"/>
    <n v="0.92"/>
    <n v="184"/>
    <n v="209"/>
    <s v="CGCCGCCCGTCCACACCCGCCGCCAGCTCACCATGGATGATGATATCGCCGCGCTCGTCGTCGACAACGGCTCCGGCATGTGCAAGGCCGCCGCCCGGGCCGTCTTCCCCTCCATCGTGGGGCGCCCCAGGCACCAGGGCGTGATGGTGGGCATGGGTCAGAAGGATTCCTATGTGGGCGACGATGCCCCCCGGGCCGGCTTCGCGGGC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E8" firstHeaderRow="1" firstDataRow="2" firstDataCol="1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1"/>
        <item x="2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4">
    <i>
      <x/>
    </i>
    <i>
      <x v="1"/>
    </i>
    <i>
      <x v="2"/>
    </i>
    <i>
      <x v="3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Average of Percent of nodes used" fld="7" subtotal="average" baseField="3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e1" displayName="Table1" ref="A1:K25" totalsRowShown="0">
  <autoFilter ref="A1:K25"/>
  <tableColumns count="11">
    <tableColumn id="1" name="Filename"/>
    <tableColumn id="2" name="Max no. of nodes"/>
    <tableColumn id="3" name="Max Sequence length"/>
    <tableColumn id="4" name="Instance type"/>
    <tableColumn id="5" name="Time"/>
    <tableColumn id="6" name="No. of nodes"/>
    <tableColumn id="7" name="Sequence length"/>
    <tableColumn id="8" name="Percent of nodes used"/>
    <tableColumn id="9" name="Initial no. of nodes"/>
    <tableColumn id="10" name="Initial sequence length"/>
    <tableColumn id="11" name="Sequ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6" sqref="D6"/>
    </sheetView>
  </sheetViews>
  <sheetFormatPr defaultRowHeight="14.5" x14ac:dyDescent="0.35"/>
  <cols>
    <col min="1" max="1" width="18" customWidth="1"/>
    <col min="2" max="2" width="16.6328125" customWidth="1"/>
    <col min="3" max="3" width="59.36328125" customWidth="1"/>
    <col min="4" max="4" width="20.81640625" customWidth="1"/>
    <col min="5" max="5" width="17.36328125" customWidth="1"/>
    <col min="6" max="6" width="15.1796875" customWidth="1"/>
    <col min="7" max="7" width="20.453125" customWidth="1"/>
    <col min="8" max="8" width="23.6328125" customWidth="1"/>
  </cols>
  <sheetData>
    <row r="1" spans="1:8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509</v>
      </c>
      <c r="C2" t="s">
        <v>9</v>
      </c>
      <c r="D2">
        <v>479</v>
      </c>
      <c r="E2">
        <v>509</v>
      </c>
      <c r="F2">
        <v>488</v>
      </c>
      <c r="G2">
        <v>509</v>
      </c>
      <c r="H2" t="s">
        <v>10</v>
      </c>
    </row>
    <row r="3" spans="1:8" x14ac:dyDescent="0.35">
      <c r="A3" t="s">
        <v>11</v>
      </c>
      <c r="B3">
        <v>509</v>
      </c>
      <c r="C3" t="s">
        <v>12</v>
      </c>
      <c r="D3">
        <v>419</v>
      </c>
      <c r="E3">
        <v>509</v>
      </c>
      <c r="F3">
        <v>430</v>
      </c>
      <c r="G3">
        <v>508</v>
      </c>
      <c r="H3" t="s">
        <v>13</v>
      </c>
    </row>
    <row r="4" spans="1:8" x14ac:dyDescent="0.35">
      <c r="A4" t="s">
        <v>14</v>
      </c>
      <c r="B4">
        <v>509</v>
      </c>
      <c r="C4" t="s">
        <v>15</v>
      </c>
      <c r="D4">
        <v>387</v>
      </c>
      <c r="E4">
        <v>509</v>
      </c>
      <c r="F4">
        <v>397</v>
      </c>
      <c r="G4">
        <v>506</v>
      </c>
      <c r="H4" t="s">
        <v>16</v>
      </c>
    </row>
    <row r="5" spans="1:8" x14ac:dyDescent="0.35">
      <c r="A5" t="s">
        <v>17</v>
      </c>
      <c r="B5">
        <v>509</v>
      </c>
      <c r="C5" t="s">
        <v>15</v>
      </c>
      <c r="D5">
        <v>282</v>
      </c>
      <c r="E5">
        <v>509</v>
      </c>
      <c r="F5">
        <v>293</v>
      </c>
      <c r="G5">
        <v>509</v>
      </c>
      <c r="H5" t="s">
        <v>18</v>
      </c>
    </row>
    <row r="6" spans="1:8" x14ac:dyDescent="0.35">
      <c r="A6" t="s">
        <v>19</v>
      </c>
      <c r="B6">
        <v>509</v>
      </c>
      <c r="C6" t="s">
        <v>20</v>
      </c>
      <c r="D6">
        <v>467</v>
      </c>
      <c r="E6">
        <v>509</v>
      </c>
      <c r="F6">
        <v>486</v>
      </c>
      <c r="G6">
        <v>509</v>
      </c>
      <c r="H6" t="s">
        <v>21</v>
      </c>
    </row>
    <row r="7" spans="1:8" x14ac:dyDescent="0.35">
      <c r="A7" t="s">
        <v>22</v>
      </c>
      <c r="B7">
        <v>509</v>
      </c>
      <c r="C7" t="s">
        <v>20</v>
      </c>
      <c r="D7">
        <v>469</v>
      </c>
      <c r="E7">
        <v>524</v>
      </c>
      <c r="F7">
        <v>485</v>
      </c>
      <c r="G7">
        <v>509</v>
      </c>
      <c r="H7" t="s">
        <v>23</v>
      </c>
    </row>
    <row r="8" spans="1:8" x14ac:dyDescent="0.35">
      <c r="A8" t="s">
        <v>24</v>
      </c>
      <c r="B8">
        <v>209</v>
      </c>
      <c r="C8" t="s">
        <v>12</v>
      </c>
      <c r="D8">
        <v>160</v>
      </c>
      <c r="E8">
        <v>205</v>
      </c>
      <c r="F8">
        <v>168</v>
      </c>
      <c r="G8">
        <v>209</v>
      </c>
      <c r="H8" t="s">
        <v>25</v>
      </c>
    </row>
    <row r="9" spans="1:8" x14ac:dyDescent="0.35">
      <c r="A9" t="s">
        <v>26</v>
      </c>
      <c r="B9">
        <v>209</v>
      </c>
      <c r="C9" t="s">
        <v>9</v>
      </c>
      <c r="D9">
        <v>179</v>
      </c>
      <c r="E9">
        <v>209</v>
      </c>
      <c r="F9">
        <v>196</v>
      </c>
      <c r="G9">
        <v>205</v>
      </c>
      <c r="H9" t="s">
        <v>27</v>
      </c>
    </row>
    <row r="10" spans="1:8" x14ac:dyDescent="0.35">
      <c r="A10" t="s">
        <v>28</v>
      </c>
      <c r="B10">
        <v>209</v>
      </c>
      <c r="C10" t="s">
        <v>15</v>
      </c>
      <c r="D10">
        <v>154</v>
      </c>
      <c r="E10">
        <v>207</v>
      </c>
      <c r="F10">
        <v>155</v>
      </c>
      <c r="G10">
        <v>209</v>
      </c>
      <c r="H10" t="s">
        <v>29</v>
      </c>
    </row>
    <row r="11" spans="1:8" x14ac:dyDescent="0.35">
      <c r="A11" t="s">
        <v>30</v>
      </c>
      <c r="B11">
        <v>209</v>
      </c>
      <c r="C11" t="s">
        <v>15</v>
      </c>
      <c r="D11">
        <v>108</v>
      </c>
      <c r="E11">
        <v>207</v>
      </c>
      <c r="F11">
        <v>113</v>
      </c>
      <c r="G11">
        <v>209</v>
      </c>
      <c r="H11" t="s">
        <v>31</v>
      </c>
    </row>
    <row r="12" spans="1:8" x14ac:dyDescent="0.35">
      <c r="A12" t="s">
        <v>32</v>
      </c>
      <c r="B12">
        <v>309</v>
      </c>
      <c r="C12" t="s">
        <v>9</v>
      </c>
      <c r="D12">
        <v>270</v>
      </c>
      <c r="E12">
        <v>306</v>
      </c>
      <c r="F12">
        <v>300</v>
      </c>
      <c r="G12">
        <v>309</v>
      </c>
      <c r="H12" t="s">
        <v>33</v>
      </c>
    </row>
    <row r="13" spans="1:8" x14ac:dyDescent="0.35">
      <c r="A13" t="s">
        <v>34</v>
      </c>
      <c r="B13">
        <v>309</v>
      </c>
      <c r="C13" t="s">
        <v>12</v>
      </c>
      <c r="D13">
        <v>226</v>
      </c>
      <c r="E13">
        <v>309</v>
      </c>
      <c r="F13">
        <v>256</v>
      </c>
      <c r="G13">
        <v>309</v>
      </c>
      <c r="H13" t="s">
        <v>35</v>
      </c>
    </row>
    <row r="14" spans="1:8" x14ac:dyDescent="0.35">
      <c r="A14" t="s">
        <v>36</v>
      </c>
      <c r="B14">
        <v>309</v>
      </c>
      <c r="C14" t="s">
        <v>15</v>
      </c>
      <c r="D14">
        <v>168</v>
      </c>
      <c r="E14">
        <v>320</v>
      </c>
      <c r="F14">
        <v>173</v>
      </c>
      <c r="G14">
        <v>308</v>
      </c>
      <c r="H14" t="s">
        <v>37</v>
      </c>
    </row>
    <row r="15" spans="1:8" x14ac:dyDescent="0.35">
      <c r="A15" t="s">
        <v>38</v>
      </c>
      <c r="B15">
        <v>309</v>
      </c>
      <c r="C15" t="s">
        <v>15</v>
      </c>
      <c r="D15">
        <v>234</v>
      </c>
      <c r="E15">
        <v>309</v>
      </c>
      <c r="F15">
        <v>239</v>
      </c>
      <c r="G15">
        <v>307</v>
      </c>
      <c r="H15" t="s">
        <v>39</v>
      </c>
    </row>
    <row r="16" spans="1:8" x14ac:dyDescent="0.35">
      <c r="A16" t="s">
        <v>40</v>
      </c>
      <c r="B16">
        <v>509</v>
      </c>
      <c r="C16" t="s">
        <v>9</v>
      </c>
      <c r="D16">
        <v>476</v>
      </c>
      <c r="E16">
        <v>504</v>
      </c>
      <c r="F16">
        <v>500</v>
      </c>
      <c r="G16">
        <v>509</v>
      </c>
      <c r="H16" t="s">
        <v>41</v>
      </c>
    </row>
    <row r="17" spans="1:8" x14ac:dyDescent="0.35">
      <c r="A17" t="s">
        <v>42</v>
      </c>
      <c r="B17">
        <v>509</v>
      </c>
      <c r="C17" t="s">
        <v>12</v>
      </c>
      <c r="D17">
        <v>424</v>
      </c>
      <c r="E17">
        <v>509</v>
      </c>
      <c r="F17">
        <v>440</v>
      </c>
      <c r="G17">
        <v>509</v>
      </c>
      <c r="H17" t="s">
        <v>43</v>
      </c>
    </row>
    <row r="18" spans="1:8" x14ac:dyDescent="0.35">
      <c r="A18" t="s">
        <v>44</v>
      </c>
      <c r="B18">
        <v>509</v>
      </c>
      <c r="C18" t="s">
        <v>15</v>
      </c>
      <c r="D18">
        <v>384</v>
      </c>
      <c r="E18">
        <v>509</v>
      </c>
      <c r="F18">
        <v>388</v>
      </c>
      <c r="G18">
        <v>503</v>
      </c>
      <c r="H18" t="s">
        <v>45</v>
      </c>
    </row>
    <row r="19" spans="1:8" x14ac:dyDescent="0.35">
      <c r="A19" t="s">
        <v>46</v>
      </c>
      <c r="B19">
        <v>509</v>
      </c>
      <c r="C19" t="s">
        <v>15</v>
      </c>
      <c r="D19">
        <v>289</v>
      </c>
      <c r="E19">
        <v>508</v>
      </c>
      <c r="F19">
        <v>289</v>
      </c>
      <c r="G19">
        <v>508</v>
      </c>
      <c r="H19" t="s">
        <v>47</v>
      </c>
    </row>
    <row r="20" spans="1:8" x14ac:dyDescent="0.35">
      <c r="A20" t="s">
        <v>48</v>
      </c>
      <c r="B20">
        <v>509</v>
      </c>
      <c r="C20" t="s">
        <v>20</v>
      </c>
      <c r="D20">
        <v>464</v>
      </c>
      <c r="E20">
        <v>509</v>
      </c>
      <c r="F20">
        <v>478</v>
      </c>
      <c r="G20">
        <v>505</v>
      </c>
      <c r="H20" t="s">
        <v>49</v>
      </c>
    </row>
    <row r="21" spans="1:8" x14ac:dyDescent="0.35">
      <c r="A21" t="s">
        <v>50</v>
      </c>
      <c r="B21">
        <v>509</v>
      </c>
      <c r="C21" t="s">
        <v>20</v>
      </c>
      <c r="D21">
        <v>458</v>
      </c>
      <c r="E21">
        <v>506</v>
      </c>
      <c r="F21">
        <v>467</v>
      </c>
      <c r="G21">
        <v>504</v>
      </c>
      <c r="H21" t="s">
        <v>51</v>
      </c>
    </row>
    <row r="22" spans="1:8" x14ac:dyDescent="0.35">
      <c r="A22" t="s">
        <v>52</v>
      </c>
      <c r="B22">
        <v>209</v>
      </c>
      <c r="C22" t="s">
        <v>12</v>
      </c>
      <c r="D22">
        <v>173</v>
      </c>
      <c r="E22">
        <v>220</v>
      </c>
      <c r="F22">
        <v>186</v>
      </c>
      <c r="G22">
        <v>209</v>
      </c>
      <c r="H22" t="s">
        <v>53</v>
      </c>
    </row>
    <row r="23" spans="1:8" x14ac:dyDescent="0.35">
      <c r="A23" t="s">
        <v>54</v>
      </c>
      <c r="B23">
        <v>209</v>
      </c>
      <c r="C23" t="s">
        <v>9</v>
      </c>
      <c r="D23">
        <v>182</v>
      </c>
      <c r="E23">
        <v>209</v>
      </c>
      <c r="F23">
        <v>199</v>
      </c>
      <c r="G23">
        <v>208</v>
      </c>
      <c r="H23" t="s">
        <v>55</v>
      </c>
    </row>
    <row r="24" spans="1:8" x14ac:dyDescent="0.35">
      <c r="A24" t="s">
        <v>56</v>
      </c>
      <c r="B24">
        <v>209</v>
      </c>
      <c r="C24" t="s">
        <v>15</v>
      </c>
      <c r="D24">
        <v>153</v>
      </c>
      <c r="E24">
        <v>209</v>
      </c>
      <c r="F24">
        <v>158</v>
      </c>
      <c r="G24">
        <v>209</v>
      </c>
      <c r="H24" t="s">
        <v>57</v>
      </c>
    </row>
    <row r="25" spans="1:8" x14ac:dyDescent="0.35">
      <c r="A25" t="s">
        <v>58</v>
      </c>
      <c r="B25">
        <v>209</v>
      </c>
      <c r="C25" t="s">
        <v>15</v>
      </c>
      <c r="D25">
        <v>109</v>
      </c>
      <c r="E25">
        <v>208</v>
      </c>
      <c r="F25">
        <v>117</v>
      </c>
      <c r="G25">
        <v>206</v>
      </c>
      <c r="H25" t="s">
        <v>59</v>
      </c>
    </row>
    <row r="26" spans="1:8" x14ac:dyDescent="0.35">
      <c r="A26" t="s">
        <v>60</v>
      </c>
      <c r="B26">
        <v>509</v>
      </c>
      <c r="C26" t="s">
        <v>9</v>
      </c>
      <c r="D26">
        <v>470</v>
      </c>
      <c r="E26">
        <v>509</v>
      </c>
      <c r="F26">
        <v>494</v>
      </c>
      <c r="G26">
        <v>509</v>
      </c>
      <c r="H26" t="s">
        <v>61</v>
      </c>
    </row>
    <row r="27" spans="1:8" x14ac:dyDescent="0.35">
      <c r="A27" t="s">
        <v>62</v>
      </c>
      <c r="B27">
        <v>509</v>
      </c>
      <c r="C27" t="s">
        <v>12</v>
      </c>
      <c r="D27">
        <v>416</v>
      </c>
      <c r="E27">
        <v>509</v>
      </c>
      <c r="F27">
        <v>432</v>
      </c>
      <c r="G27">
        <v>505</v>
      </c>
      <c r="H27" t="s">
        <v>63</v>
      </c>
    </row>
    <row r="28" spans="1:8" x14ac:dyDescent="0.35">
      <c r="A28" t="s">
        <v>64</v>
      </c>
      <c r="B28">
        <v>509</v>
      </c>
      <c r="C28" t="s">
        <v>15</v>
      </c>
      <c r="D28">
        <v>384</v>
      </c>
      <c r="E28">
        <v>532</v>
      </c>
      <c r="F28">
        <v>384</v>
      </c>
      <c r="G28">
        <v>501</v>
      </c>
      <c r="H28" t="s">
        <v>65</v>
      </c>
    </row>
    <row r="29" spans="1:8" x14ac:dyDescent="0.35">
      <c r="A29" t="s">
        <v>66</v>
      </c>
      <c r="B29">
        <v>509</v>
      </c>
      <c r="C29" t="s">
        <v>15</v>
      </c>
      <c r="D29">
        <v>282</v>
      </c>
      <c r="E29">
        <v>509</v>
      </c>
      <c r="F29">
        <v>288</v>
      </c>
      <c r="G29">
        <v>507</v>
      </c>
      <c r="H29" t="s">
        <v>67</v>
      </c>
    </row>
    <row r="30" spans="1:8" x14ac:dyDescent="0.35">
      <c r="A30" t="s">
        <v>68</v>
      </c>
      <c r="B30">
        <v>309</v>
      </c>
      <c r="C30" t="s">
        <v>9</v>
      </c>
      <c r="D30">
        <v>279</v>
      </c>
      <c r="E30">
        <v>309</v>
      </c>
      <c r="F30">
        <v>296</v>
      </c>
      <c r="G30">
        <v>305</v>
      </c>
      <c r="H30" t="s">
        <v>69</v>
      </c>
    </row>
    <row r="31" spans="1:8" x14ac:dyDescent="0.35">
      <c r="A31" t="s">
        <v>70</v>
      </c>
      <c r="B31">
        <v>309</v>
      </c>
      <c r="C31" t="s">
        <v>12</v>
      </c>
      <c r="D31">
        <v>266</v>
      </c>
      <c r="E31">
        <v>304</v>
      </c>
      <c r="F31">
        <v>273</v>
      </c>
      <c r="G31">
        <v>306</v>
      </c>
      <c r="H31" t="s">
        <v>71</v>
      </c>
    </row>
    <row r="32" spans="1:8" x14ac:dyDescent="0.35">
      <c r="A32" t="s">
        <v>72</v>
      </c>
      <c r="B32">
        <v>309</v>
      </c>
      <c r="C32" t="s">
        <v>15</v>
      </c>
      <c r="D32">
        <v>173</v>
      </c>
      <c r="E32">
        <v>307</v>
      </c>
      <c r="F32">
        <v>178</v>
      </c>
      <c r="G32">
        <v>301</v>
      </c>
      <c r="H32" t="s">
        <v>73</v>
      </c>
    </row>
    <row r="33" spans="1:8" x14ac:dyDescent="0.35">
      <c r="A33" t="s">
        <v>74</v>
      </c>
      <c r="B33">
        <v>309</v>
      </c>
      <c r="C33" t="s">
        <v>15</v>
      </c>
      <c r="D33">
        <v>235</v>
      </c>
      <c r="E33">
        <v>309</v>
      </c>
      <c r="F33">
        <v>235</v>
      </c>
      <c r="G33">
        <v>309</v>
      </c>
      <c r="H33" t="s">
        <v>75</v>
      </c>
    </row>
    <row r="34" spans="1:8" x14ac:dyDescent="0.35">
      <c r="A34" t="s">
        <v>76</v>
      </c>
      <c r="B34">
        <v>409</v>
      </c>
      <c r="C34" t="s">
        <v>9</v>
      </c>
      <c r="D34">
        <v>376</v>
      </c>
      <c r="E34">
        <v>406</v>
      </c>
      <c r="F34">
        <v>387</v>
      </c>
      <c r="G34">
        <v>409</v>
      </c>
      <c r="H34" t="s">
        <v>77</v>
      </c>
    </row>
    <row r="35" spans="1:8" x14ac:dyDescent="0.35">
      <c r="A35" t="s">
        <v>78</v>
      </c>
      <c r="B35">
        <v>409</v>
      </c>
      <c r="C35" t="s">
        <v>12</v>
      </c>
      <c r="D35">
        <v>333</v>
      </c>
      <c r="E35">
        <v>409</v>
      </c>
      <c r="F35">
        <v>340</v>
      </c>
      <c r="G35">
        <v>409</v>
      </c>
      <c r="H35" t="s">
        <v>79</v>
      </c>
    </row>
    <row r="36" spans="1:8" x14ac:dyDescent="0.35">
      <c r="A36" t="s">
        <v>80</v>
      </c>
      <c r="B36">
        <v>409</v>
      </c>
      <c r="C36" t="s">
        <v>15</v>
      </c>
      <c r="D36">
        <v>213</v>
      </c>
      <c r="E36">
        <v>409</v>
      </c>
      <c r="F36">
        <v>220</v>
      </c>
      <c r="G36">
        <v>407</v>
      </c>
      <c r="H36" t="s">
        <v>81</v>
      </c>
    </row>
    <row r="37" spans="1:8" x14ac:dyDescent="0.35">
      <c r="A37" t="s">
        <v>82</v>
      </c>
      <c r="B37">
        <v>409</v>
      </c>
      <c r="C37" t="s">
        <v>15</v>
      </c>
      <c r="D37">
        <v>298</v>
      </c>
      <c r="E37">
        <v>409</v>
      </c>
      <c r="F37">
        <v>313</v>
      </c>
      <c r="G37">
        <v>409</v>
      </c>
      <c r="H37" t="s">
        <v>83</v>
      </c>
    </row>
    <row r="38" spans="1:8" x14ac:dyDescent="0.35">
      <c r="A38" t="s">
        <v>84</v>
      </c>
      <c r="B38">
        <v>309</v>
      </c>
      <c r="C38" t="s">
        <v>9</v>
      </c>
      <c r="D38">
        <v>280</v>
      </c>
      <c r="E38">
        <v>309</v>
      </c>
      <c r="F38">
        <v>285</v>
      </c>
      <c r="G38">
        <v>309</v>
      </c>
      <c r="H38" t="s">
        <v>85</v>
      </c>
    </row>
    <row r="39" spans="1:8" x14ac:dyDescent="0.35">
      <c r="A39" t="s">
        <v>86</v>
      </c>
      <c r="B39">
        <v>309</v>
      </c>
      <c r="C39" t="s">
        <v>12</v>
      </c>
      <c r="D39">
        <v>247</v>
      </c>
      <c r="E39">
        <v>308</v>
      </c>
      <c r="F39">
        <v>259</v>
      </c>
      <c r="G39">
        <v>309</v>
      </c>
      <c r="H39" t="s">
        <v>87</v>
      </c>
    </row>
    <row r="40" spans="1:8" x14ac:dyDescent="0.35">
      <c r="A40" t="s">
        <v>88</v>
      </c>
      <c r="B40">
        <v>309</v>
      </c>
      <c r="C40" t="s">
        <v>15</v>
      </c>
      <c r="D40">
        <v>170</v>
      </c>
      <c r="E40">
        <v>325</v>
      </c>
      <c r="F40">
        <v>175</v>
      </c>
      <c r="G40">
        <v>303</v>
      </c>
      <c r="H40" t="s">
        <v>89</v>
      </c>
    </row>
    <row r="41" spans="1:8" x14ac:dyDescent="0.35">
      <c r="A41" t="s">
        <v>90</v>
      </c>
      <c r="B41">
        <v>309</v>
      </c>
      <c r="C41" t="s">
        <v>15</v>
      </c>
      <c r="D41">
        <v>227</v>
      </c>
      <c r="E41">
        <v>309</v>
      </c>
      <c r="F41">
        <v>232</v>
      </c>
      <c r="G41">
        <v>309</v>
      </c>
      <c r="H41" t="s">
        <v>91</v>
      </c>
    </row>
    <row r="42" spans="1:8" x14ac:dyDescent="0.35">
      <c r="A42" t="s">
        <v>92</v>
      </c>
      <c r="B42">
        <v>509</v>
      </c>
      <c r="C42" t="s">
        <v>20</v>
      </c>
      <c r="D42">
        <v>486</v>
      </c>
      <c r="E42">
        <v>509</v>
      </c>
      <c r="F42">
        <v>488</v>
      </c>
      <c r="G42">
        <v>506</v>
      </c>
      <c r="H42" t="s">
        <v>93</v>
      </c>
    </row>
    <row r="43" spans="1:8" x14ac:dyDescent="0.35">
      <c r="A43" t="s">
        <v>94</v>
      </c>
      <c r="B43">
        <v>409</v>
      </c>
      <c r="C43" t="s">
        <v>9</v>
      </c>
      <c r="D43">
        <v>377</v>
      </c>
      <c r="E43">
        <v>409</v>
      </c>
      <c r="F43">
        <v>396</v>
      </c>
      <c r="G43">
        <v>409</v>
      </c>
      <c r="H43" t="s">
        <v>95</v>
      </c>
    </row>
    <row r="44" spans="1:8" x14ac:dyDescent="0.35">
      <c r="A44" t="s">
        <v>96</v>
      </c>
      <c r="B44">
        <v>409</v>
      </c>
      <c r="C44" t="s">
        <v>12</v>
      </c>
      <c r="D44">
        <v>354</v>
      </c>
      <c r="E44">
        <v>409</v>
      </c>
      <c r="F44">
        <v>354</v>
      </c>
      <c r="G44">
        <v>409</v>
      </c>
      <c r="H44" t="s">
        <v>97</v>
      </c>
    </row>
    <row r="45" spans="1:8" x14ac:dyDescent="0.35">
      <c r="A45" t="s">
        <v>98</v>
      </c>
      <c r="B45">
        <v>409</v>
      </c>
      <c r="C45" t="s">
        <v>15</v>
      </c>
      <c r="D45">
        <v>233</v>
      </c>
      <c r="E45">
        <v>409</v>
      </c>
      <c r="F45">
        <v>233</v>
      </c>
      <c r="G45">
        <v>409</v>
      </c>
      <c r="H45" t="s">
        <v>99</v>
      </c>
    </row>
    <row r="46" spans="1:8" x14ac:dyDescent="0.35">
      <c r="A46" t="s">
        <v>100</v>
      </c>
      <c r="B46">
        <v>409</v>
      </c>
      <c r="C46" t="s">
        <v>15</v>
      </c>
      <c r="D46">
        <v>297</v>
      </c>
      <c r="E46">
        <v>409</v>
      </c>
      <c r="F46">
        <v>311</v>
      </c>
      <c r="G46">
        <v>402</v>
      </c>
      <c r="H46" t="s">
        <v>101</v>
      </c>
    </row>
    <row r="47" spans="1:8" x14ac:dyDescent="0.35">
      <c r="A47" t="s">
        <v>102</v>
      </c>
      <c r="B47">
        <v>409</v>
      </c>
      <c r="C47" t="s">
        <v>9</v>
      </c>
      <c r="D47">
        <v>368</v>
      </c>
      <c r="E47">
        <v>409</v>
      </c>
      <c r="F47">
        <v>390</v>
      </c>
      <c r="G47">
        <v>409</v>
      </c>
      <c r="H47" t="s">
        <v>103</v>
      </c>
    </row>
    <row r="48" spans="1:8" x14ac:dyDescent="0.35">
      <c r="A48" t="s">
        <v>104</v>
      </c>
      <c r="B48">
        <v>409</v>
      </c>
      <c r="C48" t="s">
        <v>12</v>
      </c>
      <c r="D48">
        <v>336</v>
      </c>
      <c r="E48">
        <v>409</v>
      </c>
      <c r="F48">
        <v>342</v>
      </c>
      <c r="G48">
        <v>409</v>
      </c>
      <c r="H48" t="s">
        <v>105</v>
      </c>
    </row>
    <row r="49" spans="1:8" x14ac:dyDescent="0.35">
      <c r="A49" t="s">
        <v>106</v>
      </c>
      <c r="B49">
        <v>409</v>
      </c>
      <c r="C49" t="s">
        <v>15</v>
      </c>
      <c r="D49">
        <v>230</v>
      </c>
      <c r="E49">
        <v>409</v>
      </c>
      <c r="F49">
        <v>230</v>
      </c>
      <c r="G49">
        <v>409</v>
      </c>
      <c r="H49" t="s">
        <v>107</v>
      </c>
    </row>
    <row r="50" spans="1:8" x14ac:dyDescent="0.35">
      <c r="A50" t="s">
        <v>108</v>
      </c>
      <c r="B50">
        <v>409</v>
      </c>
      <c r="C50" t="s">
        <v>15</v>
      </c>
      <c r="D50">
        <v>303</v>
      </c>
      <c r="E50">
        <v>408</v>
      </c>
      <c r="F50">
        <v>314</v>
      </c>
      <c r="G50">
        <v>409</v>
      </c>
      <c r="H50" t="s">
        <v>109</v>
      </c>
    </row>
    <row r="51" spans="1:8" x14ac:dyDescent="0.35">
      <c r="A51" t="s">
        <v>110</v>
      </c>
      <c r="B51">
        <v>209</v>
      </c>
      <c r="C51" t="s">
        <v>12</v>
      </c>
      <c r="D51">
        <v>166</v>
      </c>
      <c r="E51">
        <v>206</v>
      </c>
      <c r="F51">
        <v>180</v>
      </c>
      <c r="G51">
        <v>209</v>
      </c>
      <c r="H51" t="s">
        <v>111</v>
      </c>
    </row>
    <row r="52" spans="1:8" x14ac:dyDescent="0.35">
      <c r="A52" t="s">
        <v>112</v>
      </c>
      <c r="B52">
        <v>209</v>
      </c>
      <c r="C52" t="s">
        <v>9</v>
      </c>
      <c r="D52">
        <v>184</v>
      </c>
      <c r="E52">
        <v>209</v>
      </c>
      <c r="F52">
        <v>196</v>
      </c>
      <c r="G52">
        <v>209</v>
      </c>
      <c r="H52" t="s">
        <v>113</v>
      </c>
    </row>
    <row r="53" spans="1:8" x14ac:dyDescent="0.35">
      <c r="A53" t="s">
        <v>114</v>
      </c>
      <c r="B53">
        <v>209</v>
      </c>
      <c r="C53" t="s">
        <v>15</v>
      </c>
      <c r="D53">
        <v>150</v>
      </c>
      <c r="E53">
        <v>207</v>
      </c>
      <c r="F53">
        <v>158</v>
      </c>
      <c r="G53">
        <v>205</v>
      </c>
      <c r="H53" t="s">
        <v>115</v>
      </c>
    </row>
    <row r="54" spans="1:8" x14ac:dyDescent="0.35">
      <c r="A54" t="s">
        <v>116</v>
      </c>
      <c r="B54">
        <v>209</v>
      </c>
      <c r="C54" t="s">
        <v>15</v>
      </c>
      <c r="D54">
        <v>113</v>
      </c>
      <c r="E54">
        <v>207</v>
      </c>
      <c r="F54">
        <v>118</v>
      </c>
      <c r="G54">
        <v>209</v>
      </c>
      <c r="H54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D35" sqref="D35"/>
    </sheetView>
  </sheetViews>
  <sheetFormatPr defaultRowHeight="14.5" x14ac:dyDescent="0.35"/>
  <cols>
    <col min="1" max="1" width="10.36328125" customWidth="1"/>
    <col min="2" max="2" width="17.36328125" customWidth="1"/>
    <col min="3" max="3" width="20.6328125" customWidth="1"/>
    <col min="4" max="4" width="34.81640625" customWidth="1"/>
    <col min="6" max="6" width="13.453125" customWidth="1"/>
    <col min="7" max="7" width="16.54296875" customWidth="1"/>
    <col min="8" max="8" width="21.453125" customWidth="1"/>
    <col min="9" max="9" width="18.453125" customWidth="1"/>
    <col min="10" max="10" width="21.6328125" customWidth="1"/>
    <col min="11" max="11" width="10.81640625" customWidth="1"/>
  </cols>
  <sheetData>
    <row r="1" spans="1:11" x14ac:dyDescent="0.35">
      <c r="A1" t="s">
        <v>0</v>
      </c>
      <c r="B1" t="s">
        <v>175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176</v>
      </c>
      <c r="I1" t="s">
        <v>6</v>
      </c>
      <c r="J1" t="s">
        <v>118</v>
      </c>
      <c r="K1" t="s">
        <v>119</v>
      </c>
    </row>
    <row r="2" spans="1:11" x14ac:dyDescent="0.35">
      <c r="A2" t="s">
        <v>14</v>
      </c>
      <c r="B2">
        <v>500</v>
      </c>
      <c r="C2">
        <v>509</v>
      </c>
      <c r="D2" t="s">
        <v>15</v>
      </c>
      <c r="E2">
        <v>28.9155240058898</v>
      </c>
      <c r="F2">
        <v>391</v>
      </c>
      <c r="G2">
        <v>508</v>
      </c>
      <c r="H2">
        <v>0.78200000000000003</v>
      </c>
      <c r="I2">
        <v>391</v>
      </c>
      <c r="J2">
        <v>508</v>
      </c>
      <c r="K2" t="s">
        <v>123</v>
      </c>
    </row>
    <row r="3" spans="1:11" x14ac:dyDescent="0.35">
      <c r="A3" t="s">
        <v>17</v>
      </c>
      <c r="B3">
        <v>500</v>
      </c>
      <c r="C3">
        <v>509</v>
      </c>
      <c r="D3" t="s">
        <v>15</v>
      </c>
      <c r="E3">
        <v>15.700582027435299</v>
      </c>
      <c r="F3">
        <v>284</v>
      </c>
      <c r="G3">
        <v>525</v>
      </c>
      <c r="H3">
        <v>0.56799999999999995</v>
      </c>
      <c r="I3">
        <v>294</v>
      </c>
      <c r="J3">
        <v>509</v>
      </c>
      <c r="K3" t="s">
        <v>124</v>
      </c>
    </row>
    <row r="4" spans="1:11" x14ac:dyDescent="0.35">
      <c r="A4" t="s">
        <v>28</v>
      </c>
      <c r="B4">
        <v>200</v>
      </c>
      <c r="C4">
        <v>209</v>
      </c>
      <c r="D4" t="s">
        <v>15</v>
      </c>
      <c r="E4">
        <v>4.8223204612731898</v>
      </c>
      <c r="F4">
        <v>155</v>
      </c>
      <c r="G4">
        <v>225</v>
      </c>
      <c r="H4">
        <v>0.77500000000000002</v>
      </c>
      <c r="I4">
        <v>155</v>
      </c>
      <c r="J4">
        <v>209</v>
      </c>
      <c r="K4" t="s">
        <v>130</v>
      </c>
    </row>
    <row r="5" spans="1:11" x14ac:dyDescent="0.35">
      <c r="A5" t="s">
        <v>30</v>
      </c>
      <c r="B5">
        <v>200</v>
      </c>
      <c r="C5">
        <v>209</v>
      </c>
      <c r="D5" t="s">
        <v>15</v>
      </c>
      <c r="E5">
        <v>2.42830491065979</v>
      </c>
      <c r="F5">
        <v>107</v>
      </c>
      <c r="G5">
        <v>209</v>
      </c>
      <c r="H5">
        <v>0.53500000000000003</v>
      </c>
      <c r="I5">
        <v>111</v>
      </c>
      <c r="J5">
        <v>208</v>
      </c>
      <c r="K5" t="s">
        <v>131</v>
      </c>
    </row>
    <row r="6" spans="1:11" x14ac:dyDescent="0.35">
      <c r="A6" t="s">
        <v>36</v>
      </c>
      <c r="B6">
        <v>300</v>
      </c>
      <c r="C6">
        <v>309</v>
      </c>
      <c r="D6" t="s">
        <v>15</v>
      </c>
      <c r="E6">
        <v>5.6528010368347097</v>
      </c>
      <c r="F6">
        <v>156</v>
      </c>
      <c r="G6">
        <v>308</v>
      </c>
      <c r="H6">
        <v>0.52</v>
      </c>
      <c r="I6">
        <v>170</v>
      </c>
      <c r="J6">
        <v>305</v>
      </c>
      <c r="K6" t="s">
        <v>134</v>
      </c>
    </row>
    <row r="7" spans="1:11" x14ac:dyDescent="0.35">
      <c r="A7" t="s">
        <v>38</v>
      </c>
      <c r="B7">
        <v>300</v>
      </c>
      <c r="C7">
        <v>309</v>
      </c>
      <c r="D7" t="s">
        <v>15</v>
      </c>
      <c r="E7">
        <v>10.460969209670999</v>
      </c>
      <c r="F7">
        <v>225</v>
      </c>
      <c r="G7">
        <v>309</v>
      </c>
      <c r="H7">
        <v>0.75</v>
      </c>
      <c r="I7">
        <v>234</v>
      </c>
      <c r="J7">
        <v>308</v>
      </c>
      <c r="K7" t="s">
        <v>135</v>
      </c>
    </row>
    <row r="8" spans="1:11" x14ac:dyDescent="0.35">
      <c r="A8" t="s">
        <v>44</v>
      </c>
      <c r="B8">
        <v>500</v>
      </c>
      <c r="C8">
        <v>509</v>
      </c>
      <c r="D8" t="s">
        <v>15</v>
      </c>
      <c r="E8">
        <v>30.6437888145446</v>
      </c>
      <c r="F8">
        <v>385</v>
      </c>
      <c r="G8">
        <v>509</v>
      </c>
      <c r="H8">
        <v>0.77</v>
      </c>
      <c r="I8">
        <v>390</v>
      </c>
      <c r="J8">
        <v>509</v>
      </c>
      <c r="K8" t="s">
        <v>138</v>
      </c>
    </row>
    <row r="9" spans="1:11" x14ac:dyDescent="0.35">
      <c r="A9" t="s">
        <v>46</v>
      </c>
      <c r="B9">
        <v>500</v>
      </c>
      <c r="C9">
        <v>509</v>
      </c>
      <c r="D9" t="s">
        <v>15</v>
      </c>
      <c r="E9">
        <v>16.979751348495402</v>
      </c>
      <c r="F9">
        <v>286</v>
      </c>
      <c r="G9">
        <v>506</v>
      </c>
      <c r="H9">
        <v>0.57199999999999995</v>
      </c>
      <c r="I9">
        <v>288</v>
      </c>
      <c r="J9">
        <v>509</v>
      </c>
      <c r="K9" t="s">
        <v>139</v>
      </c>
    </row>
    <row r="10" spans="1:11" x14ac:dyDescent="0.35">
      <c r="A10" t="s">
        <v>56</v>
      </c>
      <c r="B10">
        <v>200</v>
      </c>
      <c r="C10">
        <v>209</v>
      </c>
      <c r="D10" t="s">
        <v>15</v>
      </c>
      <c r="E10">
        <v>5.0393998622894198</v>
      </c>
      <c r="F10">
        <v>155</v>
      </c>
      <c r="G10">
        <v>209</v>
      </c>
      <c r="H10">
        <v>0.77500000000000002</v>
      </c>
      <c r="I10">
        <v>156</v>
      </c>
      <c r="J10">
        <v>209</v>
      </c>
      <c r="K10" t="s">
        <v>144</v>
      </c>
    </row>
    <row r="11" spans="1:11" x14ac:dyDescent="0.35">
      <c r="A11" t="s">
        <v>58</v>
      </c>
      <c r="B11">
        <v>200</v>
      </c>
      <c r="C11">
        <v>209</v>
      </c>
      <c r="D11" t="s">
        <v>15</v>
      </c>
      <c r="E11">
        <v>2.76129794120788</v>
      </c>
      <c r="F11">
        <v>116</v>
      </c>
      <c r="G11">
        <v>214</v>
      </c>
      <c r="H11">
        <v>0.57999999999999996</v>
      </c>
      <c r="I11">
        <v>119</v>
      </c>
      <c r="J11">
        <v>208</v>
      </c>
      <c r="K11" t="s">
        <v>145</v>
      </c>
    </row>
    <row r="12" spans="1:11" x14ac:dyDescent="0.35">
      <c r="A12" t="s">
        <v>64</v>
      </c>
      <c r="B12">
        <v>500</v>
      </c>
      <c r="C12">
        <v>509</v>
      </c>
      <c r="D12" t="s">
        <v>15</v>
      </c>
      <c r="E12">
        <v>28.2746596336364</v>
      </c>
      <c r="F12">
        <v>375</v>
      </c>
      <c r="G12">
        <v>508</v>
      </c>
      <c r="H12">
        <v>0.75</v>
      </c>
      <c r="I12">
        <v>387</v>
      </c>
      <c r="J12">
        <v>505</v>
      </c>
      <c r="K12" t="s">
        <v>148</v>
      </c>
    </row>
    <row r="13" spans="1:11" x14ac:dyDescent="0.35">
      <c r="A13" t="s">
        <v>66</v>
      </c>
      <c r="B13">
        <v>500</v>
      </c>
      <c r="C13">
        <v>509</v>
      </c>
      <c r="D13" t="s">
        <v>15</v>
      </c>
      <c r="E13">
        <v>16.755392313003501</v>
      </c>
      <c r="F13">
        <v>281</v>
      </c>
      <c r="G13">
        <v>520</v>
      </c>
      <c r="H13">
        <v>0.56200000000000006</v>
      </c>
      <c r="I13">
        <v>287</v>
      </c>
      <c r="J13">
        <v>506</v>
      </c>
      <c r="K13" t="s">
        <v>149</v>
      </c>
    </row>
    <row r="14" spans="1:11" x14ac:dyDescent="0.35">
      <c r="A14" t="s">
        <v>72</v>
      </c>
      <c r="B14">
        <v>300</v>
      </c>
      <c r="C14">
        <v>309</v>
      </c>
      <c r="D14" t="s">
        <v>15</v>
      </c>
      <c r="E14">
        <v>6.55525374412536</v>
      </c>
      <c r="F14">
        <v>174</v>
      </c>
      <c r="G14">
        <v>305</v>
      </c>
      <c r="H14">
        <v>0.57999999999999996</v>
      </c>
      <c r="I14">
        <v>178</v>
      </c>
      <c r="J14">
        <v>308</v>
      </c>
      <c r="K14" t="s">
        <v>152</v>
      </c>
    </row>
    <row r="15" spans="1:11" x14ac:dyDescent="0.35">
      <c r="A15" t="s">
        <v>74</v>
      </c>
      <c r="B15">
        <v>300</v>
      </c>
      <c r="C15">
        <v>309</v>
      </c>
      <c r="D15" t="s">
        <v>15</v>
      </c>
      <c r="E15">
        <v>10.2555289268493</v>
      </c>
      <c r="F15">
        <v>219</v>
      </c>
      <c r="G15">
        <v>309</v>
      </c>
      <c r="H15">
        <v>0.73</v>
      </c>
      <c r="I15">
        <v>235</v>
      </c>
      <c r="J15">
        <v>309</v>
      </c>
      <c r="K15" t="s">
        <v>153</v>
      </c>
    </row>
    <row r="16" spans="1:11" x14ac:dyDescent="0.35">
      <c r="A16" t="s">
        <v>80</v>
      </c>
      <c r="B16">
        <v>400</v>
      </c>
      <c r="C16">
        <v>409</v>
      </c>
      <c r="D16" t="s">
        <v>15</v>
      </c>
      <c r="E16">
        <v>9.8063967227935702</v>
      </c>
      <c r="F16">
        <v>212</v>
      </c>
      <c r="G16">
        <v>409</v>
      </c>
      <c r="H16">
        <v>0.53</v>
      </c>
      <c r="I16">
        <v>225</v>
      </c>
      <c r="J16">
        <v>409</v>
      </c>
      <c r="K16" t="s">
        <v>156</v>
      </c>
    </row>
    <row r="17" spans="1:11" x14ac:dyDescent="0.35">
      <c r="A17" t="s">
        <v>82</v>
      </c>
      <c r="B17">
        <v>400</v>
      </c>
      <c r="C17">
        <v>409</v>
      </c>
      <c r="D17" t="s">
        <v>15</v>
      </c>
      <c r="E17">
        <v>18.455737829208299</v>
      </c>
      <c r="F17">
        <v>291</v>
      </c>
      <c r="G17">
        <v>403</v>
      </c>
      <c r="H17">
        <v>0.72750000000000004</v>
      </c>
      <c r="I17">
        <v>308</v>
      </c>
      <c r="J17">
        <v>407</v>
      </c>
      <c r="K17" t="s">
        <v>157</v>
      </c>
    </row>
    <row r="18" spans="1:11" x14ac:dyDescent="0.35">
      <c r="A18" t="s">
        <v>88</v>
      </c>
      <c r="B18">
        <v>300</v>
      </c>
      <c r="C18">
        <v>309</v>
      </c>
      <c r="D18" t="s">
        <v>15</v>
      </c>
      <c r="E18">
        <v>5.7085645198822004</v>
      </c>
      <c r="F18">
        <v>172</v>
      </c>
      <c r="G18">
        <v>326</v>
      </c>
      <c r="H18">
        <v>0.57333333333333336</v>
      </c>
      <c r="I18">
        <v>176</v>
      </c>
      <c r="J18">
        <v>309</v>
      </c>
      <c r="K18" t="s">
        <v>160</v>
      </c>
    </row>
    <row r="19" spans="1:11" x14ac:dyDescent="0.35">
      <c r="A19" t="s">
        <v>90</v>
      </c>
      <c r="B19">
        <v>300</v>
      </c>
      <c r="C19">
        <v>309</v>
      </c>
      <c r="D19" t="s">
        <v>15</v>
      </c>
      <c r="E19">
        <v>10.9333679676055</v>
      </c>
      <c r="F19">
        <v>232</v>
      </c>
      <c r="G19">
        <v>309</v>
      </c>
      <c r="H19">
        <v>0.77333333333333332</v>
      </c>
      <c r="I19">
        <v>234</v>
      </c>
      <c r="J19">
        <v>307</v>
      </c>
      <c r="K19" t="s">
        <v>161</v>
      </c>
    </row>
    <row r="20" spans="1:11" x14ac:dyDescent="0.35">
      <c r="A20" t="s">
        <v>98</v>
      </c>
      <c r="B20">
        <v>400</v>
      </c>
      <c r="C20">
        <v>409</v>
      </c>
      <c r="D20" t="s">
        <v>15</v>
      </c>
      <c r="E20">
        <v>11.283727645874</v>
      </c>
      <c r="F20">
        <v>226</v>
      </c>
      <c r="G20">
        <v>409</v>
      </c>
      <c r="H20">
        <v>0.56499999999999995</v>
      </c>
      <c r="I20">
        <v>234</v>
      </c>
      <c r="J20">
        <v>405</v>
      </c>
      <c r="K20" t="s">
        <v>165</v>
      </c>
    </row>
    <row r="21" spans="1:11" x14ac:dyDescent="0.35">
      <c r="A21" t="s">
        <v>100</v>
      </c>
      <c r="B21">
        <v>400</v>
      </c>
      <c r="C21">
        <v>409</v>
      </c>
      <c r="D21" t="s">
        <v>15</v>
      </c>
      <c r="E21">
        <v>19.3258090019226</v>
      </c>
      <c r="F21">
        <v>307</v>
      </c>
      <c r="G21">
        <v>409</v>
      </c>
      <c r="H21">
        <v>0.76749999999999996</v>
      </c>
      <c r="I21">
        <v>311</v>
      </c>
      <c r="J21">
        <v>402</v>
      </c>
      <c r="K21" t="s">
        <v>166</v>
      </c>
    </row>
    <row r="22" spans="1:11" x14ac:dyDescent="0.35">
      <c r="A22" t="s">
        <v>106</v>
      </c>
      <c r="B22">
        <v>400</v>
      </c>
      <c r="C22">
        <v>409</v>
      </c>
      <c r="D22" t="s">
        <v>15</v>
      </c>
      <c r="E22">
        <v>10.272279739379799</v>
      </c>
      <c r="F22">
        <v>221</v>
      </c>
      <c r="G22">
        <v>409</v>
      </c>
      <c r="H22">
        <v>0.55249999999999999</v>
      </c>
      <c r="I22">
        <v>231</v>
      </c>
      <c r="J22">
        <v>409</v>
      </c>
      <c r="K22" t="s">
        <v>169</v>
      </c>
    </row>
    <row r="23" spans="1:11" x14ac:dyDescent="0.35">
      <c r="A23" t="s">
        <v>108</v>
      </c>
      <c r="B23">
        <v>400</v>
      </c>
      <c r="C23">
        <v>409</v>
      </c>
      <c r="D23" t="s">
        <v>15</v>
      </c>
      <c r="E23">
        <v>19.080676555633499</v>
      </c>
      <c r="F23">
        <v>297</v>
      </c>
      <c r="G23">
        <v>424</v>
      </c>
      <c r="H23">
        <v>0.74250000000000005</v>
      </c>
      <c r="I23">
        <v>315</v>
      </c>
      <c r="J23">
        <v>409</v>
      </c>
      <c r="K23" t="s">
        <v>170</v>
      </c>
    </row>
    <row r="24" spans="1:11" x14ac:dyDescent="0.35">
      <c r="A24" t="s">
        <v>114</v>
      </c>
      <c r="B24">
        <v>200</v>
      </c>
      <c r="C24">
        <v>209</v>
      </c>
      <c r="D24" t="s">
        <v>15</v>
      </c>
      <c r="E24">
        <v>4.5886037349700901</v>
      </c>
      <c r="F24">
        <v>151</v>
      </c>
      <c r="G24">
        <v>208</v>
      </c>
      <c r="H24">
        <v>0.755</v>
      </c>
      <c r="I24">
        <v>155</v>
      </c>
      <c r="J24">
        <v>209</v>
      </c>
      <c r="K24" t="s">
        <v>173</v>
      </c>
    </row>
    <row r="25" spans="1:11" x14ac:dyDescent="0.35">
      <c r="A25" t="s">
        <v>116</v>
      </c>
      <c r="B25">
        <v>200</v>
      </c>
      <c r="C25">
        <v>209</v>
      </c>
      <c r="D25" t="s">
        <v>15</v>
      </c>
      <c r="E25">
        <v>2.4097757339477499</v>
      </c>
      <c r="F25">
        <v>114</v>
      </c>
      <c r="G25">
        <v>208</v>
      </c>
      <c r="H25">
        <v>0.56999999999999995</v>
      </c>
      <c r="I25">
        <v>118</v>
      </c>
      <c r="J25">
        <v>207</v>
      </c>
      <c r="K25" t="s">
        <v>174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workbookViewId="0">
      <selection activeCell="F12" sqref="F12"/>
    </sheetView>
  </sheetViews>
  <sheetFormatPr defaultRowHeight="14.5" x14ac:dyDescent="0.35"/>
  <cols>
    <col min="1" max="1" width="49.90625" bestFit="1" customWidth="1"/>
    <col min="2" max="2" width="17.7265625" bestFit="1" customWidth="1"/>
    <col min="3" max="5" width="11.81640625" bestFit="1" customWidth="1"/>
  </cols>
  <sheetData>
    <row r="3" spans="1:5" x14ac:dyDescent="0.35">
      <c r="A3" s="1" t="s">
        <v>177</v>
      </c>
      <c r="B3" s="1" t="s">
        <v>175</v>
      </c>
    </row>
    <row r="4" spans="1:5" x14ac:dyDescent="0.35">
      <c r="A4" s="1" t="s">
        <v>3</v>
      </c>
      <c r="B4">
        <v>200</v>
      </c>
      <c r="C4">
        <v>300</v>
      </c>
      <c r="D4">
        <v>400</v>
      </c>
      <c r="E4">
        <v>500</v>
      </c>
    </row>
    <row r="5" spans="1:5" x14ac:dyDescent="0.35">
      <c r="A5" t="s">
        <v>15</v>
      </c>
      <c r="B5" s="2">
        <v>0.66499999999999992</v>
      </c>
      <c r="C5" s="2">
        <v>0.6544444444444445</v>
      </c>
      <c r="D5" s="2">
        <v>0.64750000000000008</v>
      </c>
      <c r="E5" s="2">
        <v>0.66733333333333344</v>
      </c>
    </row>
    <row r="6" spans="1:5" x14ac:dyDescent="0.35">
      <c r="A6" t="s">
        <v>125</v>
      </c>
      <c r="B6" s="2"/>
      <c r="C6" s="2"/>
      <c r="D6" s="2"/>
      <c r="E6" s="2">
        <v>0.92479999999999996</v>
      </c>
    </row>
    <row r="7" spans="1:5" x14ac:dyDescent="0.35">
      <c r="A7" t="s">
        <v>9</v>
      </c>
      <c r="B7" s="2">
        <v>0.92333333333333334</v>
      </c>
      <c r="C7" s="2">
        <v>0.93888888888888877</v>
      </c>
      <c r="D7" s="2">
        <v>0.93666666666666665</v>
      </c>
      <c r="E7" s="2">
        <v>0.94933333333333325</v>
      </c>
    </row>
    <row r="8" spans="1:5" x14ac:dyDescent="0.35">
      <c r="A8" t="s">
        <v>121</v>
      </c>
      <c r="B8" s="2">
        <v>0.86333333333333329</v>
      </c>
      <c r="C8" s="2">
        <v>0.85888888888888892</v>
      </c>
      <c r="D8" s="2">
        <v>0.83750000000000002</v>
      </c>
      <c r="E8" s="2">
        <v>0.85333333333333339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F2" sqref="F2"/>
    </sheetView>
  </sheetViews>
  <sheetFormatPr defaultRowHeight="14.5" x14ac:dyDescent="0.35"/>
  <cols>
    <col min="1" max="1" width="10.36328125" bestFit="1" customWidth="1"/>
    <col min="2" max="2" width="15.6328125" customWidth="1"/>
    <col min="3" max="3" width="18.7265625" bestFit="1" customWidth="1"/>
    <col min="4" max="4" width="49.90625" bestFit="1" customWidth="1"/>
    <col min="5" max="5" width="17.08984375" customWidth="1"/>
    <col min="6" max="6" width="22.36328125" customWidth="1"/>
    <col min="7" max="7" width="11.453125" bestFit="1" customWidth="1"/>
    <col min="8" max="8" width="14.54296875" bestFit="1" customWidth="1"/>
    <col min="9" max="9" width="19.6328125" customWidth="1"/>
    <col min="10" max="10" width="16.453125" bestFit="1" customWidth="1"/>
    <col min="11" max="11" width="24.36328125" customWidth="1"/>
    <col min="12" max="12" width="80.7265625" bestFit="1" customWidth="1"/>
  </cols>
  <sheetData>
    <row r="1" spans="1:12" x14ac:dyDescent="0.35">
      <c r="A1" t="s">
        <v>0</v>
      </c>
      <c r="B1" t="s">
        <v>175</v>
      </c>
      <c r="C1" t="s">
        <v>1</v>
      </c>
      <c r="D1" t="s">
        <v>3</v>
      </c>
      <c r="E1" t="s">
        <v>2</v>
      </c>
      <c r="F1" t="s">
        <v>178</v>
      </c>
      <c r="G1" t="s">
        <v>4</v>
      </c>
      <c r="H1" t="s">
        <v>5</v>
      </c>
      <c r="I1" t="s">
        <v>176</v>
      </c>
      <c r="J1" t="s">
        <v>6</v>
      </c>
      <c r="K1" t="s">
        <v>118</v>
      </c>
      <c r="L1" t="s">
        <v>119</v>
      </c>
    </row>
    <row r="2" spans="1:12" x14ac:dyDescent="0.35">
      <c r="A2" t="s">
        <v>14</v>
      </c>
      <c r="B2">
        <f>C2-9</f>
        <v>500</v>
      </c>
      <c r="C2">
        <v>509</v>
      </c>
      <c r="D2" t="s">
        <v>15</v>
      </c>
      <c r="E2" s="4">
        <v>28.9155240058898</v>
      </c>
      <c r="F2" s="4">
        <f>4*E2</f>
        <v>115.6620960235592</v>
      </c>
      <c r="G2">
        <v>391</v>
      </c>
      <c r="H2">
        <v>508</v>
      </c>
      <c r="I2" s="3">
        <f>G2/B2</f>
        <v>0.78200000000000003</v>
      </c>
      <c r="J2">
        <v>391</v>
      </c>
      <c r="K2">
        <v>508</v>
      </c>
      <c r="L2" t="s">
        <v>123</v>
      </c>
    </row>
    <row r="3" spans="1:12" x14ac:dyDescent="0.35">
      <c r="A3" t="s">
        <v>17</v>
      </c>
      <c r="B3">
        <f t="shared" ref="B3:B54" si="0">C3-9</f>
        <v>500</v>
      </c>
      <c r="C3">
        <v>509</v>
      </c>
      <c r="D3" t="s">
        <v>15</v>
      </c>
      <c r="E3" s="4">
        <v>15.700582027435299</v>
      </c>
      <c r="F3" s="4">
        <f t="shared" ref="F3:F54" si="1">4*E3</f>
        <v>62.802328109741197</v>
      </c>
      <c r="G3">
        <v>284</v>
      </c>
      <c r="H3">
        <v>525</v>
      </c>
      <c r="I3" s="3">
        <f>G3/B3</f>
        <v>0.56799999999999995</v>
      </c>
      <c r="J3">
        <v>294</v>
      </c>
      <c r="K3">
        <v>509</v>
      </c>
      <c r="L3" t="s">
        <v>124</v>
      </c>
    </row>
    <row r="4" spans="1:12" x14ac:dyDescent="0.35">
      <c r="A4" t="s">
        <v>28</v>
      </c>
      <c r="B4">
        <f t="shared" si="0"/>
        <v>200</v>
      </c>
      <c r="C4">
        <v>209</v>
      </c>
      <c r="D4" t="s">
        <v>15</v>
      </c>
      <c r="E4" s="4">
        <v>4.8223204612731898</v>
      </c>
      <c r="F4" s="4">
        <f t="shared" si="1"/>
        <v>19.289281845092759</v>
      </c>
      <c r="G4">
        <v>155</v>
      </c>
      <c r="H4">
        <v>225</v>
      </c>
      <c r="I4" s="3">
        <f>G4/B4</f>
        <v>0.77500000000000002</v>
      </c>
      <c r="J4">
        <v>155</v>
      </c>
      <c r="K4">
        <v>209</v>
      </c>
      <c r="L4" t="s">
        <v>130</v>
      </c>
    </row>
    <row r="5" spans="1:12" x14ac:dyDescent="0.35">
      <c r="A5" t="s">
        <v>30</v>
      </c>
      <c r="B5">
        <f t="shared" si="0"/>
        <v>200</v>
      </c>
      <c r="C5">
        <v>209</v>
      </c>
      <c r="D5" t="s">
        <v>15</v>
      </c>
      <c r="E5" s="4">
        <v>2.42830491065979</v>
      </c>
      <c r="F5" s="4">
        <f t="shared" si="1"/>
        <v>9.7132196426391602</v>
      </c>
      <c r="G5">
        <v>107</v>
      </c>
      <c r="H5">
        <v>209</v>
      </c>
      <c r="I5" s="3">
        <f>G5/B5</f>
        <v>0.53500000000000003</v>
      </c>
      <c r="J5">
        <v>111</v>
      </c>
      <c r="K5">
        <v>208</v>
      </c>
      <c r="L5" t="s">
        <v>131</v>
      </c>
    </row>
    <row r="6" spans="1:12" x14ac:dyDescent="0.35">
      <c r="A6" t="s">
        <v>36</v>
      </c>
      <c r="B6">
        <f t="shared" si="0"/>
        <v>300</v>
      </c>
      <c r="C6">
        <v>309</v>
      </c>
      <c r="D6" t="s">
        <v>15</v>
      </c>
      <c r="E6" s="4">
        <v>5.6528010368347097</v>
      </c>
      <c r="F6" s="4">
        <f t="shared" si="1"/>
        <v>22.611204147338839</v>
      </c>
      <c r="G6">
        <v>156</v>
      </c>
      <c r="H6">
        <v>308</v>
      </c>
      <c r="I6" s="3">
        <f>G6/B6</f>
        <v>0.52</v>
      </c>
      <c r="J6">
        <v>170</v>
      </c>
      <c r="K6">
        <v>305</v>
      </c>
      <c r="L6" t="s">
        <v>134</v>
      </c>
    </row>
    <row r="7" spans="1:12" x14ac:dyDescent="0.35">
      <c r="A7" t="s">
        <v>38</v>
      </c>
      <c r="B7">
        <f t="shared" si="0"/>
        <v>300</v>
      </c>
      <c r="C7">
        <v>309</v>
      </c>
      <c r="D7" t="s">
        <v>15</v>
      </c>
      <c r="E7" s="4">
        <v>10.460969209670999</v>
      </c>
      <c r="F7" s="4">
        <f t="shared" si="1"/>
        <v>41.843876838683997</v>
      </c>
      <c r="G7">
        <v>225</v>
      </c>
      <c r="H7">
        <v>309</v>
      </c>
      <c r="I7" s="3">
        <f>G7/B7</f>
        <v>0.75</v>
      </c>
      <c r="J7">
        <v>234</v>
      </c>
      <c r="K7">
        <v>308</v>
      </c>
      <c r="L7" t="s">
        <v>135</v>
      </c>
    </row>
    <row r="8" spans="1:12" x14ac:dyDescent="0.35">
      <c r="A8" t="s">
        <v>44</v>
      </c>
      <c r="B8">
        <f t="shared" si="0"/>
        <v>500</v>
      </c>
      <c r="C8">
        <v>509</v>
      </c>
      <c r="D8" t="s">
        <v>15</v>
      </c>
      <c r="E8" s="4">
        <v>30.6437888145446</v>
      </c>
      <c r="F8" s="4">
        <f t="shared" si="1"/>
        <v>122.5751552581784</v>
      </c>
      <c r="G8">
        <v>385</v>
      </c>
      <c r="H8">
        <v>509</v>
      </c>
      <c r="I8" s="3">
        <f>G8/B8</f>
        <v>0.77</v>
      </c>
      <c r="J8">
        <v>390</v>
      </c>
      <c r="K8">
        <v>509</v>
      </c>
      <c r="L8" t="s">
        <v>138</v>
      </c>
    </row>
    <row r="9" spans="1:12" x14ac:dyDescent="0.35">
      <c r="A9" t="s">
        <v>46</v>
      </c>
      <c r="B9">
        <f t="shared" si="0"/>
        <v>500</v>
      </c>
      <c r="C9">
        <v>509</v>
      </c>
      <c r="D9" t="s">
        <v>15</v>
      </c>
      <c r="E9" s="4">
        <v>16.979751348495402</v>
      </c>
      <c r="F9" s="4">
        <f t="shared" si="1"/>
        <v>67.919005393981607</v>
      </c>
      <c r="G9">
        <v>286</v>
      </c>
      <c r="H9">
        <v>506</v>
      </c>
      <c r="I9" s="3">
        <f>G9/B9</f>
        <v>0.57199999999999995</v>
      </c>
      <c r="J9">
        <v>288</v>
      </c>
      <c r="K9">
        <v>509</v>
      </c>
      <c r="L9" t="s">
        <v>139</v>
      </c>
    </row>
    <row r="10" spans="1:12" x14ac:dyDescent="0.35">
      <c r="A10" t="s">
        <v>56</v>
      </c>
      <c r="B10">
        <f t="shared" si="0"/>
        <v>200</v>
      </c>
      <c r="C10">
        <v>209</v>
      </c>
      <c r="D10" t="s">
        <v>15</v>
      </c>
      <c r="E10" s="4">
        <v>5.0393998622894198</v>
      </c>
      <c r="F10" s="4">
        <f t="shared" si="1"/>
        <v>20.157599449157679</v>
      </c>
      <c r="G10">
        <v>155</v>
      </c>
      <c r="H10">
        <v>209</v>
      </c>
      <c r="I10" s="3">
        <f>G10/B10</f>
        <v>0.77500000000000002</v>
      </c>
      <c r="J10">
        <v>156</v>
      </c>
      <c r="K10">
        <v>209</v>
      </c>
      <c r="L10" t="s">
        <v>144</v>
      </c>
    </row>
    <row r="11" spans="1:12" x14ac:dyDescent="0.35">
      <c r="A11" t="s">
        <v>58</v>
      </c>
      <c r="B11">
        <f t="shared" si="0"/>
        <v>200</v>
      </c>
      <c r="C11">
        <v>209</v>
      </c>
      <c r="D11" t="s">
        <v>15</v>
      </c>
      <c r="E11" s="4">
        <v>2.76129794120788</v>
      </c>
      <c r="F11" s="4">
        <f t="shared" si="1"/>
        <v>11.04519176483152</v>
      </c>
      <c r="G11">
        <v>116</v>
      </c>
      <c r="H11">
        <v>214</v>
      </c>
      <c r="I11" s="3">
        <f>G11/B11</f>
        <v>0.57999999999999996</v>
      </c>
      <c r="J11">
        <v>119</v>
      </c>
      <c r="K11">
        <v>208</v>
      </c>
      <c r="L11" t="s">
        <v>145</v>
      </c>
    </row>
    <row r="12" spans="1:12" x14ac:dyDescent="0.35">
      <c r="A12" t="s">
        <v>64</v>
      </c>
      <c r="B12">
        <f t="shared" si="0"/>
        <v>500</v>
      </c>
      <c r="C12">
        <v>509</v>
      </c>
      <c r="D12" t="s">
        <v>15</v>
      </c>
      <c r="E12" s="4">
        <v>28.2746596336364</v>
      </c>
      <c r="F12" s="4">
        <f t="shared" si="1"/>
        <v>113.0986385345456</v>
      </c>
      <c r="G12">
        <v>375</v>
      </c>
      <c r="H12">
        <v>508</v>
      </c>
      <c r="I12" s="3">
        <f>G12/B12</f>
        <v>0.75</v>
      </c>
      <c r="J12">
        <v>387</v>
      </c>
      <c r="K12">
        <v>505</v>
      </c>
      <c r="L12" t="s">
        <v>148</v>
      </c>
    </row>
    <row r="13" spans="1:12" x14ac:dyDescent="0.35">
      <c r="A13" t="s">
        <v>66</v>
      </c>
      <c r="B13">
        <f t="shared" si="0"/>
        <v>500</v>
      </c>
      <c r="C13">
        <v>509</v>
      </c>
      <c r="D13" t="s">
        <v>15</v>
      </c>
      <c r="E13" s="4">
        <v>16.755392313003501</v>
      </c>
      <c r="F13" s="4">
        <f t="shared" si="1"/>
        <v>67.021569252014004</v>
      </c>
      <c r="G13">
        <v>281</v>
      </c>
      <c r="H13">
        <v>520</v>
      </c>
      <c r="I13" s="3">
        <f>G13/B13</f>
        <v>0.56200000000000006</v>
      </c>
      <c r="J13">
        <v>287</v>
      </c>
      <c r="K13">
        <v>506</v>
      </c>
      <c r="L13" t="s">
        <v>149</v>
      </c>
    </row>
    <row r="14" spans="1:12" x14ac:dyDescent="0.35">
      <c r="A14" t="s">
        <v>72</v>
      </c>
      <c r="B14">
        <f t="shared" si="0"/>
        <v>300</v>
      </c>
      <c r="C14">
        <v>309</v>
      </c>
      <c r="D14" t="s">
        <v>15</v>
      </c>
      <c r="E14" s="4">
        <v>6.55525374412536</v>
      </c>
      <c r="F14" s="4">
        <f t="shared" si="1"/>
        <v>26.22101497650144</v>
      </c>
      <c r="G14">
        <v>174</v>
      </c>
      <c r="H14">
        <v>305</v>
      </c>
      <c r="I14" s="3">
        <f>G14/B14</f>
        <v>0.57999999999999996</v>
      </c>
      <c r="J14">
        <v>178</v>
      </c>
      <c r="K14">
        <v>308</v>
      </c>
      <c r="L14" t="s">
        <v>152</v>
      </c>
    </row>
    <row r="15" spans="1:12" x14ac:dyDescent="0.35">
      <c r="A15" t="s">
        <v>74</v>
      </c>
      <c r="B15">
        <f t="shared" si="0"/>
        <v>300</v>
      </c>
      <c r="C15">
        <v>309</v>
      </c>
      <c r="D15" t="s">
        <v>15</v>
      </c>
      <c r="E15" s="4">
        <v>10.2555289268493</v>
      </c>
      <c r="F15" s="4">
        <f t="shared" si="1"/>
        <v>41.022115707397198</v>
      </c>
      <c r="G15">
        <v>219</v>
      </c>
      <c r="H15">
        <v>309</v>
      </c>
      <c r="I15" s="3">
        <f>G15/B15</f>
        <v>0.73</v>
      </c>
      <c r="J15">
        <v>235</v>
      </c>
      <c r="K15">
        <v>309</v>
      </c>
      <c r="L15" t="s">
        <v>153</v>
      </c>
    </row>
    <row r="16" spans="1:12" x14ac:dyDescent="0.35">
      <c r="A16" t="s">
        <v>80</v>
      </c>
      <c r="B16">
        <f t="shared" si="0"/>
        <v>400</v>
      </c>
      <c r="C16">
        <v>409</v>
      </c>
      <c r="D16" t="s">
        <v>15</v>
      </c>
      <c r="E16" s="4">
        <v>9.8063967227935702</v>
      </c>
      <c r="F16" s="4">
        <f t="shared" si="1"/>
        <v>39.225586891174281</v>
      </c>
      <c r="G16">
        <v>212</v>
      </c>
      <c r="H16">
        <v>409</v>
      </c>
      <c r="I16" s="3">
        <f>G16/B16</f>
        <v>0.53</v>
      </c>
      <c r="J16">
        <v>225</v>
      </c>
      <c r="K16">
        <v>409</v>
      </c>
      <c r="L16" t="s">
        <v>156</v>
      </c>
    </row>
    <row r="17" spans="1:12" x14ac:dyDescent="0.35">
      <c r="A17" t="s">
        <v>82</v>
      </c>
      <c r="B17">
        <f t="shared" si="0"/>
        <v>400</v>
      </c>
      <c r="C17">
        <v>409</v>
      </c>
      <c r="D17" t="s">
        <v>15</v>
      </c>
      <c r="E17" s="4">
        <v>18.455737829208299</v>
      </c>
      <c r="F17" s="4">
        <f t="shared" si="1"/>
        <v>73.822951316833198</v>
      </c>
      <c r="G17">
        <v>291</v>
      </c>
      <c r="H17">
        <v>403</v>
      </c>
      <c r="I17" s="3">
        <f>G17/B17</f>
        <v>0.72750000000000004</v>
      </c>
      <c r="J17">
        <v>308</v>
      </c>
      <c r="K17">
        <v>407</v>
      </c>
      <c r="L17" t="s">
        <v>157</v>
      </c>
    </row>
    <row r="18" spans="1:12" x14ac:dyDescent="0.35">
      <c r="A18" t="s">
        <v>88</v>
      </c>
      <c r="B18">
        <f t="shared" si="0"/>
        <v>300</v>
      </c>
      <c r="C18">
        <v>309</v>
      </c>
      <c r="D18" t="s">
        <v>15</v>
      </c>
      <c r="E18" s="4">
        <v>5.7085645198822004</v>
      </c>
      <c r="F18" s="4">
        <f t="shared" si="1"/>
        <v>22.834258079528801</v>
      </c>
      <c r="G18">
        <v>172</v>
      </c>
      <c r="H18">
        <v>326</v>
      </c>
      <c r="I18" s="3">
        <f>G18/B18</f>
        <v>0.57333333333333336</v>
      </c>
      <c r="J18">
        <v>176</v>
      </c>
      <c r="K18">
        <v>309</v>
      </c>
      <c r="L18" t="s">
        <v>160</v>
      </c>
    </row>
    <row r="19" spans="1:12" x14ac:dyDescent="0.35">
      <c r="A19" t="s">
        <v>90</v>
      </c>
      <c r="B19">
        <f t="shared" si="0"/>
        <v>300</v>
      </c>
      <c r="C19">
        <v>309</v>
      </c>
      <c r="D19" t="s">
        <v>15</v>
      </c>
      <c r="E19" s="4">
        <v>10.9333679676055</v>
      </c>
      <c r="F19" s="4">
        <f t="shared" si="1"/>
        <v>43.733471870422001</v>
      </c>
      <c r="G19">
        <v>232</v>
      </c>
      <c r="H19">
        <v>309</v>
      </c>
      <c r="I19" s="3">
        <f>G19/B19</f>
        <v>0.77333333333333332</v>
      </c>
      <c r="J19">
        <v>234</v>
      </c>
      <c r="K19">
        <v>307</v>
      </c>
      <c r="L19" t="s">
        <v>161</v>
      </c>
    </row>
    <row r="20" spans="1:12" x14ac:dyDescent="0.35">
      <c r="A20" t="s">
        <v>98</v>
      </c>
      <c r="B20">
        <f t="shared" si="0"/>
        <v>400</v>
      </c>
      <c r="C20">
        <v>409</v>
      </c>
      <c r="D20" t="s">
        <v>15</v>
      </c>
      <c r="E20" s="4">
        <v>11.283727645874</v>
      </c>
      <c r="F20" s="4">
        <f t="shared" si="1"/>
        <v>45.134910583496001</v>
      </c>
      <c r="G20">
        <v>226</v>
      </c>
      <c r="H20">
        <v>409</v>
      </c>
      <c r="I20" s="3">
        <f>G20/B20</f>
        <v>0.56499999999999995</v>
      </c>
      <c r="J20">
        <v>234</v>
      </c>
      <c r="K20">
        <v>405</v>
      </c>
      <c r="L20" t="s">
        <v>165</v>
      </c>
    </row>
    <row r="21" spans="1:12" x14ac:dyDescent="0.35">
      <c r="A21" t="s">
        <v>100</v>
      </c>
      <c r="B21">
        <f t="shared" si="0"/>
        <v>400</v>
      </c>
      <c r="C21">
        <v>409</v>
      </c>
      <c r="D21" t="s">
        <v>15</v>
      </c>
      <c r="E21" s="4">
        <v>19.3258090019226</v>
      </c>
      <c r="F21" s="4">
        <f t="shared" si="1"/>
        <v>77.303236007690401</v>
      </c>
      <c r="G21">
        <v>307</v>
      </c>
      <c r="H21">
        <v>409</v>
      </c>
      <c r="I21" s="3">
        <f>G21/B21</f>
        <v>0.76749999999999996</v>
      </c>
      <c r="J21">
        <v>311</v>
      </c>
      <c r="K21">
        <v>402</v>
      </c>
      <c r="L21" t="s">
        <v>166</v>
      </c>
    </row>
    <row r="22" spans="1:12" x14ac:dyDescent="0.35">
      <c r="A22" t="s">
        <v>106</v>
      </c>
      <c r="B22">
        <f t="shared" si="0"/>
        <v>400</v>
      </c>
      <c r="C22">
        <v>409</v>
      </c>
      <c r="D22" t="s">
        <v>15</v>
      </c>
      <c r="E22" s="4">
        <v>10.272279739379799</v>
      </c>
      <c r="F22" s="4">
        <f t="shared" si="1"/>
        <v>41.089118957519197</v>
      </c>
      <c r="G22">
        <v>221</v>
      </c>
      <c r="H22">
        <v>409</v>
      </c>
      <c r="I22" s="3">
        <f>G22/B22</f>
        <v>0.55249999999999999</v>
      </c>
      <c r="J22">
        <v>231</v>
      </c>
      <c r="K22">
        <v>409</v>
      </c>
      <c r="L22" t="s">
        <v>169</v>
      </c>
    </row>
    <row r="23" spans="1:12" x14ac:dyDescent="0.35">
      <c r="A23" t="s">
        <v>108</v>
      </c>
      <c r="B23">
        <f t="shared" si="0"/>
        <v>400</v>
      </c>
      <c r="C23">
        <v>409</v>
      </c>
      <c r="D23" t="s">
        <v>15</v>
      </c>
      <c r="E23" s="4">
        <v>19.080676555633499</v>
      </c>
      <c r="F23" s="4">
        <f t="shared" si="1"/>
        <v>76.322706222533995</v>
      </c>
      <c r="G23">
        <v>297</v>
      </c>
      <c r="H23">
        <v>424</v>
      </c>
      <c r="I23" s="3">
        <f>G23/B23</f>
        <v>0.74250000000000005</v>
      </c>
      <c r="J23">
        <v>315</v>
      </c>
      <c r="K23">
        <v>409</v>
      </c>
      <c r="L23" t="s">
        <v>170</v>
      </c>
    </row>
    <row r="24" spans="1:12" x14ac:dyDescent="0.35">
      <c r="A24" t="s">
        <v>114</v>
      </c>
      <c r="B24">
        <f t="shared" si="0"/>
        <v>200</v>
      </c>
      <c r="C24">
        <v>209</v>
      </c>
      <c r="D24" t="s">
        <v>15</v>
      </c>
      <c r="E24" s="4">
        <v>4.5886037349700901</v>
      </c>
      <c r="F24" s="4">
        <f t="shared" si="1"/>
        <v>18.35441493988036</v>
      </c>
      <c r="G24">
        <v>151</v>
      </c>
      <c r="H24">
        <v>208</v>
      </c>
      <c r="I24" s="3">
        <f>G24/B24</f>
        <v>0.755</v>
      </c>
      <c r="J24">
        <v>155</v>
      </c>
      <c r="K24">
        <v>209</v>
      </c>
      <c r="L24" t="s">
        <v>173</v>
      </c>
    </row>
    <row r="25" spans="1:12" x14ac:dyDescent="0.35">
      <c r="A25" t="s">
        <v>116</v>
      </c>
      <c r="B25">
        <f t="shared" si="0"/>
        <v>200</v>
      </c>
      <c r="C25">
        <v>209</v>
      </c>
      <c r="D25" t="s">
        <v>15</v>
      </c>
      <c r="E25" s="4">
        <v>2.4097757339477499</v>
      </c>
      <c r="F25" s="4">
        <f t="shared" si="1"/>
        <v>9.6391029357909996</v>
      </c>
      <c r="G25">
        <v>114</v>
      </c>
      <c r="H25">
        <v>208</v>
      </c>
      <c r="I25" s="3">
        <f>G25/B25</f>
        <v>0.56999999999999995</v>
      </c>
      <c r="J25">
        <v>118</v>
      </c>
      <c r="K25">
        <v>207</v>
      </c>
      <c r="L25" t="s">
        <v>174</v>
      </c>
    </row>
    <row r="26" spans="1:12" x14ac:dyDescent="0.35">
      <c r="A26" t="s">
        <v>19</v>
      </c>
      <c r="B26">
        <f t="shared" si="0"/>
        <v>500</v>
      </c>
      <c r="C26">
        <v>509</v>
      </c>
      <c r="D26" t="s">
        <v>125</v>
      </c>
      <c r="E26" s="4">
        <v>46.244212627410803</v>
      </c>
      <c r="F26" s="4">
        <f t="shared" si="1"/>
        <v>184.97685050964321</v>
      </c>
      <c r="G26">
        <v>480</v>
      </c>
      <c r="H26">
        <v>509</v>
      </c>
      <c r="I26" s="3">
        <f>G26/B26</f>
        <v>0.96</v>
      </c>
      <c r="J26">
        <v>485</v>
      </c>
      <c r="K26">
        <v>509</v>
      </c>
      <c r="L26" t="s">
        <v>126</v>
      </c>
    </row>
    <row r="27" spans="1:12" x14ac:dyDescent="0.35">
      <c r="A27" t="s">
        <v>22</v>
      </c>
      <c r="B27">
        <f t="shared" si="0"/>
        <v>500</v>
      </c>
      <c r="C27">
        <v>509</v>
      </c>
      <c r="D27" t="s">
        <v>125</v>
      </c>
      <c r="E27" s="4">
        <v>48.756807804107602</v>
      </c>
      <c r="F27" s="4">
        <f t="shared" si="1"/>
        <v>195.02723121643041</v>
      </c>
      <c r="G27">
        <v>474</v>
      </c>
      <c r="H27">
        <v>508</v>
      </c>
      <c r="I27" s="3">
        <f>G27/B27</f>
        <v>0.94799999999999995</v>
      </c>
      <c r="J27">
        <v>485</v>
      </c>
      <c r="K27">
        <v>506</v>
      </c>
      <c r="L27" t="s">
        <v>127</v>
      </c>
    </row>
    <row r="28" spans="1:12" x14ac:dyDescent="0.35">
      <c r="A28" t="s">
        <v>48</v>
      </c>
      <c r="B28">
        <f t="shared" si="0"/>
        <v>500</v>
      </c>
      <c r="C28">
        <v>509</v>
      </c>
      <c r="D28" t="s">
        <v>125</v>
      </c>
      <c r="E28" s="4">
        <v>44.819469213485696</v>
      </c>
      <c r="F28" s="4">
        <f t="shared" si="1"/>
        <v>179.27787685394279</v>
      </c>
      <c r="G28">
        <v>455</v>
      </c>
      <c r="H28">
        <v>527</v>
      </c>
      <c r="I28" s="3">
        <f>G28/B28</f>
        <v>0.91</v>
      </c>
      <c r="J28">
        <v>477</v>
      </c>
      <c r="K28">
        <v>509</v>
      </c>
      <c r="L28" t="s">
        <v>140</v>
      </c>
    </row>
    <row r="29" spans="1:12" x14ac:dyDescent="0.35">
      <c r="A29" t="s">
        <v>50</v>
      </c>
      <c r="B29">
        <f t="shared" si="0"/>
        <v>500</v>
      </c>
      <c r="C29">
        <v>509</v>
      </c>
      <c r="D29" t="s">
        <v>125</v>
      </c>
      <c r="E29" s="4">
        <v>43.215973615646298</v>
      </c>
      <c r="F29" s="4">
        <f t="shared" si="1"/>
        <v>172.86389446258519</v>
      </c>
      <c r="G29">
        <v>464</v>
      </c>
      <c r="H29">
        <v>504</v>
      </c>
      <c r="I29" s="3">
        <f>G29/B29</f>
        <v>0.92800000000000005</v>
      </c>
      <c r="J29">
        <v>464</v>
      </c>
      <c r="K29">
        <v>504</v>
      </c>
      <c r="L29" t="s">
        <v>141</v>
      </c>
    </row>
    <row r="30" spans="1:12" x14ac:dyDescent="0.35">
      <c r="A30" t="s">
        <v>92</v>
      </c>
      <c r="B30">
        <f t="shared" si="0"/>
        <v>500</v>
      </c>
      <c r="C30">
        <v>509</v>
      </c>
      <c r="D30" t="s">
        <v>125</v>
      </c>
      <c r="E30" s="4">
        <v>42.7998013496398</v>
      </c>
      <c r="F30" s="4">
        <f t="shared" si="1"/>
        <v>171.1992053985592</v>
      </c>
      <c r="G30">
        <v>439</v>
      </c>
      <c r="H30">
        <v>509</v>
      </c>
      <c r="I30" s="3">
        <f>G30/B30</f>
        <v>0.878</v>
      </c>
      <c r="J30">
        <v>485</v>
      </c>
      <c r="K30">
        <v>509</v>
      </c>
      <c r="L30" t="s">
        <v>162</v>
      </c>
    </row>
    <row r="31" spans="1:12" x14ac:dyDescent="0.35">
      <c r="A31" t="s">
        <v>8</v>
      </c>
      <c r="B31">
        <f t="shared" si="0"/>
        <v>500</v>
      </c>
      <c r="C31">
        <v>509</v>
      </c>
      <c r="D31" t="s">
        <v>9</v>
      </c>
      <c r="E31" s="4">
        <v>49.585481643676701</v>
      </c>
      <c r="F31" s="4">
        <f t="shared" si="1"/>
        <v>198.3419265747068</v>
      </c>
      <c r="G31">
        <v>476</v>
      </c>
      <c r="H31">
        <v>509</v>
      </c>
      <c r="I31" s="3">
        <f>G31/B31</f>
        <v>0.95199999999999996</v>
      </c>
      <c r="J31">
        <v>485</v>
      </c>
      <c r="K31">
        <v>509</v>
      </c>
      <c r="L31" t="s">
        <v>120</v>
      </c>
    </row>
    <row r="32" spans="1:12" x14ac:dyDescent="0.35">
      <c r="A32" t="s">
        <v>26</v>
      </c>
      <c r="B32">
        <f t="shared" si="0"/>
        <v>200</v>
      </c>
      <c r="C32">
        <v>209</v>
      </c>
      <c r="D32" t="s">
        <v>9</v>
      </c>
      <c r="E32" s="4">
        <v>6.0526003837585396</v>
      </c>
      <c r="F32" s="4">
        <f t="shared" si="1"/>
        <v>24.210401535034158</v>
      </c>
      <c r="G32">
        <v>173</v>
      </c>
      <c r="H32">
        <v>209</v>
      </c>
      <c r="I32" s="3">
        <f>G32/B32</f>
        <v>0.86499999999999999</v>
      </c>
      <c r="J32">
        <v>199</v>
      </c>
      <c r="K32">
        <v>208</v>
      </c>
      <c r="L32" t="s">
        <v>129</v>
      </c>
    </row>
    <row r="33" spans="1:12" x14ac:dyDescent="0.35">
      <c r="A33" t="s">
        <v>32</v>
      </c>
      <c r="B33">
        <f t="shared" si="0"/>
        <v>300</v>
      </c>
      <c r="C33">
        <v>309</v>
      </c>
      <c r="D33" t="s">
        <v>9</v>
      </c>
      <c r="E33" s="4">
        <v>15.471694469451901</v>
      </c>
      <c r="F33" s="4">
        <f t="shared" si="1"/>
        <v>61.886777877807603</v>
      </c>
      <c r="G33">
        <v>268</v>
      </c>
      <c r="H33">
        <v>309</v>
      </c>
      <c r="I33" s="3">
        <f>G33/B33</f>
        <v>0.89333333333333331</v>
      </c>
      <c r="J33">
        <v>287</v>
      </c>
      <c r="K33">
        <v>308</v>
      </c>
      <c r="L33" t="s">
        <v>132</v>
      </c>
    </row>
    <row r="34" spans="1:12" x14ac:dyDescent="0.35">
      <c r="A34" t="s">
        <v>40</v>
      </c>
      <c r="B34">
        <f t="shared" si="0"/>
        <v>500</v>
      </c>
      <c r="C34">
        <v>509</v>
      </c>
      <c r="D34" t="s">
        <v>9</v>
      </c>
      <c r="E34" s="4">
        <v>49.812060117721501</v>
      </c>
      <c r="F34" s="4">
        <f t="shared" si="1"/>
        <v>199.248240470886</v>
      </c>
      <c r="G34">
        <v>475</v>
      </c>
      <c r="H34">
        <v>509</v>
      </c>
      <c r="I34" s="3">
        <f>G34/B34</f>
        <v>0.95</v>
      </c>
      <c r="J34">
        <v>475</v>
      </c>
      <c r="K34">
        <v>509</v>
      </c>
      <c r="L34" t="s">
        <v>136</v>
      </c>
    </row>
    <row r="35" spans="1:12" x14ac:dyDescent="0.35">
      <c r="A35" t="s">
        <v>54</v>
      </c>
      <c r="B35">
        <f t="shared" si="0"/>
        <v>200</v>
      </c>
      <c r="C35">
        <v>209</v>
      </c>
      <c r="D35" t="s">
        <v>9</v>
      </c>
      <c r="E35" s="4">
        <v>7.3935670852661097</v>
      </c>
      <c r="F35" s="4">
        <f t="shared" si="1"/>
        <v>29.574268341064439</v>
      </c>
      <c r="G35">
        <v>184</v>
      </c>
      <c r="H35">
        <v>209</v>
      </c>
      <c r="I35" s="3">
        <f>G35/B35</f>
        <v>0.92</v>
      </c>
      <c r="J35">
        <v>194</v>
      </c>
      <c r="K35">
        <v>208</v>
      </c>
      <c r="L35" t="s">
        <v>143</v>
      </c>
    </row>
    <row r="36" spans="1:12" x14ac:dyDescent="0.35">
      <c r="A36" t="s">
        <v>60</v>
      </c>
      <c r="B36">
        <f t="shared" si="0"/>
        <v>500</v>
      </c>
      <c r="C36">
        <v>509</v>
      </c>
      <c r="D36" t="s">
        <v>9</v>
      </c>
      <c r="E36" s="4">
        <v>46.971989154815603</v>
      </c>
      <c r="F36" s="4">
        <f t="shared" si="1"/>
        <v>187.88795661926241</v>
      </c>
      <c r="G36">
        <v>473</v>
      </c>
      <c r="H36">
        <v>509</v>
      </c>
      <c r="I36" s="3">
        <f>G36/B36</f>
        <v>0.94599999999999995</v>
      </c>
      <c r="J36">
        <v>490</v>
      </c>
      <c r="K36">
        <v>504</v>
      </c>
      <c r="L36" t="s">
        <v>146</v>
      </c>
    </row>
    <row r="37" spans="1:12" x14ac:dyDescent="0.35">
      <c r="A37" t="s">
        <v>68</v>
      </c>
      <c r="B37">
        <f t="shared" si="0"/>
        <v>300</v>
      </c>
      <c r="C37">
        <v>309</v>
      </c>
      <c r="D37" t="s">
        <v>9</v>
      </c>
      <c r="E37" s="4">
        <v>17.131673336028999</v>
      </c>
      <c r="F37" s="4">
        <f t="shared" si="1"/>
        <v>68.526693344115998</v>
      </c>
      <c r="G37">
        <v>295</v>
      </c>
      <c r="H37">
        <v>309</v>
      </c>
      <c r="I37" s="3">
        <f>G37/B37</f>
        <v>0.98333333333333328</v>
      </c>
      <c r="J37">
        <v>287</v>
      </c>
      <c r="K37">
        <v>309</v>
      </c>
      <c r="L37" t="s">
        <v>150</v>
      </c>
    </row>
    <row r="38" spans="1:12" x14ac:dyDescent="0.35">
      <c r="A38" t="s">
        <v>76</v>
      </c>
      <c r="B38">
        <f t="shared" si="0"/>
        <v>400</v>
      </c>
      <c r="C38">
        <v>409</v>
      </c>
      <c r="D38" t="s">
        <v>9</v>
      </c>
      <c r="E38" s="4">
        <v>30.6246032714843</v>
      </c>
      <c r="F38" s="4">
        <f t="shared" si="1"/>
        <v>122.4984130859372</v>
      </c>
      <c r="G38">
        <v>371</v>
      </c>
      <c r="H38">
        <v>409</v>
      </c>
      <c r="I38" s="3">
        <f>G38/B38</f>
        <v>0.92749999999999999</v>
      </c>
      <c r="J38">
        <v>396</v>
      </c>
      <c r="K38">
        <v>409</v>
      </c>
      <c r="L38" t="s">
        <v>154</v>
      </c>
    </row>
    <row r="39" spans="1:12" x14ac:dyDescent="0.35">
      <c r="A39" t="s">
        <v>84</v>
      </c>
      <c r="B39">
        <f t="shared" si="0"/>
        <v>300</v>
      </c>
      <c r="C39">
        <v>309</v>
      </c>
      <c r="D39" t="s">
        <v>9</v>
      </c>
      <c r="E39" s="4">
        <v>16.837606668472201</v>
      </c>
      <c r="F39" s="4">
        <f t="shared" si="1"/>
        <v>67.350426673888805</v>
      </c>
      <c r="G39">
        <v>282</v>
      </c>
      <c r="H39">
        <v>307</v>
      </c>
      <c r="I39" s="3">
        <f>G39/B39</f>
        <v>0.94</v>
      </c>
      <c r="J39">
        <v>296</v>
      </c>
      <c r="K39">
        <v>309</v>
      </c>
      <c r="L39" t="s">
        <v>158</v>
      </c>
    </row>
    <row r="40" spans="1:12" x14ac:dyDescent="0.35">
      <c r="A40" t="s">
        <v>94</v>
      </c>
      <c r="B40">
        <f t="shared" si="0"/>
        <v>400</v>
      </c>
      <c r="C40">
        <v>409</v>
      </c>
      <c r="D40" t="s">
        <v>9</v>
      </c>
      <c r="E40" s="4">
        <v>29.992586612701398</v>
      </c>
      <c r="F40" s="4">
        <f t="shared" si="1"/>
        <v>119.97034645080559</v>
      </c>
      <c r="G40">
        <v>383</v>
      </c>
      <c r="H40">
        <v>408</v>
      </c>
      <c r="I40" s="3">
        <f>G40/B40</f>
        <v>0.95750000000000002</v>
      </c>
      <c r="J40">
        <v>384</v>
      </c>
      <c r="K40">
        <v>409</v>
      </c>
      <c r="L40" t="s">
        <v>163</v>
      </c>
    </row>
    <row r="41" spans="1:12" x14ac:dyDescent="0.35">
      <c r="A41" t="s">
        <v>102</v>
      </c>
      <c r="B41">
        <f t="shared" si="0"/>
        <v>400</v>
      </c>
      <c r="C41">
        <v>409</v>
      </c>
      <c r="D41" t="s">
        <v>9</v>
      </c>
      <c r="E41" s="4">
        <v>30.105680227279599</v>
      </c>
      <c r="F41" s="4">
        <f t="shared" si="1"/>
        <v>120.4227209091184</v>
      </c>
      <c r="G41">
        <v>370</v>
      </c>
      <c r="H41">
        <v>409</v>
      </c>
      <c r="I41" s="3">
        <f>G41/B41</f>
        <v>0.92500000000000004</v>
      </c>
      <c r="J41">
        <v>395</v>
      </c>
      <c r="K41">
        <v>404</v>
      </c>
      <c r="L41" t="s">
        <v>167</v>
      </c>
    </row>
    <row r="42" spans="1:12" x14ac:dyDescent="0.35">
      <c r="A42" t="s">
        <v>112</v>
      </c>
      <c r="B42">
        <f t="shared" si="0"/>
        <v>200</v>
      </c>
      <c r="C42">
        <v>209</v>
      </c>
      <c r="D42" t="s">
        <v>9</v>
      </c>
      <c r="E42" s="4">
        <v>7.2506072521209699</v>
      </c>
      <c r="F42" s="4">
        <f t="shared" si="1"/>
        <v>29.00242900848388</v>
      </c>
      <c r="G42">
        <v>197</v>
      </c>
      <c r="H42">
        <v>206</v>
      </c>
      <c r="I42" s="3">
        <f>G42/B42</f>
        <v>0.98499999999999999</v>
      </c>
      <c r="J42">
        <v>197</v>
      </c>
      <c r="K42">
        <v>206</v>
      </c>
      <c r="L42" t="s">
        <v>172</v>
      </c>
    </row>
    <row r="43" spans="1:12" x14ac:dyDescent="0.35">
      <c r="A43" t="s">
        <v>11</v>
      </c>
      <c r="B43">
        <f t="shared" si="0"/>
        <v>500</v>
      </c>
      <c r="C43">
        <v>509</v>
      </c>
      <c r="D43" t="s">
        <v>121</v>
      </c>
      <c r="E43" s="4">
        <v>37.4928364753723</v>
      </c>
      <c r="F43" s="4">
        <f t="shared" si="1"/>
        <v>149.9713459014892</v>
      </c>
      <c r="G43">
        <v>434</v>
      </c>
      <c r="H43">
        <v>506</v>
      </c>
      <c r="I43" s="3">
        <f>G43/B43</f>
        <v>0.86799999999999999</v>
      </c>
      <c r="J43">
        <v>444</v>
      </c>
      <c r="K43">
        <v>509</v>
      </c>
      <c r="L43" t="s">
        <v>122</v>
      </c>
    </row>
    <row r="44" spans="1:12" x14ac:dyDescent="0.35">
      <c r="A44" t="s">
        <v>24</v>
      </c>
      <c r="B44">
        <f t="shared" si="0"/>
        <v>200</v>
      </c>
      <c r="C44">
        <v>209</v>
      </c>
      <c r="D44" t="s">
        <v>121</v>
      </c>
      <c r="E44" s="4">
        <v>5.4766428470611501</v>
      </c>
      <c r="F44" s="4">
        <f t="shared" si="1"/>
        <v>21.9065713882446</v>
      </c>
      <c r="G44">
        <v>170</v>
      </c>
      <c r="H44">
        <v>209</v>
      </c>
      <c r="I44" s="3">
        <f>G44/B44</f>
        <v>0.85</v>
      </c>
      <c r="J44">
        <v>171</v>
      </c>
      <c r="K44">
        <v>209</v>
      </c>
      <c r="L44" t="s">
        <v>128</v>
      </c>
    </row>
    <row r="45" spans="1:12" x14ac:dyDescent="0.35">
      <c r="A45" t="s">
        <v>34</v>
      </c>
      <c r="B45">
        <f t="shared" si="0"/>
        <v>300</v>
      </c>
      <c r="C45">
        <v>309</v>
      </c>
      <c r="D45" t="s">
        <v>121</v>
      </c>
      <c r="E45" s="4">
        <v>12.444492816925001</v>
      </c>
      <c r="F45" s="4">
        <f t="shared" si="1"/>
        <v>49.777971267700003</v>
      </c>
      <c r="G45">
        <v>250</v>
      </c>
      <c r="H45">
        <v>309</v>
      </c>
      <c r="I45" s="3">
        <f>G45/B45</f>
        <v>0.83333333333333337</v>
      </c>
      <c r="J45">
        <v>260</v>
      </c>
      <c r="K45">
        <v>309</v>
      </c>
      <c r="L45" t="s">
        <v>133</v>
      </c>
    </row>
    <row r="46" spans="1:12" x14ac:dyDescent="0.35">
      <c r="A46" t="s">
        <v>42</v>
      </c>
      <c r="B46">
        <f t="shared" si="0"/>
        <v>500</v>
      </c>
      <c r="C46">
        <v>509</v>
      </c>
      <c r="D46" t="s">
        <v>121</v>
      </c>
      <c r="E46" s="4">
        <v>34.837706089019697</v>
      </c>
      <c r="F46" s="4">
        <f t="shared" si="1"/>
        <v>139.35082435607879</v>
      </c>
      <c r="G46">
        <v>426</v>
      </c>
      <c r="H46">
        <v>509</v>
      </c>
      <c r="I46" s="3">
        <f>G46/B46</f>
        <v>0.85199999999999998</v>
      </c>
      <c r="J46">
        <v>435</v>
      </c>
      <c r="K46">
        <v>505</v>
      </c>
      <c r="L46" t="s">
        <v>137</v>
      </c>
    </row>
    <row r="47" spans="1:12" x14ac:dyDescent="0.35">
      <c r="A47" t="s">
        <v>52</v>
      </c>
      <c r="B47">
        <f t="shared" si="0"/>
        <v>200</v>
      </c>
      <c r="C47">
        <v>209</v>
      </c>
      <c r="D47" t="s">
        <v>121</v>
      </c>
      <c r="E47" s="4">
        <v>5.5942370891571001</v>
      </c>
      <c r="F47" s="4">
        <f t="shared" si="1"/>
        <v>22.3769483566284</v>
      </c>
      <c r="G47">
        <v>164</v>
      </c>
      <c r="H47">
        <v>209</v>
      </c>
      <c r="I47" s="3">
        <f>G47/B47</f>
        <v>0.82</v>
      </c>
      <c r="J47">
        <v>181</v>
      </c>
      <c r="K47">
        <v>208</v>
      </c>
      <c r="L47" t="s">
        <v>142</v>
      </c>
    </row>
    <row r="48" spans="1:12" x14ac:dyDescent="0.35">
      <c r="A48" t="s">
        <v>62</v>
      </c>
      <c r="B48">
        <f t="shared" si="0"/>
        <v>500</v>
      </c>
      <c r="C48">
        <v>509</v>
      </c>
      <c r="D48" t="s">
        <v>121</v>
      </c>
      <c r="E48" s="4">
        <v>35.665286779403601</v>
      </c>
      <c r="F48" s="4">
        <f t="shared" si="1"/>
        <v>142.66114711761441</v>
      </c>
      <c r="G48">
        <v>420</v>
      </c>
      <c r="H48">
        <v>509</v>
      </c>
      <c r="I48" s="3">
        <f>G48/B48</f>
        <v>0.84</v>
      </c>
      <c r="J48">
        <v>442</v>
      </c>
      <c r="K48">
        <v>506</v>
      </c>
      <c r="L48" t="s">
        <v>147</v>
      </c>
    </row>
    <row r="49" spans="1:12" x14ac:dyDescent="0.35">
      <c r="A49" t="s">
        <v>70</v>
      </c>
      <c r="B49">
        <f t="shared" si="0"/>
        <v>300</v>
      </c>
      <c r="C49">
        <v>309</v>
      </c>
      <c r="D49" t="s">
        <v>121</v>
      </c>
      <c r="E49" s="4">
        <v>13.190792083740201</v>
      </c>
      <c r="F49" s="4">
        <f t="shared" si="1"/>
        <v>52.763168334960802</v>
      </c>
      <c r="G49">
        <v>254</v>
      </c>
      <c r="H49">
        <v>309</v>
      </c>
      <c r="I49" s="3">
        <f>G49/B49</f>
        <v>0.84666666666666668</v>
      </c>
      <c r="J49">
        <v>277</v>
      </c>
      <c r="K49">
        <v>309</v>
      </c>
      <c r="L49" t="s">
        <v>151</v>
      </c>
    </row>
    <row r="50" spans="1:12" x14ac:dyDescent="0.35">
      <c r="A50" t="s">
        <v>78</v>
      </c>
      <c r="B50">
        <f t="shared" si="0"/>
        <v>400</v>
      </c>
      <c r="C50">
        <v>409</v>
      </c>
      <c r="D50" t="s">
        <v>121</v>
      </c>
      <c r="E50" s="4">
        <v>23.513311386108398</v>
      </c>
      <c r="F50" s="4">
        <f t="shared" si="1"/>
        <v>94.053245544433594</v>
      </c>
      <c r="G50">
        <v>330</v>
      </c>
      <c r="H50">
        <v>409</v>
      </c>
      <c r="I50" s="3">
        <f>G50/B50</f>
        <v>0.82499999999999996</v>
      </c>
      <c r="J50">
        <v>352</v>
      </c>
      <c r="K50">
        <v>409</v>
      </c>
      <c r="L50" t="s">
        <v>155</v>
      </c>
    </row>
    <row r="51" spans="1:12" x14ac:dyDescent="0.35">
      <c r="A51" t="s">
        <v>86</v>
      </c>
      <c r="B51">
        <f t="shared" si="0"/>
        <v>300</v>
      </c>
      <c r="C51">
        <v>309</v>
      </c>
      <c r="D51" t="s">
        <v>121</v>
      </c>
      <c r="E51" s="4">
        <v>13.2172040939331</v>
      </c>
      <c r="F51" s="4">
        <f t="shared" si="1"/>
        <v>52.868816375732401</v>
      </c>
      <c r="G51">
        <v>269</v>
      </c>
      <c r="H51">
        <v>309</v>
      </c>
      <c r="I51" s="3">
        <f>G51/B51</f>
        <v>0.89666666666666661</v>
      </c>
      <c r="J51">
        <v>269</v>
      </c>
      <c r="K51">
        <v>309</v>
      </c>
      <c r="L51" t="s">
        <v>159</v>
      </c>
    </row>
    <row r="52" spans="1:12" x14ac:dyDescent="0.35">
      <c r="A52" t="s">
        <v>96</v>
      </c>
      <c r="B52">
        <f t="shared" si="0"/>
        <v>400</v>
      </c>
      <c r="C52">
        <v>409</v>
      </c>
      <c r="D52" t="s">
        <v>121</v>
      </c>
      <c r="E52" s="4">
        <v>23.859971284866301</v>
      </c>
      <c r="F52" s="4">
        <f t="shared" si="1"/>
        <v>95.439885139465204</v>
      </c>
      <c r="G52">
        <v>345</v>
      </c>
      <c r="H52">
        <v>408</v>
      </c>
      <c r="I52" s="3">
        <f>G52/B52</f>
        <v>0.86250000000000004</v>
      </c>
      <c r="J52">
        <v>357</v>
      </c>
      <c r="K52">
        <v>409</v>
      </c>
      <c r="L52" t="s">
        <v>164</v>
      </c>
    </row>
    <row r="53" spans="1:12" x14ac:dyDescent="0.35">
      <c r="A53" t="s">
        <v>104</v>
      </c>
      <c r="B53">
        <f t="shared" si="0"/>
        <v>400</v>
      </c>
      <c r="C53">
        <v>409</v>
      </c>
      <c r="D53" t="s">
        <v>121</v>
      </c>
      <c r="E53" s="4">
        <v>21.865964651107699</v>
      </c>
      <c r="F53" s="4">
        <f t="shared" si="1"/>
        <v>87.463858604430797</v>
      </c>
      <c r="G53">
        <v>330</v>
      </c>
      <c r="H53">
        <v>409</v>
      </c>
      <c r="I53" s="3">
        <f>G53/B53</f>
        <v>0.82499999999999996</v>
      </c>
      <c r="J53">
        <v>334</v>
      </c>
      <c r="K53">
        <v>406</v>
      </c>
      <c r="L53" t="s">
        <v>168</v>
      </c>
    </row>
    <row r="54" spans="1:12" x14ac:dyDescent="0.35">
      <c r="A54" t="s">
        <v>110</v>
      </c>
      <c r="B54">
        <f t="shared" si="0"/>
        <v>200</v>
      </c>
      <c r="C54">
        <v>209</v>
      </c>
      <c r="D54" t="s">
        <v>121</v>
      </c>
      <c r="E54" s="4">
        <v>6.0108296871185303</v>
      </c>
      <c r="F54" s="4">
        <f t="shared" si="1"/>
        <v>24.043318748474121</v>
      </c>
      <c r="G54">
        <v>184</v>
      </c>
      <c r="H54">
        <v>209</v>
      </c>
      <c r="I54" s="3">
        <f>G54/B54</f>
        <v>0.92</v>
      </c>
      <c r="J54">
        <v>184</v>
      </c>
      <c r="K54">
        <v>209</v>
      </c>
      <c r="L54" t="s">
        <v>171</v>
      </c>
    </row>
  </sheetData>
  <sortState xmlns:xlrd2="http://schemas.microsoft.com/office/spreadsheetml/2017/richdata2" ref="A2:L54">
    <sortCondition ref="D1:D5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result1</vt:lpstr>
      <vt:lpstr>Sheet3</vt:lpstr>
      <vt:lpstr>Sheet2</vt:lpstr>
      <vt:lpstr>Sheet1</vt:lpstr>
      <vt:lpstr>Sheet1!results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Oleszek</dc:creator>
  <cp:lastModifiedBy>motmen001@gmail.com</cp:lastModifiedBy>
  <dcterms:created xsi:type="dcterms:W3CDTF">2023-06-13T20:08:38Z</dcterms:created>
  <dcterms:modified xsi:type="dcterms:W3CDTF">2023-06-13T21:44:58Z</dcterms:modified>
</cp:coreProperties>
</file>