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360" yWindow="60" windowWidth="11295" windowHeight="5580"/>
  </bookViews>
  <sheets>
    <sheet name="Arkusz1" sheetId="1" r:id="rId1"/>
    <sheet name="Arkusz2" sheetId="2" r:id="rId2"/>
    <sheet name="Arkusz3" sheetId="3" r:id="rId3"/>
  </sheets>
  <calcPr calcId="124519"/>
</workbook>
</file>

<file path=xl/calcChain.xml><?xml version="1.0" encoding="utf-8"?>
<calcChain xmlns="http://schemas.openxmlformats.org/spreadsheetml/2006/main">
  <c r="H6" i="1"/>
  <c r="H7" s="1"/>
  <c r="H8" s="1"/>
  <c r="H9" s="1"/>
  <c r="H10" s="1"/>
  <c r="H11" s="1"/>
  <c r="H12" s="1"/>
  <c r="H13" s="1"/>
  <c r="H5"/>
  <c r="H4"/>
  <c r="D13"/>
  <c r="D6"/>
  <c r="D7" s="1"/>
  <c r="D8" s="1"/>
  <c r="D9" s="1"/>
  <c r="D10" s="1"/>
  <c r="D11" s="1"/>
  <c r="D12" s="1"/>
  <c r="D5"/>
  <c r="D4"/>
</calcChain>
</file>

<file path=xl/sharedStrings.xml><?xml version="1.0" encoding="utf-8"?>
<sst xmlns="http://schemas.openxmlformats.org/spreadsheetml/2006/main" count="5" uniqueCount="4">
  <si>
    <t>C(CPt) ug/ml</t>
  </si>
  <si>
    <t>ABS 70/30</t>
  </si>
  <si>
    <t>ABS 50/50</t>
  </si>
  <si>
    <t>Day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</si>
</sst>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/>
      <c:scatterChart>
        <c:scatterStyle val="smoothMarker"/>
        <c:ser>
          <c:idx val="0"/>
          <c:order val="0"/>
          <c:xVal>
            <c:numRef>
              <c:f>Arkusz1!$B$4:$B$13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18</c:v>
                </c:pt>
                <c:pt idx="9">
                  <c:v>30</c:v>
                </c:pt>
              </c:numCache>
            </c:numRef>
          </c:xVal>
          <c:yVal>
            <c:numRef>
              <c:f>Arkusz1!$D$4:$D$13</c:f>
              <c:numCache>
                <c:formatCode>General</c:formatCode>
                <c:ptCount val="10"/>
                <c:pt idx="0">
                  <c:v>8.2643125653999987E-3</c:v>
                </c:pt>
                <c:pt idx="1">
                  <c:v>6.6339528834649993E-3</c:v>
                </c:pt>
                <c:pt idx="2">
                  <c:v>6.654734312906624E-3</c:v>
                </c:pt>
                <c:pt idx="3">
                  <c:v>6.3751164548826655E-3</c:v>
                </c:pt>
                <c:pt idx="4">
                  <c:v>2.3687917451672067E-2</c:v>
                </c:pt>
                <c:pt idx="5">
                  <c:v>2.2873880219991802E-2</c:v>
                </c:pt>
                <c:pt idx="6">
                  <c:v>2.2455381798799794E-2</c:v>
                </c:pt>
                <c:pt idx="7">
                  <c:v>2.3709362011469993E-2</c:v>
                </c:pt>
                <c:pt idx="8">
                  <c:v>2.2414207688886752E-2</c:v>
                </c:pt>
                <c:pt idx="9">
                  <c:v>2.0427201239122166E-2</c:v>
                </c:pt>
              </c:numCache>
            </c:numRef>
          </c:yVal>
          <c:smooth val="1"/>
        </c:ser>
        <c:axId val="53549696"/>
        <c:axId val="53548160"/>
      </c:scatterChart>
      <c:valAx>
        <c:axId val="53549696"/>
        <c:scaling>
          <c:orientation val="minMax"/>
        </c:scaling>
        <c:axPos val="b"/>
        <c:numFmt formatCode="General" sourceLinked="1"/>
        <c:tickLblPos val="nextTo"/>
        <c:crossAx val="53548160"/>
        <c:crosses val="autoZero"/>
        <c:crossBetween val="midCat"/>
      </c:valAx>
      <c:valAx>
        <c:axId val="53548160"/>
        <c:scaling>
          <c:orientation val="minMax"/>
        </c:scaling>
        <c:axPos val="l"/>
        <c:majorGridlines/>
        <c:numFmt formatCode="General" sourceLinked="1"/>
        <c:tickLblPos val="nextTo"/>
        <c:crossAx val="5354969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/>
      <c:scatterChart>
        <c:scatterStyle val="smoothMarker"/>
        <c:ser>
          <c:idx val="0"/>
          <c:order val="0"/>
          <c:xVal>
            <c:numRef>
              <c:f>Arkusz1!$B$4:$B$13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18</c:v>
                </c:pt>
                <c:pt idx="9">
                  <c:v>30</c:v>
                </c:pt>
              </c:numCache>
            </c:numRef>
          </c:xVal>
          <c:yVal>
            <c:numRef>
              <c:f>Arkusz1!$H$4:$H$13</c:f>
              <c:numCache>
                <c:formatCode>General</c:formatCode>
                <c:ptCount val="10"/>
                <c:pt idx="0">
                  <c:v>4.7521121863200004E-3</c:v>
                </c:pt>
                <c:pt idx="1">
                  <c:v>5.2378697084380001E-3</c:v>
                </c:pt>
                <c:pt idx="2">
                  <c:v>5.699952749760949E-3</c:v>
                </c:pt>
                <c:pt idx="3">
                  <c:v>5.7581488628340224E-3</c:v>
                </c:pt>
                <c:pt idx="4">
                  <c:v>2.1040656398870847E-2</c:v>
                </c:pt>
                <c:pt idx="5">
                  <c:v>2.1498011987471768E-2</c:v>
                </c:pt>
                <c:pt idx="6">
                  <c:v>1.8821694218686794E-2</c:v>
                </c:pt>
                <c:pt idx="7">
                  <c:v>2.0264741851267171E-2</c:v>
                </c:pt>
                <c:pt idx="8">
                  <c:v>1.8554569100481678E-2</c:v>
                </c:pt>
                <c:pt idx="9">
                  <c:v>2.2163947271912041E-2</c:v>
                </c:pt>
              </c:numCache>
            </c:numRef>
          </c:yVal>
          <c:smooth val="1"/>
        </c:ser>
        <c:axId val="117691136"/>
        <c:axId val="59467648"/>
      </c:scatterChart>
      <c:valAx>
        <c:axId val="117691136"/>
        <c:scaling>
          <c:orientation val="minMax"/>
        </c:scaling>
        <c:axPos val="b"/>
        <c:numFmt formatCode="General" sourceLinked="1"/>
        <c:tickLblPos val="nextTo"/>
        <c:crossAx val="59467648"/>
        <c:crosses val="autoZero"/>
        <c:crossBetween val="midCat"/>
      </c:valAx>
      <c:valAx>
        <c:axId val="59467648"/>
        <c:scaling>
          <c:orientation val="minMax"/>
        </c:scaling>
        <c:axPos val="l"/>
        <c:majorGridlines/>
        <c:numFmt formatCode="General" sourceLinked="1"/>
        <c:tickLblPos val="nextTo"/>
        <c:crossAx val="11769113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85725</xdr:colOff>
      <xdr:row>16</xdr:row>
      <xdr:rowOff>9525</xdr:rowOff>
    </xdr:from>
    <xdr:to>
      <xdr:col>8</xdr:col>
      <xdr:colOff>104775</xdr:colOff>
      <xdr:row>30</xdr:row>
      <xdr:rowOff>85725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104775</xdr:colOff>
      <xdr:row>12</xdr:row>
      <xdr:rowOff>123825</xdr:rowOff>
    </xdr:from>
    <xdr:to>
      <xdr:col>17</xdr:col>
      <xdr:colOff>409575</xdr:colOff>
      <xdr:row>27</xdr:row>
      <xdr:rowOff>9525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3:H13"/>
  <sheetViews>
    <sheetView tabSelected="1" workbookViewId="0">
      <selection activeCell="S21" sqref="S21"/>
    </sheetView>
  </sheetViews>
  <sheetFormatPr defaultRowHeight="15"/>
  <cols>
    <col min="3" max="3" width="9.7109375" bestFit="1" customWidth="1"/>
    <col min="4" max="4" width="12.28515625" bestFit="1" customWidth="1"/>
    <col min="7" max="7" width="9.7109375" bestFit="1" customWidth="1"/>
  </cols>
  <sheetData>
    <row r="3" spans="2:8">
      <c r="B3" t="s">
        <v>3</v>
      </c>
      <c r="C3" t="s">
        <v>1</v>
      </c>
      <c r="D3" t="s">
        <v>0</v>
      </c>
      <c r="G3" t="s">
        <v>2</v>
      </c>
      <c r="H3" t="s">
        <v>0</v>
      </c>
    </row>
    <row r="4" spans="2:8">
      <c r="B4">
        <v>1</v>
      </c>
      <c r="C4">
        <v>0.110414</v>
      </c>
      <c r="D4">
        <f>(0.0853661*C4)-0.0011613</f>
        <v>8.2643125653999987E-3</v>
      </c>
      <c r="G4">
        <v>6.9271200000000005E-2</v>
      </c>
      <c r="H4">
        <f>(0.0853661*G4)-0.0011613</f>
        <v>4.7521121863200004E-3</v>
      </c>
    </row>
    <row r="5" spans="2:8">
      <c r="B5">
        <v>2</v>
      </c>
      <c r="C5">
        <v>8.8895299999999997E-2</v>
      </c>
      <c r="D5">
        <f>((0.0853661*C5)-0.0011613)+(D4-(39*D4/40))</f>
        <v>6.6339528834649993E-3</v>
      </c>
      <c r="G5">
        <v>7.3569800000000005E-2</v>
      </c>
      <c r="H5">
        <f>((0.0853661*G5)-0.0011613)+(H4-(39*H4/40))</f>
        <v>5.2378697084380001E-3</v>
      </c>
    </row>
    <row r="6" spans="2:8">
      <c r="B6">
        <v>3</v>
      </c>
      <c r="C6">
        <v>8.9616199999999993E-2</v>
      </c>
      <c r="D6">
        <f t="shared" ref="D6:D13" si="0">((0.0853661*C6)-0.0011613)+(D5-(39*D5/40))</f>
        <v>6.654734312906624E-3</v>
      </c>
      <c r="G6">
        <v>7.8840499999999994E-2</v>
      </c>
      <c r="H6">
        <f t="shared" ref="H6:H13" si="1">((0.0853661*G6)-0.0011613)+(H5-(39*H5/40))</f>
        <v>5.699952749760949E-3</v>
      </c>
    </row>
    <row r="7" spans="2:8">
      <c r="B7">
        <v>4</v>
      </c>
      <c r="C7">
        <v>8.6334599999999997E-2</v>
      </c>
      <c r="D7">
        <f t="shared" si="0"/>
        <v>6.3751164548826655E-3</v>
      </c>
      <c r="G7">
        <v>7.9386899999999996E-2</v>
      </c>
      <c r="H7">
        <f t="shared" si="1"/>
        <v>5.7581488628340224E-3</v>
      </c>
    </row>
    <row r="8" spans="2:8">
      <c r="B8">
        <v>7</v>
      </c>
      <c r="C8">
        <v>0.28922300000000001</v>
      </c>
      <c r="D8">
        <f t="shared" si="0"/>
        <v>2.3687917451672067E-2</v>
      </c>
      <c r="G8">
        <v>0.25839299999999998</v>
      </c>
      <c r="H8">
        <f t="shared" si="1"/>
        <v>2.1040656398870847E-2</v>
      </c>
    </row>
    <row r="9" spans="2:8">
      <c r="B9">
        <v>8</v>
      </c>
      <c r="C9">
        <v>0.274617</v>
      </c>
      <c r="D9">
        <f t="shared" si="0"/>
        <v>2.2873880219991802E-2</v>
      </c>
      <c r="G9">
        <v>0.25927499999999998</v>
      </c>
      <c r="H9">
        <f t="shared" si="1"/>
        <v>2.1498011987471768E-2</v>
      </c>
    </row>
    <row r="10" spans="2:8">
      <c r="B10">
        <v>9</v>
      </c>
      <c r="C10">
        <v>0.269953</v>
      </c>
      <c r="D10">
        <f t="shared" si="0"/>
        <v>2.2455381798799794E-2</v>
      </c>
      <c r="G10">
        <v>0.22778999999999999</v>
      </c>
      <c r="H10">
        <f t="shared" si="1"/>
        <v>1.8821694218686794E-2</v>
      </c>
    </row>
    <row r="11" spans="2:8">
      <c r="B11">
        <v>10</v>
      </c>
      <c r="C11">
        <v>0.28476499999999999</v>
      </c>
      <c r="D11">
        <f t="shared" si="0"/>
        <v>2.3709362011469993E-2</v>
      </c>
      <c r="G11">
        <v>0.245478</v>
      </c>
      <c r="H11">
        <f t="shared" si="1"/>
        <v>2.0264741851267171E-2</v>
      </c>
    </row>
    <row r="12" spans="2:8">
      <c r="B12">
        <v>18</v>
      </c>
      <c r="C12">
        <v>0.26922600000000002</v>
      </c>
      <c r="D12">
        <f t="shared" si="0"/>
        <v>2.2414207688886752E-2</v>
      </c>
      <c r="G12">
        <v>0.225022</v>
      </c>
      <c r="H12">
        <f t="shared" si="1"/>
        <v>1.8554569100481678E-2</v>
      </c>
    </row>
    <row r="13" spans="2:8">
      <c r="B13">
        <v>30</v>
      </c>
      <c r="C13">
        <v>0.24632899999999999</v>
      </c>
      <c r="D13">
        <f>((0.0853661*C13)-0.0011613)+(D12-(39*D12/40))</f>
        <v>2.0427201239122166E-2</v>
      </c>
      <c r="G13">
        <v>0.26780399999999999</v>
      </c>
      <c r="H13">
        <f t="shared" si="1"/>
        <v>2.2163947271912041E-2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2020-03-05T01:22:48Z</dcterms:modified>
</cp:coreProperties>
</file>