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18_2\알고리즘설계와해석\"/>
    </mc:Choice>
  </mc:AlternateContent>
  <xr:revisionPtr revIDLastSave="0" documentId="13_ncr:1_{8F2FB5BA-1ED8-4CC6-9F3B-D096A33F17D2}" xr6:coauthVersionLast="40" xr6:coauthVersionMax="40" xr10:uidLastSave="{00000000-0000-0000-0000-000000000000}"/>
  <bookViews>
    <workbookView xWindow="0" yWindow="0" windowWidth="23040" windowHeight="8916" xr2:uid="{96F7FD3F-EC0B-4A89-B1A8-60B8709B2C5A}"/>
  </bookViews>
  <sheets>
    <sheet name="Sheet1" sheetId="1" r:id="rId1"/>
  </sheets>
  <definedNames>
    <definedName name="_xlnm.Print_Area" localSheetId="0">Sheet1!$A$1:$J$32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I32" i="1" s="1"/>
  <c r="G32" i="1"/>
  <c r="B32" i="1"/>
  <c r="C26" i="1"/>
  <c r="D26" i="1"/>
  <c r="E26" i="1"/>
  <c r="F26" i="1"/>
  <c r="G26" i="1"/>
  <c r="B26" i="1"/>
  <c r="H26" i="1" s="1"/>
  <c r="J27" i="1"/>
  <c r="H27" i="1"/>
  <c r="I27" i="1"/>
  <c r="J28" i="1"/>
  <c r="H28" i="1"/>
  <c r="I28" i="1"/>
  <c r="J29" i="1"/>
  <c r="H29" i="1"/>
  <c r="I29" i="1"/>
  <c r="J30" i="1"/>
  <c r="H30" i="1"/>
  <c r="I30" i="1"/>
  <c r="J31" i="1"/>
  <c r="H31" i="1"/>
  <c r="I31" i="1"/>
  <c r="J32" i="1"/>
  <c r="C20" i="1"/>
  <c r="D20" i="1"/>
  <c r="E20" i="1"/>
  <c r="F20" i="1"/>
  <c r="G20" i="1"/>
  <c r="B20" i="1"/>
  <c r="C14" i="1"/>
  <c r="I14" i="1" s="1"/>
  <c r="D14" i="1"/>
  <c r="J14" i="1" s="1"/>
  <c r="E14" i="1"/>
  <c r="F14" i="1"/>
  <c r="G14" i="1"/>
  <c r="B14" i="1"/>
  <c r="H14" i="1" s="1"/>
  <c r="C8" i="1"/>
  <c r="D8" i="1"/>
  <c r="E8" i="1"/>
  <c r="H8" i="1" s="1"/>
  <c r="F8" i="1"/>
  <c r="G8" i="1"/>
  <c r="J8" i="1" s="1"/>
  <c r="B8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I3" i="1"/>
  <c r="H4" i="1"/>
  <c r="H5" i="1"/>
  <c r="H6" i="1"/>
  <c r="H7" i="1"/>
  <c r="H9" i="1"/>
  <c r="H10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3" i="1"/>
  <c r="J4" i="1"/>
  <c r="J5" i="1"/>
  <c r="J6" i="1"/>
  <c r="J7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3" i="1"/>
  <c r="H20" i="1" l="1"/>
  <c r="I26" i="1"/>
  <c r="J20" i="1"/>
  <c r="I8" i="1"/>
  <c r="I20" i="1"/>
  <c r="J26" i="1"/>
  <c r="H32" i="1"/>
</calcChain>
</file>

<file path=xl/sharedStrings.xml><?xml version="1.0" encoding="utf-8"?>
<sst xmlns="http://schemas.openxmlformats.org/spreadsheetml/2006/main" count="17" uniqueCount="10">
  <si>
    <t>QuickSort</t>
    <phoneticPr fontId="1" type="noConversion"/>
  </si>
  <si>
    <t>MergeSort</t>
    <phoneticPr fontId="1" type="noConversion"/>
  </si>
  <si>
    <t>N</t>
    <phoneticPr fontId="1" type="noConversion"/>
  </si>
  <si>
    <t>compare</t>
    <phoneticPr fontId="1" type="noConversion"/>
  </si>
  <si>
    <t>move</t>
    <phoneticPr fontId="1" type="noConversion"/>
  </si>
  <si>
    <t>time</t>
    <phoneticPr fontId="1" type="noConversion"/>
  </si>
  <si>
    <t>quicker?</t>
    <phoneticPr fontId="1" type="noConversion"/>
  </si>
  <si>
    <t>lesserComp?</t>
    <phoneticPr fontId="1" type="noConversion"/>
  </si>
  <si>
    <t>lesserMove?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</si>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</sst>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"/>
    <numFmt numFmtId="180" formatCode="0.0000"/>
    <numFmt numFmtId="181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ashed">
        <color indexed="64"/>
      </bottom>
      <diagonal/>
    </border>
    <border>
      <left style="medium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3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1" fontId="2" fillId="4" borderId="4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8" xfId="0" applyFont="1" applyFill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right" vertical="center"/>
    </xf>
    <xf numFmtId="178" fontId="2" fillId="4" borderId="9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1" fontId="2" fillId="4" borderId="8" xfId="0" applyNumberFormat="1" applyFont="1" applyFill="1" applyBorder="1" applyAlignment="1">
      <alignment horizontal="right" vertical="center"/>
    </xf>
    <xf numFmtId="181" fontId="0" fillId="3" borderId="6" xfId="0" applyNumberForma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right" vertical="center"/>
    </xf>
    <xf numFmtId="178" fontId="2" fillId="4" borderId="13" xfId="0" applyNumberFormat="1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2" fillId="4" borderId="18" xfId="0" applyNumberFormat="1" applyFont="1" applyFill="1" applyBorder="1">
      <alignment vertical="center"/>
    </xf>
    <xf numFmtId="1" fontId="2" fillId="4" borderId="17" xfId="0" applyNumberFormat="1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0" borderId="17" xfId="0" applyFont="1" applyFill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3" borderId="14" xfId="0" applyFill="1" applyBorder="1" applyAlignment="1">
      <alignment horizontal="right" vertical="center"/>
    </xf>
    <xf numFmtId="176" fontId="0" fillId="3" borderId="15" xfId="0" applyNumberFormat="1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176" fontId="2" fillId="4" borderId="13" xfId="0" applyNumberFormat="1" applyFont="1" applyFill="1" applyBorder="1" applyAlignment="1">
      <alignment horizontal="right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3" borderId="15" xfId="0" applyNumberFormat="1" applyFill="1" applyBorder="1" applyAlignment="1">
      <alignment horizontal="right" vertical="center"/>
    </xf>
    <xf numFmtId="177" fontId="0" fillId="3" borderId="16" xfId="0" applyNumberFormat="1" applyFill="1" applyBorder="1" applyAlignment="1">
      <alignment horizontal="right" vertical="center"/>
    </xf>
    <xf numFmtId="178" fontId="0" fillId="3" borderId="14" xfId="0" applyNumberFormat="1" applyFill="1" applyBorder="1" applyAlignment="1">
      <alignment horizontal="right" vertical="center"/>
    </xf>
    <xf numFmtId="178" fontId="0" fillId="3" borderId="15" xfId="0" applyNumberFormat="1" applyFill="1" applyBorder="1" applyAlignment="1">
      <alignment horizontal="right" vertical="center"/>
    </xf>
    <xf numFmtId="178" fontId="0" fillId="3" borderId="16" xfId="0" applyNumberFormat="1" applyFill="1" applyBorder="1" applyAlignment="1">
      <alignment horizontal="right" vertical="center"/>
    </xf>
    <xf numFmtId="179" fontId="0" fillId="3" borderId="14" xfId="0" applyNumberFormat="1" applyFill="1" applyBorder="1" applyAlignment="1">
      <alignment horizontal="right" vertical="center"/>
    </xf>
    <xf numFmtId="179" fontId="0" fillId="3" borderId="15" xfId="0" applyNumberFormat="1" applyFill="1" applyBorder="1" applyAlignment="1">
      <alignment horizontal="right" vertical="center"/>
    </xf>
    <xf numFmtId="179" fontId="0" fillId="3" borderId="16" xfId="0" applyNumberFormat="1" applyFill="1" applyBorder="1" applyAlignment="1">
      <alignment horizontal="right" vertical="center"/>
    </xf>
    <xf numFmtId="179" fontId="2" fillId="4" borderId="13" xfId="0" applyNumberFormat="1" applyFont="1" applyFill="1" applyBorder="1" applyAlignment="1">
      <alignment horizontal="right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2" fontId="0" fillId="3" borderId="16" xfId="0" applyNumberFormat="1" applyFill="1" applyBorder="1" applyAlignment="1">
      <alignment horizontal="right" vertical="center"/>
    </xf>
    <xf numFmtId="2" fontId="2" fillId="4" borderId="19" xfId="0" applyNumberFormat="1" applyFont="1" applyFill="1" applyBorder="1">
      <alignment vertical="center"/>
    </xf>
    <xf numFmtId="0" fontId="0" fillId="2" borderId="10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177" fontId="0" fillId="2" borderId="10" xfId="0" applyNumberFormat="1" applyFill="1" applyBorder="1" applyAlignment="1">
      <alignment horizontal="right" vertical="center"/>
    </xf>
    <xf numFmtId="177" fontId="0" fillId="2" borderId="11" xfId="0" applyNumberFormat="1" applyFill="1" applyBorder="1" applyAlignment="1">
      <alignment horizontal="right" vertical="center"/>
    </xf>
    <xf numFmtId="177" fontId="0" fillId="2" borderId="12" xfId="0" applyNumberFormat="1" applyFill="1" applyBorder="1" applyAlignment="1">
      <alignment horizontal="right" vertical="center"/>
    </xf>
    <xf numFmtId="180" fontId="0" fillId="2" borderId="10" xfId="0" applyNumberFormat="1" applyFill="1" applyBorder="1" applyAlignment="1">
      <alignment horizontal="right" vertical="center"/>
    </xf>
    <xf numFmtId="180" fontId="0" fillId="2" borderId="12" xfId="0" applyNumberFormat="1" applyFill="1" applyBorder="1" applyAlignment="1">
      <alignment horizontal="right" vertical="center"/>
    </xf>
    <xf numFmtId="180" fontId="2" fillId="4" borderId="9" xfId="0" applyNumberFormat="1" applyFont="1" applyFill="1" applyBorder="1" applyAlignment="1">
      <alignment horizontal="right" vertical="center"/>
    </xf>
    <xf numFmtId="0" fontId="2" fillId="4" borderId="20" xfId="0" applyFont="1" applyFill="1" applyBorder="1">
      <alignment vertical="center"/>
    </xf>
    <xf numFmtId="0" fontId="0" fillId="0" borderId="28" xfId="0" applyBorder="1">
      <alignment vertical="center"/>
    </xf>
    <xf numFmtId="0" fontId="4" fillId="0" borderId="29" xfId="0" applyFont="1" applyFill="1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2" fillId="4" borderId="3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right" vertical="center"/>
    </xf>
    <xf numFmtId="1" fontId="0" fillId="2" borderId="5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A037-49DE-46FA-A625-BBDFCCA5E13F}">
  <dimension ref="A1:J32"/>
  <sheetViews>
    <sheetView tabSelected="1" zoomScale="70" zoomScaleNormal="70" workbookViewId="0">
      <selection activeCell="L9" sqref="L9"/>
    </sheetView>
  </sheetViews>
  <sheetFormatPr defaultColWidth="13.69921875" defaultRowHeight="17.399999999999999" x14ac:dyDescent="0.4"/>
  <cols>
    <col min="1" max="1" width="8.69921875" customWidth="1"/>
    <col min="2" max="10" width="12.19921875" customWidth="1"/>
  </cols>
  <sheetData>
    <row r="1" spans="1:10" x14ac:dyDescent="0.4">
      <c r="A1" s="75"/>
      <c r="B1" s="87" t="s">
        <v>0</v>
      </c>
      <c r="C1" s="88"/>
      <c r="D1" s="89"/>
      <c r="E1" s="90" t="s">
        <v>1</v>
      </c>
      <c r="F1" s="91"/>
      <c r="G1" s="92"/>
      <c r="H1" s="42"/>
      <c r="I1" s="43"/>
      <c r="J1" s="44"/>
    </row>
    <row r="2" spans="1:10" s="1" customFormat="1" x14ac:dyDescent="0.4">
      <c r="A2" s="76" t="s">
        <v>2</v>
      </c>
      <c r="B2" s="13" t="s">
        <v>3</v>
      </c>
      <c r="C2" s="12" t="s">
        <v>4</v>
      </c>
      <c r="D2" s="21" t="s">
        <v>5</v>
      </c>
      <c r="E2" s="13" t="s">
        <v>3</v>
      </c>
      <c r="F2" s="12" t="s">
        <v>4</v>
      </c>
      <c r="G2" s="29" t="s">
        <v>5</v>
      </c>
      <c r="H2" s="13" t="s">
        <v>7</v>
      </c>
      <c r="I2" s="12" t="s">
        <v>8</v>
      </c>
      <c r="J2" s="29" t="s">
        <v>6</v>
      </c>
    </row>
    <row r="3" spans="1:10" x14ac:dyDescent="0.4">
      <c r="A3" s="77">
        <v>100</v>
      </c>
      <c r="B3" s="93">
        <v>968</v>
      </c>
      <c r="C3" s="8">
        <v>498</v>
      </c>
      <c r="D3" s="64">
        <v>2.4570000000000001E-4</v>
      </c>
      <c r="E3" s="24">
        <v>938</v>
      </c>
      <c r="F3" s="9">
        <v>672</v>
      </c>
      <c r="G3" s="45">
        <v>5.1320000000000001E-4</v>
      </c>
      <c r="H3" s="17" t="str">
        <f t="shared" ref="H3:H13" si="0">IF(B3&lt;E3,"QuickSort","MergeSort")</f>
        <v>MergeSort</v>
      </c>
      <c r="I3" s="10" t="str">
        <f t="shared" ref="I3:I13" si="1">IF(C3&lt;F3,"QuickSort","MergeSort")</f>
        <v>QuickSort</v>
      </c>
      <c r="J3" s="32" t="str">
        <f t="shared" ref="J3:J13" si="2">IF(D3&lt;G3,"QuickSort","MergeSort")</f>
        <v>QuickSort</v>
      </c>
    </row>
    <row r="4" spans="1:10" x14ac:dyDescent="0.4">
      <c r="A4" s="78">
        <v>100</v>
      </c>
      <c r="B4" s="94">
        <v>921</v>
      </c>
      <c r="C4" s="3">
        <v>480</v>
      </c>
      <c r="D4" s="65">
        <v>2.3589999999999999E-4</v>
      </c>
      <c r="E4" s="25">
        <v>922</v>
      </c>
      <c r="F4" s="4">
        <v>672</v>
      </c>
      <c r="G4" s="46">
        <v>5.0900000000000001E-4</v>
      </c>
      <c r="H4" s="18" t="str">
        <f t="shared" si="0"/>
        <v>QuickSort</v>
      </c>
      <c r="I4" s="5" t="str">
        <f t="shared" si="1"/>
        <v>QuickSort</v>
      </c>
      <c r="J4" s="33" t="str">
        <f t="shared" si="2"/>
        <v>QuickSort</v>
      </c>
    </row>
    <row r="5" spans="1:10" x14ac:dyDescent="0.4">
      <c r="A5" s="78">
        <v>100</v>
      </c>
      <c r="B5" s="94">
        <v>968</v>
      </c>
      <c r="C5" s="3">
        <v>477</v>
      </c>
      <c r="D5" s="65">
        <v>2.431E-4</v>
      </c>
      <c r="E5" s="25">
        <v>938</v>
      </c>
      <c r="F5" s="4">
        <v>672</v>
      </c>
      <c r="G5" s="47">
        <v>5.1320000000000001E-4</v>
      </c>
      <c r="H5" s="18" t="str">
        <f t="shared" si="0"/>
        <v>MergeSort</v>
      </c>
      <c r="I5" s="5" t="str">
        <f t="shared" si="1"/>
        <v>QuickSort</v>
      </c>
      <c r="J5" s="33" t="str">
        <f t="shared" si="2"/>
        <v>QuickSort</v>
      </c>
    </row>
    <row r="6" spans="1:10" x14ac:dyDescent="0.4">
      <c r="A6" s="78">
        <v>100</v>
      </c>
      <c r="B6" s="94">
        <v>1043</v>
      </c>
      <c r="C6" s="3">
        <v>486</v>
      </c>
      <c r="D6" s="65">
        <v>2.521E-4</v>
      </c>
      <c r="E6" s="25">
        <v>974</v>
      </c>
      <c r="F6" s="4">
        <v>672</v>
      </c>
      <c r="G6" s="47">
        <v>5.1619999999999997E-4</v>
      </c>
      <c r="H6" s="18" t="str">
        <f t="shared" si="0"/>
        <v>MergeSort</v>
      </c>
      <c r="I6" s="5" t="str">
        <f t="shared" si="1"/>
        <v>QuickSort</v>
      </c>
      <c r="J6" s="33" t="str">
        <f t="shared" si="2"/>
        <v>QuickSort</v>
      </c>
    </row>
    <row r="7" spans="1:10" x14ac:dyDescent="0.4">
      <c r="A7" s="79">
        <v>100</v>
      </c>
      <c r="B7" s="95">
        <v>1071</v>
      </c>
      <c r="C7" s="6">
        <v>477</v>
      </c>
      <c r="D7" s="66">
        <v>2.6019999999999998E-4</v>
      </c>
      <c r="E7" s="26">
        <v>892</v>
      </c>
      <c r="F7" s="2">
        <v>672</v>
      </c>
      <c r="G7" s="48">
        <v>5.0679999999999996E-4</v>
      </c>
      <c r="H7" s="19" t="str">
        <f t="shared" si="0"/>
        <v>MergeSort</v>
      </c>
      <c r="I7" s="7" t="str">
        <f t="shared" si="1"/>
        <v>QuickSort</v>
      </c>
      <c r="J7" s="34" t="str">
        <f t="shared" si="2"/>
        <v>QuickSort</v>
      </c>
    </row>
    <row r="8" spans="1:10" s="1" customFormat="1" x14ac:dyDescent="0.4">
      <c r="A8" s="80" t="s">
        <v>9</v>
      </c>
      <c r="B8" s="27">
        <f>AVERAGE(B3:B7)</f>
        <v>994.2</v>
      </c>
      <c r="C8" s="15">
        <f t="shared" ref="C8:G8" si="3">AVERAGE(C3:C7)</f>
        <v>483.6</v>
      </c>
      <c r="D8" s="67">
        <f t="shared" si="3"/>
        <v>2.4739999999999994E-4</v>
      </c>
      <c r="E8" s="27">
        <f t="shared" si="3"/>
        <v>932.8</v>
      </c>
      <c r="F8" s="16">
        <f t="shared" si="3"/>
        <v>672</v>
      </c>
      <c r="G8" s="49">
        <f t="shared" si="3"/>
        <v>5.1168000000000003E-4</v>
      </c>
      <c r="H8" s="20" t="str">
        <f t="shared" si="0"/>
        <v>MergeSort</v>
      </c>
      <c r="I8" s="11" t="str">
        <f t="shared" si="1"/>
        <v>QuickSort</v>
      </c>
      <c r="J8" s="35" t="str">
        <f t="shared" si="2"/>
        <v>QuickSort</v>
      </c>
    </row>
    <row r="9" spans="1:10" x14ac:dyDescent="0.4">
      <c r="A9" s="77">
        <v>1000</v>
      </c>
      <c r="B9" s="93">
        <v>15075</v>
      </c>
      <c r="C9" s="8">
        <v>7191</v>
      </c>
      <c r="D9" s="68">
        <v>3.581E-3</v>
      </c>
      <c r="E9" s="24">
        <v>14838</v>
      </c>
      <c r="F9" s="9">
        <v>9976</v>
      </c>
      <c r="G9" s="50">
        <v>7.1871000000000001E-3</v>
      </c>
      <c r="H9" s="17" t="str">
        <f t="shared" si="0"/>
        <v>MergeSort</v>
      </c>
      <c r="I9" s="10" t="str">
        <f t="shared" si="1"/>
        <v>QuickSort</v>
      </c>
      <c r="J9" s="32" t="str">
        <f t="shared" si="2"/>
        <v>QuickSort</v>
      </c>
    </row>
    <row r="10" spans="1:10" x14ac:dyDescent="0.4">
      <c r="A10" s="78">
        <v>1000</v>
      </c>
      <c r="B10" s="94">
        <v>14484</v>
      </c>
      <c r="C10" s="3">
        <v>7167</v>
      </c>
      <c r="D10" s="69">
        <v>3.4884E-3</v>
      </c>
      <c r="E10" s="25">
        <v>14644</v>
      </c>
      <c r="F10" s="4">
        <v>9976</v>
      </c>
      <c r="G10" s="51">
        <v>7.5208000000000002E-3</v>
      </c>
      <c r="H10" s="18" t="str">
        <f t="shared" si="0"/>
        <v>QuickSort</v>
      </c>
      <c r="I10" s="5" t="str">
        <f t="shared" si="1"/>
        <v>QuickSort</v>
      </c>
      <c r="J10" s="33" t="str">
        <f t="shared" si="2"/>
        <v>QuickSort</v>
      </c>
    </row>
    <row r="11" spans="1:10" x14ac:dyDescent="0.4">
      <c r="A11" s="78">
        <v>1000</v>
      </c>
      <c r="B11" s="94">
        <v>15551</v>
      </c>
      <c r="C11" s="3">
        <v>7137</v>
      </c>
      <c r="D11" s="69">
        <v>3.6589999999999999E-3</v>
      </c>
      <c r="E11" s="25">
        <v>14362</v>
      </c>
      <c r="F11" s="4">
        <v>9976</v>
      </c>
      <c r="G11" s="51">
        <v>7.0600000000000003E-3</v>
      </c>
      <c r="H11" s="18" t="str">
        <f t="shared" si="0"/>
        <v>MergeSort</v>
      </c>
      <c r="I11" s="5" t="str">
        <f t="shared" si="1"/>
        <v>QuickSort</v>
      </c>
      <c r="J11" s="33" t="str">
        <f t="shared" si="2"/>
        <v>QuickSort</v>
      </c>
    </row>
    <row r="12" spans="1:10" x14ac:dyDescent="0.4">
      <c r="A12" s="78">
        <v>1000</v>
      </c>
      <c r="B12" s="94">
        <v>15332</v>
      </c>
      <c r="C12" s="3">
        <v>7173</v>
      </c>
      <c r="D12" s="69">
        <v>3.6440999999999999E-3</v>
      </c>
      <c r="E12" s="25">
        <v>14604</v>
      </c>
      <c r="F12" s="4">
        <v>9976</v>
      </c>
      <c r="G12" s="51">
        <v>7.5835E-3</v>
      </c>
      <c r="H12" s="18" t="str">
        <f t="shared" si="0"/>
        <v>MergeSort</v>
      </c>
      <c r="I12" s="5" t="str">
        <f t="shared" si="1"/>
        <v>QuickSort</v>
      </c>
      <c r="J12" s="33" t="str">
        <f t="shared" si="2"/>
        <v>QuickSort</v>
      </c>
    </row>
    <row r="13" spans="1:10" x14ac:dyDescent="0.4">
      <c r="A13" s="79">
        <v>1000</v>
      </c>
      <c r="B13" s="95">
        <v>15123</v>
      </c>
      <c r="C13" s="6">
        <v>7137</v>
      </c>
      <c r="D13" s="70">
        <v>4.1847000000000004E-3</v>
      </c>
      <c r="E13" s="28">
        <v>14668</v>
      </c>
      <c r="F13" s="2">
        <v>9976</v>
      </c>
      <c r="G13" s="52">
        <v>7.0805E-3</v>
      </c>
      <c r="H13" s="19" t="str">
        <f t="shared" si="0"/>
        <v>MergeSort</v>
      </c>
      <c r="I13" s="7" t="str">
        <f t="shared" si="1"/>
        <v>QuickSort</v>
      </c>
      <c r="J13" s="34" t="str">
        <f t="shared" si="2"/>
        <v>QuickSort</v>
      </c>
    </row>
    <row r="14" spans="1:10" s="1" customFormat="1" x14ac:dyDescent="0.4">
      <c r="A14" s="80" t="s">
        <v>9</v>
      </c>
      <c r="B14" s="27">
        <f>AVERAGE(B9:B13)</f>
        <v>15113</v>
      </c>
      <c r="C14" s="16">
        <f t="shared" ref="C14:G14" si="4">AVERAGE(C9:C13)</f>
        <v>7161</v>
      </c>
      <c r="D14" s="22">
        <f t="shared" si="4"/>
        <v>3.7114399999999999E-3</v>
      </c>
      <c r="E14" s="27">
        <f t="shared" si="4"/>
        <v>14623.2</v>
      </c>
      <c r="F14" s="16">
        <f t="shared" si="4"/>
        <v>9976</v>
      </c>
      <c r="G14" s="30">
        <f t="shared" si="4"/>
        <v>7.2863800000000003E-3</v>
      </c>
      <c r="H14" s="20" t="str">
        <f t="shared" ref="H14" si="5">IF(B14&lt;E14,"QuickSort","MergeSort")</f>
        <v>MergeSort</v>
      </c>
      <c r="I14" s="11" t="str">
        <f t="shared" ref="I14" si="6">IF(C14&lt;F14,"QuickSort","MergeSort")</f>
        <v>QuickSort</v>
      </c>
      <c r="J14" s="35" t="str">
        <f t="shared" ref="J14:J32" si="7">IF(D14&lt;G14,"QuickSort","MergeSort")</f>
        <v>QuickSort</v>
      </c>
    </row>
    <row r="15" spans="1:10" x14ac:dyDescent="0.4">
      <c r="A15" s="77">
        <v>10000</v>
      </c>
      <c r="B15" s="93">
        <v>209766</v>
      </c>
      <c r="C15" s="8">
        <v>96579</v>
      </c>
      <c r="D15" s="64">
        <v>5.1150000000000001E-2</v>
      </c>
      <c r="E15" s="24">
        <v>191684</v>
      </c>
      <c r="F15" s="9">
        <v>133616</v>
      </c>
      <c r="G15" s="53">
        <v>8.9700000000000002E-2</v>
      </c>
      <c r="H15" s="17" t="str">
        <f t="shared" ref="H15:I19" si="8">IF(B15&lt;E15,"QuickSort","MergeSort")</f>
        <v>MergeSort</v>
      </c>
      <c r="I15" s="10" t="str">
        <f t="shared" si="8"/>
        <v>QuickSort</v>
      </c>
      <c r="J15" s="32" t="str">
        <f t="shared" si="7"/>
        <v>QuickSort</v>
      </c>
    </row>
    <row r="16" spans="1:10" x14ac:dyDescent="0.4">
      <c r="A16" s="78">
        <v>10000</v>
      </c>
      <c r="B16" s="94">
        <v>213767</v>
      </c>
      <c r="C16" s="3">
        <v>96156</v>
      </c>
      <c r="D16" s="65">
        <v>5.2949999999999997E-2</v>
      </c>
      <c r="E16" s="25">
        <v>192304</v>
      </c>
      <c r="F16" s="4">
        <v>133616</v>
      </c>
      <c r="G16" s="54">
        <v>9.2780000000000001E-2</v>
      </c>
      <c r="H16" s="18" t="str">
        <f t="shared" si="8"/>
        <v>MergeSort</v>
      </c>
      <c r="I16" s="5" t="str">
        <f t="shared" si="8"/>
        <v>QuickSort</v>
      </c>
      <c r="J16" s="33" t="str">
        <f t="shared" si="7"/>
        <v>QuickSort</v>
      </c>
    </row>
    <row r="17" spans="1:10" x14ac:dyDescent="0.4">
      <c r="A17" s="78">
        <v>10000</v>
      </c>
      <c r="B17" s="94">
        <v>220879</v>
      </c>
      <c r="C17" s="3">
        <v>95766</v>
      </c>
      <c r="D17" s="65">
        <v>5.3089999999999998E-2</v>
      </c>
      <c r="E17" s="25">
        <v>189330</v>
      </c>
      <c r="F17" s="4">
        <v>133616</v>
      </c>
      <c r="G17" s="54">
        <v>8.8550000000000004E-2</v>
      </c>
      <c r="H17" s="18" t="str">
        <f t="shared" si="8"/>
        <v>MergeSort</v>
      </c>
      <c r="I17" s="5" t="str">
        <f t="shared" si="8"/>
        <v>QuickSort</v>
      </c>
      <c r="J17" s="33" t="str">
        <f t="shared" si="7"/>
        <v>QuickSort</v>
      </c>
    </row>
    <row r="18" spans="1:10" x14ac:dyDescent="0.4">
      <c r="A18" s="81">
        <v>10000</v>
      </c>
      <c r="B18" s="94">
        <v>218547</v>
      </c>
      <c r="C18" s="3">
        <v>94719</v>
      </c>
      <c r="D18" s="65">
        <v>5.2159999999999998E-2</v>
      </c>
      <c r="E18" s="25">
        <v>192408</v>
      </c>
      <c r="F18" s="4">
        <v>133616</v>
      </c>
      <c r="G18" s="54">
        <v>8.8980000000000004E-2</v>
      </c>
      <c r="H18" s="18" t="str">
        <f t="shared" si="8"/>
        <v>MergeSort</v>
      </c>
      <c r="I18" s="5" t="str">
        <f t="shared" si="8"/>
        <v>QuickSort</v>
      </c>
      <c r="J18" s="33" t="str">
        <f t="shared" si="7"/>
        <v>QuickSort</v>
      </c>
    </row>
    <row r="19" spans="1:10" x14ac:dyDescent="0.4">
      <c r="A19" s="82">
        <v>10000</v>
      </c>
      <c r="B19" s="95">
        <v>214657</v>
      </c>
      <c r="C19" s="6">
        <v>95505</v>
      </c>
      <c r="D19" s="66">
        <v>5.1540000000000002E-2</v>
      </c>
      <c r="E19" s="26">
        <v>193580</v>
      </c>
      <c r="F19" s="2">
        <v>133616</v>
      </c>
      <c r="G19" s="55">
        <v>8.9090000000000003E-2</v>
      </c>
      <c r="H19" s="19" t="str">
        <f t="shared" si="8"/>
        <v>MergeSort</v>
      </c>
      <c r="I19" s="7" t="str">
        <f t="shared" si="8"/>
        <v>QuickSort</v>
      </c>
      <c r="J19" s="34" t="str">
        <f t="shared" si="7"/>
        <v>QuickSort</v>
      </c>
    </row>
    <row r="20" spans="1:10" s="1" customFormat="1" x14ac:dyDescent="0.4">
      <c r="A20" s="83" t="s">
        <v>9</v>
      </c>
      <c r="B20" s="27">
        <f>AVERAGE(B15:B19)</f>
        <v>215523.20000000001</v>
      </c>
      <c r="C20" s="15">
        <f t="shared" ref="C20:G20" si="9">AVERAGE(C15:C19)</f>
        <v>95745</v>
      </c>
      <c r="D20" s="23">
        <f t="shared" si="9"/>
        <v>5.2177999999999988E-2</v>
      </c>
      <c r="E20" s="27">
        <f t="shared" si="9"/>
        <v>191861.2</v>
      </c>
      <c r="F20" s="15">
        <f t="shared" si="9"/>
        <v>133616</v>
      </c>
      <c r="G20" s="31">
        <f t="shared" si="9"/>
        <v>8.9819999999999997E-2</v>
      </c>
      <c r="H20" s="20" t="str">
        <f t="shared" ref="H20" si="10">IF(B20&lt;E20,"QuickSort","MergeSort")</f>
        <v>MergeSort</v>
      </c>
      <c r="I20" s="11" t="str">
        <f t="shared" ref="I20" si="11">IF(C20&lt;F20,"QuickSort","MergeSort")</f>
        <v>QuickSort</v>
      </c>
      <c r="J20" s="35" t="str">
        <f t="shared" si="7"/>
        <v>QuickSort</v>
      </c>
    </row>
    <row r="21" spans="1:10" x14ac:dyDescent="0.4">
      <c r="A21" s="77">
        <v>100000</v>
      </c>
      <c r="B21" s="93">
        <v>4695559</v>
      </c>
      <c r="C21" s="8">
        <v>1053939</v>
      </c>
      <c r="D21" s="71">
        <v>0.996</v>
      </c>
      <c r="E21" s="24">
        <v>2273732</v>
      </c>
      <c r="F21" s="9">
        <v>1668929</v>
      </c>
      <c r="G21" s="56">
        <v>1.075</v>
      </c>
      <c r="H21" s="17" t="str">
        <f t="shared" ref="H21:I25" si="12">IF(B21&lt;E21,"QuickSort","MergeSort")</f>
        <v>MergeSort</v>
      </c>
      <c r="I21" s="10" t="str">
        <f t="shared" si="12"/>
        <v>QuickSort</v>
      </c>
      <c r="J21" s="32" t="str">
        <f t="shared" si="7"/>
        <v>QuickSort</v>
      </c>
    </row>
    <row r="22" spans="1:10" x14ac:dyDescent="0.4">
      <c r="A22" s="78">
        <v>100000</v>
      </c>
      <c r="B22" s="94">
        <v>4594328</v>
      </c>
      <c r="C22" s="3">
        <v>1055472</v>
      </c>
      <c r="D22" s="65">
        <v>0.97840000000000005</v>
      </c>
      <c r="E22" s="25">
        <v>2286994</v>
      </c>
      <c r="F22" s="4">
        <v>1668929</v>
      </c>
      <c r="G22" s="57">
        <v>1.08</v>
      </c>
      <c r="H22" s="18" t="str">
        <f t="shared" si="12"/>
        <v>MergeSort</v>
      </c>
      <c r="I22" s="5" t="str">
        <f t="shared" si="12"/>
        <v>QuickSort</v>
      </c>
      <c r="J22" s="33" t="str">
        <f t="shared" si="7"/>
        <v>QuickSort</v>
      </c>
    </row>
    <row r="23" spans="1:10" x14ac:dyDescent="0.4">
      <c r="A23" s="78">
        <v>100000</v>
      </c>
      <c r="B23" s="94">
        <v>4496157</v>
      </c>
      <c r="C23" s="3">
        <v>1065834</v>
      </c>
      <c r="D23" s="65">
        <v>0.95269999999999999</v>
      </c>
      <c r="E23" s="25">
        <v>2272612</v>
      </c>
      <c r="F23" s="4">
        <v>1668929</v>
      </c>
      <c r="G23" s="57">
        <v>1.1020000000000001</v>
      </c>
      <c r="H23" s="18" t="str">
        <f t="shared" si="12"/>
        <v>MergeSort</v>
      </c>
      <c r="I23" s="5" t="str">
        <f t="shared" si="12"/>
        <v>QuickSort</v>
      </c>
      <c r="J23" s="33" t="str">
        <f t="shared" si="7"/>
        <v>QuickSort</v>
      </c>
    </row>
    <row r="24" spans="1:10" x14ac:dyDescent="0.4">
      <c r="A24" s="78">
        <v>100000</v>
      </c>
      <c r="B24" s="94">
        <v>4705164</v>
      </c>
      <c r="C24" s="3">
        <v>1042545</v>
      </c>
      <c r="D24" s="65">
        <v>0.99270000000000003</v>
      </c>
      <c r="E24" s="25">
        <v>2271006</v>
      </c>
      <c r="F24" s="4">
        <v>1668929</v>
      </c>
      <c r="G24" s="57">
        <v>1.093</v>
      </c>
      <c r="H24" s="18" t="str">
        <f t="shared" si="12"/>
        <v>MergeSort</v>
      </c>
      <c r="I24" s="5" t="str">
        <f t="shared" si="12"/>
        <v>QuickSort</v>
      </c>
      <c r="J24" s="33" t="str">
        <f t="shared" si="7"/>
        <v>QuickSort</v>
      </c>
    </row>
    <row r="25" spans="1:10" x14ac:dyDescent="0.4">
      <c r="A25" s="79">
        <v>100000</v>
      </c>
      <c r="B25" s="95">
        <v>4570673</v>
      </c>
      <c r="C25" s="6">
        <v>1055997</v>
      </c>
      <c r="D25" s="72">
        <v>1.044</v>
      </c>
      <c r="E25" s="26">
        <v>2279386</v>
      </c>
      <c r="F25" s="2">
        <v>1668929</v>
      </c>
      <c r="G25" s="58">
        <v>1.1180000000000001</v>
      </c>
      <c r="H25" s="19" t="str">
        <f t="shared" si="12"/>
        <v>MergeSort</v>
      </c>
      <c r="I25" s="7" t="str">
        <f t="shared" si="12"/>
        <v>QuickSort</v>
      </c>
      <c r="J25" s="34" t="str">
        <f t="shared" si="7"/>
        <v>QuickSort</v>
      </c>
    </row>
    <row r="26" spans="1:10" s="1" customFormat="1" x14ac:dyDescent="0.4">
      <c r="A26" s="84" t="s">
        <v>9</v>
      </c>
      <c r="B26" s="27">
        <f>AVERAGE(B21:B25)</f>
        <v>4612376.2</v>
      </c>
      <c r="C26" s="15">
        <f t="shared" ref="C26:G26" si="13">AVERAGE(C21:C25)</f>
        <v>1054757.3999999999</v>
      </c>
      <c r="D26" s="73">
        <f t="shared" si="13"/>
        <v>0.9927600000000002</v>
      </c>
      <c r="E26" s="14">
        <f t="shared" si="13"/>
        <v>2276746</v>
      </c>
      <c r="F26" s="16">
        <f t="shared" si="13"/>
        <v>1668929</v>
      </c>
      <c r="G26" s="59">
        <f t="shared" si="13"/>
        <v>1.0936000000000001</v>
      </c>
      <c r="H26" s="20" t="str">
        <f t="shared" ref="H26:H32" si="14">IF(B26&lt;E26,"QuickSort","MergeSort")</f>
        <v>MergeSort</v>
      </c>
      <c r="I26" s="11" t="str">
        <f t="shared" ref="I26:I32" si="15">IF(C26&lt;F26,"QuickSort","MergeSort")</f>
        <v>QuickSort</v>
      </c>
      <c r="J26" s="35" t="str">
        <f t="shared" si="7"/>
        <v>QuickSort</v>
      </c>
    </row>
    <row r="27" spans="1:10" x14ac:dyDescent="0.4">
      <c r="A27" s="85">
        <v>1000000</v>
      </c>
      <c r="B27" s="93">
        <v>271389673</v>
      </c>
      <c r="C27" s="8">
        <v>10770258</v>
      </c>
      <c r="D27" s="64">
        <v>50.14</v>
      </c>
      <c r="E27" s="24">
        <v>26853860</v>
      </c>
      <c r="F27" s="9">
        <v>19951424</v>
      </c>
      <c r="G27" s="60">
        <v>13.06</v>
      </c>
      <c r="H27" s="17" t="str">
        <f t="shared" si="14"/>
        <v>MergeSort</v>
      </c>
      <c r="I27" s="10" t="str">
        <f t="shared" si="15"/>
        <v>QuickSort</v>
      </c>
      <c r="J27" s="32" t="str">
        <f t="shared" si="7"/>
        <v>MergeSort</v>
      </c>
    </row>
    <row r="28" spans="1:10" x14ac:dyDescent="0.4">
      <c r="A28" s="77">
        <v>1000000</v>
      </c>
      <c r="B28" s="94">
        <v>270355433</v>
      </c>
      <c r="C28" s="3">
        <v>10650708</v>
      </c>
      <c r="D28" s="65">
        <v>51.44</v>
      </c>
      <c r="E28" s="25">
        <v>26788482</v>
      </c>
      <c r="F28" s="4">
        <v>19951424</v>
      </c>
      <c r="G28" s="61">
        <v>13.5</v>
      </c>
      <c r="H28" s="18" t="str">
        <f t="shared" si="14"/>
        <v>MergeSort</v>
      </c>
      <c r="I28" s="5" t="str">
        <f t="shared" si="15"/>
        <v>QuickSort</v>
      </c>
      <c r="J28" s="33" t="str">
        <f t="shared" si="7"/>
        <v>MergeSort</v>
      </c>
    </row>
    <row r="29" spans="1:10" x14ac:dyDescent="0.4">
      <c r="A29" s="78">
        <v>1000000</v>
      </c>
      <c r="B29" s="94">
        <v>270267529</v>
      </c>
      <c r="C29" s="3">
        <v>10667757</v>
      </c>
      <c r="D29" s="65">
        <v>52.95</v>
      </c>
      <c r="E29" s="25">
        <v>26719572</v>
      </c>
      <c r="F29" s="4">
        <v>19951424</v>
      </c>
      <c r="G29" s="61">
        <v>13.08</v>
      </c>
      <c r="H29" s="18" t="str">
        <f t="shared" si="14"/>
        <v>MergeSort</v>
      </c>
      <c r="I29" s="5" t="str">
        <f t="shared" si="15"/>
        <v>QuickSort</v>
      </c>
      <c r="J29" s="33" t="str">
        <f t="shared" si="7"/>
        <v>MergeSort</v>
      </c>
    </row>
    <row r="30" spans="1:10" x14ac:dyDescent="0.4">
      <c r="A30" s="78">
        <v>1000000</v>
      </c>
      <c r="B30" s="94">
        <v>270542554</v>
      </c>
      <c r="C30" s="3">
        <v>10654605</v>
      </c>
      <c r="D30" s="65">
        <v>51.83</v>
      </c>
      <c r="E30" s="25">
        <v>26687084</v>
      </c>
      <c r="F30" s="4">
        <v>19951424</v>
      </c>
      <c r="G30" s="61">
        <v>13.36</v>
      </c>
      <c r="H30" s="18" t="str">
        <f t="shared" si="14"/>
        <v>MergeSort</v>
      </c>
      <c r="I30" s="5" t="str">
        <f t="shared" si="15"/>
        <v>QuickSort</v>
      </c>
      <c r="J30" s="33" t="str">
        <f t="shared" si="7"/>
        <v>MergeSort</v>
      </c>
    </row>
    <row r="31" spans="1:10" x14ac:dyDescent="0.4">
      <c r="A31" s="79">
        <v>1000000</v>
      </c>
      <c r="B31" s="95">
        <v>269836728</v>
      </c>
      <c r="C31" s="6">
        <v>10750053</v>
      </c>
      <c r="D31" s="66">
        <v>50.94</v>
      </c>
      <c r="E31" s="26">
        <v>26715426</v>
      </c>
      <c r="F31" s="2">
        <v>19951424</v>
      </c>
      <c r="G31" s="62">
        <v>12.92</v>
      </c>
      <c r="H31" s="19" t="str">
        <f t="shared" si="14"/>
        <v>MergeSort</v>
      </c>
      <c r="I31" s="7" t="str">
        <f t="shared" si="15"/>
        <v>QuickSort</v>
      </c>
      <c r="J31" s="34" t="str">
        <f t="shared" si="7"/>
        <v>MergeSort</v>
      </c>
    </row>
    <row r="32" spans="1:10" s="1" customFormat="1" ht="18" thickBot="1" x14ac:dyDescent="0.45">
      <c r="A32" s="86" t="s">
        <v>9</v>
      </c>
      <c r="B32" s="37">
        <f>AVERAGE(B27:B31)</f>
        <v>270478383.39999998</v>
      </c>
      <c r="C32" s="36">
        <f t="shared" ref="C32:G32" si="16">AVERAGE(C27:C31)</f>
        <v>10698676.199999999</v>
      </c>
      <c r="D32" s="74">
        <f t="shared" si="16"/>
        <v>51.46</v>
      </c>
      <c r="E32" s="37">
        <f t="shared" si="16"/>
        <v>26752884.800000001</v>
      </c>
      <c r="F32" s="38">
        <f t="shared" si="16"/>
        <v>19951424</v>
      </c>
      <c r="G32" s="63">
        <f t="shared" si="16"/>
        <v>13.184000000000001</v>
      </c>
      <c r="H32" s="39" t="str">
        <f t="shared" si="14"/>
        <v>MergeSort</v>
      </c>
      <c r="I32" s="40" t="str">
        <f t="shared" si="15"/>
        <v>QuickSort</v>
      </c>
      <c r="J32" s="41" t="str">
        <f t="shared" si="7"/>
        <v>MergeSort</v>
      </c>
    </row>
  </sheetData>
  <mergeCells count="2">
    <mergeCell ref="B1:D1"/>
    <mergeCell ref="E1:G1"/>
  </mergeCells>
  <phoneticPr fontId="1" type="noConversion"/>
  <conditionalFormatting sqref="H3:J32">
    <cfRule type="containsText" dxfId="1" priority="2" operator="containsText" text="QuickSort">
      <formula>NOT(ISERROR(SEARCH("QuickSort",H3)))</formula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J32">
    <cfRule type="containsText" dxfId="0" priority="1" operator="containsText" text="MergeSort">
      <formula>NOT(ISERROR(SEARCH("MergeSort",H2)))</formula>
    </cfRule>
  </conditionalFormatting>
  <printOptions horizontalCentered="1" verticalCentered="1"/>
  <pageMargins left="0.51181102362204722" right="0.51181102362204722" top="0.31496062992125984" bottom="0.31496062992125984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2018-11-05T06:43:32Z</cp:lastPrinted>
  <dcterms:created xsi:type="dcterms:W3CDTF">2018-11-05T05:43:03Z</dcterms:created>
  <dcterms:modified xsi:type="dcterms:W3CDTF">2018-12-29T07:24:41Z</dcterms:modified>
</cp:coreProperties>
</file>