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29A16E2-FD61-4AA7-9A74-4732D67CA25A}" xr6:coauthVersionLast="36" xr6:coauthVersionMax="47" xr10:uidLastSave="{00000000-0000-0000-0000-000000000000}"/>
  <bookViews>
    <workbookView xWindow="0" yWindow="0" windowWidth="13092" windowHeight="8256" firstSheet="6" activeTab="8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2" l="1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J3" i="6" l="1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5" i="9"/>
  <c r="J5" i="9"/>
  <c r="K2" i="9"/>
  <c r="J2" i="9"/>
  <c r="H11" i="1" l="1"/>
  <c r="H12" i="1"/>
</calcChain>
</file>

<file path=xl/sharedStrings.xml><?xml version="1.0" encoding="utf-8"?>
<sst xmlns="http://schemas.openxmlformats.org/spreadsheetml/2006/main" count="615" uniqueCount="121">
  <si>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</si>
  <si>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</si>
  <si>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</si>
  <si>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</si>
  <si>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</si>
  <si>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</si>
  <si>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</si>
  <si>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</si>
  <si>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</si>
  <si>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</si>
  <si>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</si>
  <si>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</si>
  <si>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</si>
  <si>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</si>
  <si>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</si>
  <si>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</si>
  <si>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</si>
  <si>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</si>
  <si>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</si>
  <si>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</si>
  <si>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</si>
  <si>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</si>
  <si>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</si>
  <si>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</si>
  <si>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</si>
  <si>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</si>
  <si>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</si>
  <si>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</si>
  <si>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</si>
  <si>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</si>
  <si>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</si>
  <si>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</si>
  <si>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</si>
  <si>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</si>
  <si>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</si>
  <si>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</si>
  <si>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</si>
  <si>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</si>
  <si>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</si>
  <si>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</si>
  <si>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</si>
  <si>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</si>
  <si>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</si>
  <si>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</si>
  <si>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</si>
  <si>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</si>
  <si>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</si>
  <si>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</si>
  <si>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</si>
  <si>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</si>
  <si>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</si>
  <si>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</si>
  <si>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</si>
  <si>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</si>
  <si>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</si>
  <si>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</si>
  <si>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</si>
  <si>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</si>
  <si>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</si>
  <si>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</si>
  <si>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</si>
  <si>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</si>
  <si>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</si>
  <si>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</si>
  <si>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</si>
  <si>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</si>
  <si>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</si>
  <si>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</si>
  <si>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</si>
  <si>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</si>
  <si>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</si>
  <si>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</si>
  <si>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</si>
  <si>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</si>
  <si>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</si>
  <si>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</si>
  <si>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</si>
  <si>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</si>
  <si>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</si>
  <si>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</si>
  <si>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</si>
  <si>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</si>
  <si>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</si>
  <si>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</si>
  <si>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</si>
  <si>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</si>
  <si>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Right</t>
  </si>
  <si>
    <t>Latest Date</t>
  </si>
  <si>
    <t>Earliest Date</t>
  </si>
  <si>
    <t>Max Salary</t>
  </si>
  <si>
    <t>Min Salary</t>
  </si>
  <si>
    <t>IF - Value of true or false</t>
  </si>
  <si>
    <t>IFS- many arguments can do</t>
  </si>
  <si>
    <t>LEN (to CHECK HOW MANY CHARS ARE IN THAT ROWS)</t>
  </si>
  <si>
    <t>ENSURE XDE NOMBOR EXTRA</t>
  </si>
  <si>
    <t>Right (from year)</t>
  </si>
  <si>
    <t>Left (from fname)</t>
  </si>
  <si>
    <t>we can only use date on general dtype</t>
  </si>
  <si>
    <t>Change date format to string</t>
  </si>
  <si>
    <t>use RIGHT to get yyyy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</si>
  <si>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</si>
  <si>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</si>
  <si>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</si>
  <si>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</si>
  <si>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</si>
  <si>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</si>
  <si>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</si>
  <si>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</si>
  <si>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</si>
  <si>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COPY AS VALUES</t>
  </si>
  <si>
    <t>YEAR_FIXED</t>
  </si>
  <si>
    <t>to remove unnecessasry spacings</t>
  </si>
  <si>
    <t>EMAIL CONCATENATE</t>
  </si>
  <si>
    <t xml:space="preserve">JOINING 2 columns </t>
  </si>
  <si>
    <t>REPLACES EXISTING TEXT WITH NEW TEXT</t>
  </si>
  <si>
    <t>SUBSITTUTE=</t>
  </si>
  <si>
    <t>CHANGE // into --</t>
  </si>
  <si>
    <t>SUMIF(G2:G10,"&gt;50000")</t>
  </si>
  <si>
    <t>IF SALARY &gt;50000</t>
  </si>
  <si>
    <t>sum of salary if female&gt; 30yo</t>
  </si>
  <si>
    <t>SUMIFS(G2:G10,E2:E10,"Female",D2:D10,"&gt;30")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</si>
</sst>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14" fontId="0" fillId="2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E1" workbookViewId="0">
      <selection activeCell="J12" sqref="J1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6" t="s">
        <v>80</v>
      </c>
      <c r="K1" s="6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7">
        <f>MAX(H2:H10)</f>
        <v>37933</v>
      </c>
      <c r="K2" s="7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5" t="s">
        <v>87</v>
      </c>
      <c r="K3" s="5" t="s">
        <v>88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6" t="s">
        <v>89</v>
      </c>
      <c r="K4" s="6" t="s">
        <v>90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4">
        <f>MAX(G2:G10)</f>
        <v>65000</v>
      </c>
      <c r="K5" s="4">
        <f>MIN(G2:G10)</f>
        <v>36000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4"/>
      <c r="K6" s="4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3"/>
  <sheetViews>
    <sheetView topLeftCell="F1" workbookViewId="0">
      <selection activeCell="K16" sqref="K16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0.1093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6" t="s">
        <v>18</v>
      </c>
      <c r="K1" s="6" t="s">
        <v>112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8" t="str">
        <f>CONCATENATE(B2:B10," ",C2:C10)</f>
        <v>Jim Halpert</v>
      </c>
      <c r="K2" s="8" t="str">
        <f>CONCATENATE(B2:B10,C2:C10,"@gmail.com")</f>
        <v>JimHalpert@gmail.com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8" t="str">
        <f t="shared" ref="J3:J13" si="0">CONCATENATE(B3:B11," ",C3:C11)</f>
        <v>Pam Beasley</v>
      </c>
      <c r="K3" s="8" t="str">
        <f t="shared" ref="K3:K13" si="1">CONCATENATE(B3:B11,C3:C11,"@gmail.com")</f>
        <v>PamBeasley@gmail.com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8" t="str">
        <f t="shared" si="0"/>
        <v>Dwight Schrute</v>
      </c>
      <c r="K4" s="8" t="str">
        <f t="shared" si="1"/>
        <v>DwightSchrute@gmail.com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8" t="str">
        <f t="shared" si="0"/>
        <v>Angela Martin</v>
      </c>
      <c r="K5" s="8" t="str">
        <f t="shared" si="1"/>
        <v>AngelaMartin@gmail.com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8" t="str">
        <f t="shared" si="0"/>
        <v>Toby Flenderson</v>
      </c>
      <c r="K6" s="8" t="str">
        <f t="shared" si="1"/>
        <v>TobyFlenderson@gmail.com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8" t="str">
        <f t="shared" si="0"/>
        <v>Michael Scott</v>
      </c>
      <c r="K7" s="8" t="str">
        <f t="shared" si="1"/>
        <v>MichaelScott@gmail.com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8" t="str">
        <f t="shared" si="0"/>
        <v>Meredith Palmer</v>
      </c>
      <c r="K8" s="8" t="str">
        <f t="shared" si="1"/>
        <v>MeredithPalmer@gmail.com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8" t="str">
        <f t="shared" si="0"/>
        <v>Stanley Hudson</v>
      </c>
      <c r="K9" s="8" t="str">
        <f t="shared" si="1"/>
        <v>StanleyHudson@gmail.com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8" t="str">
        <f t="shared" si="0"/>
        <v>Kevin Malone</v>
      </c>
      <c r="K10" s="8" t="str">
        <f t="shared" si="1"/>
        <v>KevinMalone@gmail.com</v>
      </c>
    </row>
    <row r="11" spans="1:11" x14ac:dyDescent="0.3">
      <c r="H11" t="str">
        <f t="shared" ref="H11:H12" si="2">CONCATENATE(B11," ",C11)</f>
        <v xml:space="preserve"> </v>
      </c>
      <c r="J11" s="8" t="str">
        <f t="shared" si="0"/>
        <v xml:space="preserve"> </v>
      </c>
      <c r="K11" s="8"/>
    </row>
    <row r="12" spans="1:11" x14ac:dyDescent="0.3">
      <c r="H12" t="str">
        <f t="shared" si="2"/>
        <v xml:space="preserve"> </v>
      </c>
      <c r="J12" s="8" t="str">
        <f t="shared" si="0"/>
        <v xml:space="preserve"> </v>
      </c>
      <c r="K12" s="8"/>
    </row>
    <row r="13" spans="1:11" x14ac:dyDescent="0.3">
      <c r="F13" s="8" t="s">
        <v>113</v>
      </c>
      <c r="J13" s="8" t="str">
        <f t="shared" si="0"/>
        <v xml:space="preserve"> </v>
      </c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2"/>
  <sheetViews>
    <sheetView topLeftCell="F1" workbookViewId="0">
      <selection activeCell="J2" sqref="J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6" t="s">
        <v>82</v>
      </c>
      <c r="K1" s="6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 t="str">
        <f>IF(D2:D10&gt;30, "OLD","YOUNG")</f>
        <v>YOUNG</v>
      </c>
      <c r="K2" s="4" t="str">
        <f>_xlfn.IFS(F2:F10= "Salesman","Sales Dept", F2:F10= "HR","Fire Immediately",F2:F10="Accountant","Bonus")</f>
        <v>Sales Dept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 t="str">
        <f t="shared" ref="J3:J10" si="0">IF(D3:D11&gt;30, "OLD","YOUNG")</f>
        <v>YOUNG</v>
      </c>
      <c r="K3" s="4" t="e">
        <f t="shared" ref="K3:K10" si="1">_xlfn.IFS(F3:F11= "Salesman","Sales Dept", F3:F11= "HR","Fire Immediately",F3:F11="Accountant","Bonus")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4" t="str">
        <f t="shared" si="0"/>
        <v>YOUNG</v>
      </c>
      <c r="K4" s="4" t="str">
        <f t="shared" si="1"/>
        <v>Sales Dept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4" t="str">
        <f t="shared" si="0"/>
        <v>OLD</v>
      </c>
      <c r="K5" s="4" t="str">
        <f t="shared" si="1"/>
        <v>Bonus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4" t="str">
        <f t="shared" si="0"/>
        <v>OLD</v>
      </c>
      <c r="K6" s="4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4" t="str">
        <f t="shared" si="0"/>
        <v>OLD</v>
      </c>
      <c r="K7" s="4" t="e">
        <f t="shared" si="1"/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4" t="str">
        <f t="shared" si="0"/>
        <v>OLD</v>
      </c>
      <c r="K8" s="4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4" t="str">
        <f t="shared" si="0"/>
        <v>OLD</v>
      </c>
      <c r="K9" s="4" t="str">
        <f t="shared" si="1"/>
        <v>Sales Dept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4" t="str">
        <f t="shared" si="0"/>
        <v>OLD</v>
      </c>
      <c r="K10" s="4" t="str">
        <f t="shared" si="1"/>
        <v>Bonus</v>
      </c>
    </row>
    <row r="11" spans="1:11" x14ac:dyDescent="0.3">
      <c r="J11" s="10" t="s">
        <v>91</v>
      </c>
      <c r="K11" s="10"/>
    </row>
    <row r="12" spans="1:11" x14ac:dyDescent="0.3">
      <c r="J12" s="10" t="s">
        <v>92</v>
      </c>
      <c r="K12" s="10"/>
    </row>
  </sheetData>
  <mergeCells count="2">
    <mergeCell ref="J11:K11"/>
    <mergeCell ref="J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3"/>
  <sheetViews>
    <sheetView topLeftCell="D1" workbookViewId="0">
      <selection activeCell="I15" sqref="I15"/>
    </sheetView>
  </sheetViews>
  <sheetFormatPr defaultColWidth="10.88671875" defaultRowHeight="14.4" x14ac:dyDescent="0.3"/>
  <cols>
    <col min="1" max="1" width="10.77734375" bestFit="1" customWidth="1"/>
    <col min="8" max="8" width="10.8867187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6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4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4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4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4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4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4">
        <f t="shared" si="0"/>
        <v>6</v>
      </c>
    </row>
    <row r="12" spans="1:12" x14ac:dyDescent="0.3">
      <c r="I12" t="s">
        <v>93</v>
      </c>
    </row>
    <row r="13" spans="1:12" x14ac:dyDescent="0.3">
      <c r="I13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1"/>
  <sheetViews>
    <sheetView topLeftCell="I1" workbookViewId="0">
      <selection activeCell="M18" sqref="M18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s="6" t="s">
        <v>96</v>
      </c>
      <c r="L1" s="6" t="s">
        <v>86</v>
      </c>
      <c r="M1" s="6" t="s">
        <v>95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s="4" t="str">
        <f>LEFT(B2:B10,3)</f>
        <v>Jim</v>
      </c>
      <c r="L2" s="4" t="str">
        <f>RIGHT(A2:A10,1)</f>
        <v>1</v>
      </c>
      <c r="M2" s="4" t="str">
        <f>RIGHT(I2:I10,4)</f>
        <v>2015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s="4" t="str">
        <f t="shared" ref="K3:K10" si="0">LEFT(B3:B11,3)</f>
        <v>Pam</v>
      </c>
      <c r="L3" s="4" t="str">
        <f t="shared" ref="L3:L10" si="1">RIGHT(A3:A11,1)</f>
        <v>2</v>
      </c>
      <c r="M3" s="4" t="str">
        <f t="shared" ref="M3:M10" si="2">RIGHT(I3:I11,4)</f>
        <v>2015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s="4" t="str">
        <f t="shared" si="0"/>
        <v>Dwi</v>
      </c>
      <c r="L4" s="4" t="str">
        <f t="shared" si="1"/>
        <v>3</v>
      </c>
      <c r="M4" s="4" t="str">
        <f t="shared" si="2"/>
        <v>2017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s="4" t="str">
        <f t="shared" si="0"/>
        <v>Ang</v>
      </c>
      <c r="L5" s="4" t="str">
        <f t="shared" si="1"/>
        <v>4</v>
      </c>
      <c r="M5" s="4" t="str">
        <f t="shared" si="2"/>
        <v>2015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s="4" t="str">
        <f t="shared" si="0"/>
        <v>Tob</v>
      </c>
      <c r="L6" s="4" t="str">
        <f t="shared" si="1"/>
        <v>5</v>
      </c>
      <c r="M6" s="4" t="str">
        <f t="shared" si="2"/>
        <v>2017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s="4" t="str">
        <f t="shared" si="0"/>
        <v>Mic</v>
      </c>
      <c r="L7" s="4" t="str">
        <f t="shared" si="1"/>
        <v>6</v>
      </c>
      <c r="M7" s="4" t="str">
        <f t="shared" si="2"/>
        <v>2013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s="4" t="str">
        <f t="shared" si="0"/>
        <v>Mer</v>
      </c>
      <c r="L8" s="4" t="str">
        <f t="shared" si="1"/>
        <v>7</v>
      </c>
      <c r="M8" s="4" t="str">
        <f t="shared" si="2"/>
        <v>2013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s="4" t="str">
        <f t="shared" si="0"/>
        <v>Sta</v>
      </c>
      <c r="L9" s="4" t="str">
        <f t="shared" si="1"/>
        <v>8</v>
      </c>
      <c r="M9" s="4" t="str">
        <f t="shared" si="2"/>
        <v>2015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s="4" t="str">
        <f t="shared" si="0"/>
        <v>Kev</v>
      </c>
      <c r="L10" s="4" t="str">
        <f t="shared" si="1"/>
        <v>9</v>
      </c>
      <c r="M10" s="4" t="str">
        <f t="shared" si="2"/>
        <v>2015</v>
      </c>
    </row>
    <row r="11" spans="1:13" x14ac:dyDescent="0.3">
      <c r="M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E1" workbookViewId="0">
      <selection activeCell="J14" sqref="J1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2" max="12" width="14.7773437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6" t="s">
        <v>70</v>
      </c>
      <c r="L1" s="6" t="s">
        <v>109</v>
      </c>
      <c r="M1" s="6" t="s">
        <v>110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 t="str">
        <f>TEXT(H2:H10,"dd/mm/yyyy")</f>
        <v>02/11/2001</v>
      </c>
      <c r="K2" s="3"/>
      <c r="L2" s="8" t="s">
        <v>100</v>
      </c>
      <c r="M2" s="8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 t="str">
        <f t="shared" ref="J3:J10" si="0">TEXT(H3:H11,"dd/mm/yyyy")</f>
        <v>03/10/1999</v>
      </c>
      <c r="K3" s="3"/>
      <c r="L3" s="8" t="s">
        <v>101</v>
      </c>
      <c r="M3" s="8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4" t="str">
        <f t="shared" si="0"/>
        <v>04/07/2000</v>
      </c>
      <c r="K4" s="3"/>
      <c r="L4" s="8" t="s">
        <v>102</v>
      </c>
      <c r="M4" s="8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4" t="str">
        <f t="shared" si="0"/>
        <v>05/01/2000</v>
      </c>
      <c r="K5" s="3"/>
      <c r="L5" s="8" t="s">
        <v>103</v>
      </c>
      <c r="M5" s="8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4" t="str">
        <f t="shared" si="0"/>
        <v>06/05/2001</v>
      </c>
      <c r="K6" s="3"/>
      <c r="L6" s="8" t="s">
        <v>104</v>
      </c>
      <c r="M6" s="8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4" t="str">
        <f t="shared" si="0"/>
        <v>07/12/1995</v>
      </c>
      <c r="K7" s="3"/>
      <c r="L7" s="8" t="s">
        <v>105</v>
      </c>
      <c r="M7" s="8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4" t="str">
        <f t="shared" si="0"/>
        <v>08/11/2003</v>
      </c>
      <c r="K8" s="3"/>
      <c r="L8" s="8" t="s">
        <v>106</v>
      </c>
      <c r="M8" s="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4" t="str">
        <f t="shared" si="0"/>
        <v>09/06/2002</v>
      </c>
      <c r="K9" s="3"/>
      <c r="L9" s="8" t="s">
        <v>107</v>
      </c>
      <c r="M9" s="8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4" t="str">
        <f t="shared" si="0"/>
        <v>10/08/2003</v>
      </c>
      <c r="K10" s="3"/>
      <c r="L10" s="8" t="s">
        <v>108</v>
      </c>
      <c r="M10" s="8" t="str">
        <f t="shared" si="1"/>
        <v>2003</v>
      </c>
    </row>
    <row r="12" spans="1:13" x14ac:dyDescent="0.3">
      <c r="H12" s="1"/>
      <c r="J12" t="s">
        <v>98</v>
      </c>
    </row>
    <row r="13" spans="1:13" x14ac:dyDescent="0.3">
      <c r="H13" s="3"/>
      <c r="J13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4"/>
  <sheetViews>
    <sheetView topLeftCell="E1" workbookViewId="0">
      <selection activeCell="I15" sqref="I1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s="6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6" t="s">
        <v>68</v>
      </c>
      <c r="K1" s="6" t="s">
        <v>69</v>
      </c>
    </row>
    <row r="2" spans="1:11" x14ac:dyDescent="0.3">
      <c r="A2">
        <v>1001</v>
      </c>
      <c r="B2" s="3" t="s">
        <v>2</v>
      </c>
      <c r="C2" s="9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8" t="str">
        <f>TRIM(C2:C10)</f>
        <v>Halpert</v>
      </c>
      <c r="K2" s="8"/>
    </row>
    <row r="3" spans="1:11" x14ac:dyDescent="0.3">
      <c r="A3">
        <v>1002</v>
      </c>
      <c r="B3" s="3" t="s">
        <v>4</v>
      </c>
      <c r="C3" s="9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8" t="str">
        <f t="shared" ref="J3:J10" si="0">TRIM(C3:C11)</f>
        <v>Beasley</v>
      </c>
      <c r="K3" s="8"/>
    </row>
    <row r="4" spans="1:11" x14ac:dyDescent="0.3">
      <c r="A4">
        <v>1003</v>
      </c>
      <c r="B4" s="3" t="s">
        <v>6</v>
      </c>
      <c r="C4" s="9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8" t="str">
        <f t="shared" si="0"/>
        <v>Schrute</v>
      </c>
      <c r="K4" s="8"/>
    </row>
    <row r="5" spans="1:11" x14ac:dyDescent="0.3">
      <c r="A5">
        <v>1004</v>
      </c>
      <c r="B5" s="3" t="s">
        <v>13</v>
      </c>
      <c r="C5" s="9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8" t="str">
        <f t="shared" si="0"/>
        <v>Martin</v>
      </c>
      <c r="K5" s="8"/>
    </row>
    <row r="6" spans="1:11" x14ac:dyDescent="0.3">
      <c r="A6">
        <v>1005</v>
      </c>
      <c r="B6" s="3" t="s">
        <v>14</v>
      </c>
      <c r="C6" s="9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8" t="str">
        <f t="shared" si="0"/>
        <v>Flenderson</v>
      </c>
      <c r="K6" s="8"/>
    </row>
    <row r="7" spans="1:11" x14ac:dyDescent="0.3">
      <c r="A7">
        <v>1006</v>
      </c>
      <c r="B7" s="3" t="s">
        <v>8</v>
      </c>
      <c r="C7" s="9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8" t="str">
        <f t="shared" si="0"/>
        <v>Scott</v>
      </c>
      <c r="K7" s="8"/>
    </row>
    <row r="8" spans="1:11" x14ac:dyDescent="0.3">
      <c r="A8">
        <v>1007</v>
      </c>
      <c r="B8" s="3" t="s">
        <v>33</v>
      </c>
      <c r="C8" s="9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8" t="str">
        <f t="shared" si="0"/>
        <v>Palmer</v>
      </c>
      <c r="K8" s="8"/>
    </row>
    <row r="9" spans="1:11" x14ac:dyDescent="0.3">
      <c r="A9">
        <v>1008</v>
      </c>
      <c r="B9" s="3" t="s">
        <v>16</v>
      </c>
      <c r="C9" s="9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8" t="str">
        <f t="shared" si="0"/>
        <v>Hudson</v>
      </c>
      <c r="K9" s="8"/>
    </row>
    <row r="10" spans="1:11" x14ac:dyDescent="0.3">
      <c r="A10">
        <v>1009</v>
      </c>
      <c r="B10" s="3" t="s">
        <v>10</v>
      </c>
      <c r="C10" s="9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8" t="str">
        <f t="shared" si="0"/>
        <v>Malone</v>
      </c>
      <c r="K10" s="8"/>
    </row>
    <row r="14" spans="1:11" x14ac:dyDescent="0.3">
      <c r="J14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F1" workbookViewId="0">
      <selection activeCell="K15" sqref="K15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s="6" t="s">
        <v>71</v>
      </c>
      <c r="K1" s="6" t="s">
        <v>72</v>
      </c>
      <c r="L1" s="6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s="8" t="str">
        <f>SUBSTITUTE(H2:H10,"/","-",1)</f>
        <v>11-2/2001</v>
      </c>
      <c r="K2" s="8" t="str">
        <f>SUBSTITUTE(H2:H10,"/","-",2)</f>
        <v>11/2-2001</v>
      </c>
      <c r="L2" s="8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s="8" t="str">
        <f t="shared" ref="J3:J10" si="0">SUBSTITUTE(H3:H11,"/","-",1)</f>
        <v>10-3/1999</v>
      </c>
      <c r="K3" s="8" t="str">
        <f t="shared" ref="K3:K10" si="1">SUBSTITUTE(H3:H11,"/","-",2)</f>
        <v>10/3-1999</v>
      </c>
      <c r="L3" s="8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s="8" t="str">
        <f t="shared" si="0"/>
        <v>7-4/2000</v>
      </c>
      <c r="K4" s="8" t="str">
        <f t="shared" si="1"/>
        <v>7/4-2000</v>
      </c>
      <c r="L4" s="8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s="8" t="str">
        <f t="shared" si="0"/>
        <v>1-5/2000</v>
      </c>
      <c r="K5" s="8" t="str">
        <f t="shared" si="1"/>
        <v>1/5-2000</v>
      </c>
      <c r="L5" s="8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s="8" t="str">
        <f t="shared" si="0"/>
        <v>5-6/2001</v>
      </c>
      <c r="K6" s="8" t="str">
        <f t="shared" si="1"/>
        <v>5/6-2001</v>
      </c>
      <c r="L6" s="8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s="8" t="str">
        <f t="shared" si="0"/>
        <v>5-6/2001</v>
      </c>
      <c r="K7" s="8" t="str">
        <f t="shared" si="1"/>
        <v>5/6-2001</v>
      </c>
      <c r="L7" s="8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s="8" t="str">
        <f t="shared" si="0"/>
        <v>11-8/2003</v>
      </c>
      <c r="K8" s="8" t="str">
        <f t="shared" si="1"/>
        <v>11/8-2003</v>
      </c>
      <c r="L8" s="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s="8" t="str">
        <f t="shared" si="0"/>
        <v>6-9/2002</v>
      </c>
      <c r="K9" s="8" t="str">
        <f t="shared" si="1"/>
        <v>6/9-2002</v>
      </c>
      <c r="L9" s="8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s="8" t="str">
        <f t="shared" si="0"/>
        <v>8-10/2003</v>
      </c>
      <c r="K10" s="8" t="str">
        <f t="shared" si="1"/>
        <v>8/10-2003</v>
      </c>
      <c r="L10" s="8" t="str">
        <f t="shared" si="2"/>
        <v>8-10-2003</v>
      </c>
    </row>
    <row r="12" spans="1:12" x14ac:dyDescent="0.3">
      <c r="H12" s="3"/>
      <c r="I12" s="3"/>
    </row>
    <row r="13" spans="1:12" x14ac:dyDescent="0.3">
      <c r="G13" s="11" t="s">
        <v>115</v>
      </c>
      <c r="H13" s="9" t="s">
        <v>114</v>
      </c>
      <c r="I13" s="3"/>
    </row>
    <row r="14" spans="1:12" x14ac:dyDescent="0.3">
      <c r="G14" s="11" t="s">
        <v>116</v>
      </c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5"/>
  <sheetViews>
    <sheetView topLeftCell="F1" workbookViewId="0">
      <selection activeCell="L18" sqref="L18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6" t="s">
        <v>74</v>
      </c>
      <c r="K1" s="6" t="s">
        <v>75</v>
      </c>
      <c r="L1" s="6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8">
        <f>SUM(G2:G100)</f>
        <v>437000</v>
      </c>
      <c r="K2" s="8">
        <f>SUMIF(G2:G10,"&gt;50000")</f>
        <v>128000</v>
      </c>
      <c r="L2" s="8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8"/>
      <c r="K3" s="8"/>
      <c r="L3" s="8"/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8"/>
      <c r="K4" s="8"/>
      <c r="L4" s="8"/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8"/>
      <c r="K5" s="8"/>
      <c r="L5" s="8"/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8"/>
      <c r="K6" s="8"/>
      <c r="L6" s="8"/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8"/>
      <c r="K7" s="8"/>
      <c r="L7" s="8"/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8"/>
      <c r="K8" s="8"/>
      <c r="L8" s="8"/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8"/>
      <c r="K9" s="8"/>
      <c r="L9" s="8"/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8"/>
      <c r="K10" s="8"/>
      <c r="L10" s="8"/>
    </row>
    <row r="11" spans="1:12" x14ac:dyDescent="0.3">
      <c r="K11" t="s">
        <v>117</v>
      </c>
    </row>
    <row r="12" spans="1:12" x14ac:dyDescent="0.3">
      <c r="K12" t="s">
        <v>118</v>
      </c>
    </row>
    <row r="14" spans="1:12" x14ac:dyDescent="0.3">
      <c r="L14" t="s">
        <v>119</v>
      </c>
    </row>
    <row r="15" spans="1:12" x14ac:dyDescent="0.3">
      <c r="L1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abSelected="1" topLeftCell="E1" workbookViewId="0">
      <selection activeCell="F22" sqref="F2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2022-11-02T06:24:31Z</dcterms:modified>
</cp:coreProperties>
</file>