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alumniutdt-my.sharepoint.com/personal/yllohis_mail_utdt_edu/Documents/WB/Data-Portal-Brief-Generator/Data/Data_Raw/Country codes &amp; metadata/"/>
    </mc:Choice>
  </mc:AlternateContent>
  <xr:revisionPtr revIDLastSave="14" documentId="13_ncr:1_{0E1B8E99-ACE7-4DD0-B566-889CEC5B3EFC}" xr6:coauthVersionLast="47" xr6:coauthVersionMax="47" xr10:uidLastSave="{03FB0507-E369-4F22-AFCA-969BFC4C1E95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Sheet1!$A$1:$E$79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9" i="1" l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<sst xmlns="http://schemas.openxmlformats.org/spreadsheetml/2006/main" count="304" uniqueCount="166">
  <si>
    <t>name_portal</t>
  </si>
  <si>
    <t>stillbirths</t>
  </si>
  <si>
    <t>mort1524</t>
  </si>
  <si>
    <t>mort514</t>
  </si>
  <si>
    <t>vacBCG</t>
  </si>
  <si>
    <t>vacHEPB3</t>
  </si>
  <si>
    <t>care_febr_child</t>
  </si>
  <si>
    <t>caremother</t>
  </si>
  <si>
    <t>child_labor</t>
  </si>
  <si>
    <t>emp_nifl_a</t>
  </si>
  <si>
    <t>une_2eap_mf_a</t>
  </si>
  <si>
    <t>eip_neet_mf_y</t>
  </si>
  <si>
    <t>emp_nifl_y</t>
  </si>
  <si>
    <t>une_2eap_mf_y</t>
  </si>
  <si>
    <t>uiscr3</t>
  </si>
  <si>
    <t>uisger01</t>
  </si>
  <si>
    <t>uisoaepg2gpv</t>
  </si>
  <si>
    <t>uisoaepg1</t>
  </si>
  <si>
    <t>uisschbsp1welec</t>
  </si>
  <si>
    <t>uisqutp1</t>
  </si>
  <si>
    <t>uisqutp2t3</t>
  </si>
  <si>
    <t>diarrhoea</t>
  </si>
  <si>
    <t>care</t>
  </si>
  <si>
    <t>breastf</t>
  </si>
  <si>
    <t>mealfreq</t>
  </si>
  <si>
    <t>se_lpv_prim</t>
  </si>
  <si>
    <t>lastnm_afr</t>
  </si>
  <si>
    <t>probdeath_ncd</t>
  </si>
  <si>
    <t>lastnm_birth_reg</t>
  </si>
  <si>
    <t>sp_dyn_le00_in</t>
  </si>
  <si>
    <t>uiscr2</t>
  </si>
  <si>
    <t>lastnm_mmrt</t>
  </si>
  <si>
    <t>neomort</t>
  </si>
  <si>
    <t>uiscr1</t>
  </si>
  <si>
    <t>uisger02</t>
  </si>
  <si>
    <t>lastnm_sec_ger</t>
  </si>
  <si>
    <t>lastnm_ter_ger</t>
  </si>
  <si>
    <t>A_seekers</t>
  </si>
  <si>
    <t>sexual_violence</t>
  </si>
  <si>
    <t>b_hygiene_health</t>
  </si>
  <si>
    <t>b_sanit_health</t>
  </si>
  <si>
    <t>b_water_health</t>
  </si>
  <si>
    <t>unicef_hygiene</t>
  </si>
  <si>
    <t>unicef_sanitation</t>
  </si>
  <si>
    <t>unicef_water</t>
  </si>
  <si>
    <t>b_hygiene_sch</t>
  </si>
  <si>
    <t>b_sanitation_sch</t>
  </si>
  <si>
    <t>hypertension</t>
  </si>
  <si>
    <t>insuf_activity</t>
  </si>
  <si>
    <t>obesity</t>
  </si>
  <si>
    <t>repetition</t>
  </si>
  <si>
    <t>suicide_15_19</t>
  </si>
  <si>
    <t>u5_anaemia</t>
  </si>
  <si>
    <t>u5_pneu_cs</t>
  </si>
  <si>
    <t>%</t>
  </si>
  <si>
    <t>unit_reginc</t>
  </si>
  <si>
    <t>unit_time</t>
  </si>
  <si>
    <t>start_text</t>
  </si>
  <si>
    <t xml:space="preserve"> years</t>
  </si>
  <si>
    <t>ch_ontrack</t>
  </si>
  <si>
    <t>org_learning</t>
  </si>
  <si>
    <t>educ_exp</t>
  </si>
  <si>
    <t>out_school</t>
  </si>
  <si>
    <t>youth_lit</t>
  </si>
  <si>
    <t>met_fam_plan</t>
  </si>
  <si>
    <t>HPV_vac</t>
  </si>
  <si>
    <t>health_exp</t>
  </si>
  <si>
    <t>d_done</t>
  </si>
  <si>
    <t>ok</t>
  </si>
  <si>
    <t>persons</t>
  </si>
  <si>
    <t>HIV_inc_1019</t>
  </si>
  <si>
    <t>ITN_children</t>
  </si>
  <si>
    <t>refugees</t>
  </si>
  <si>
    <t>youth_adult_un</t>
  </si>
  <si>
    <t>netenrt_ls</t>
  </si>
  <si>
    <t>outschool_rate</t>
  </si>
  <si>
    <t>refug_pop</t>
  </si>
  <si>
    <t>aseek_pop</t>
  </si>
  <si>
    <t>idp_pop</t>
  </si>
  <si>
    <t>vacDTP3</t>
  </si>
  <si>
    <t>high_skill</t>
  </si>
  <si>
    <t>ECedu</t>
  </si>
  <si>
    <t>insbirths</t>
  </si>
  <si>
    <t>minprof_m_endprim</t>
  </si>
  <si>
    <t>minprof_r_endprim</t>
  </si>
  <si>
    <t>emp_2wap_f_a</t>
  </si>
  <si>
    <t>emp_2wap_m_a</t>
  </si>
  <si>
    <t>no_data_start_text</t>
  </si>
  <si>
    <t>**Postnatal care for newborns.** In `ind_year', **`ind_value'%** of newborns had postnatal contact with health providers during their first two days of life</t>
  </si>
  <si>
    <t>**Prevalence of hypertension.** The prevalence of hypertension among people ages 30-79 is **`ind_value'%** (`ind_year')</t>
  </si>
  <si>
    <t>**Maternal mortality ratio.** For every 100,000 live births, **`ind_value'** women (`ind_year') die from pregnancy related causes</t>
  </si>
  <si>
    <t>**Neonatal mortality rate.** The neonatal mortality rate is **`ind_value'** per 1,000 live births (`ind_year')</t>
  </si>
  <si>
    <t>**Probability of dying from NCDs.** The probability of dying from non-communicable diseases between the ages of 30 to 70 is **`ind_value'%** (`ind_year')</t>
  </si>
  <si>
    <t>**Life expectancy at birth.** Life expectancy at birth is **`ind_value'** years (`ind_year')</t>
  </si>
  <si>
    <t>**Stillbirth rate.** The share of babies born with no sign of life at 28 weeks or more of gestation is **`ind_value'** per 1,000 total births (`ind_year')</t>
  </si>
  <si>
    <t>**Institutional births.** In `ind_year', **`ind_value'%** of births occurred in health facilities</t>
  </si>
  <si>
    <t>**Current education expenditure.** The current education expenditure as a percentage of GDP is **`ind_value'%** (`ind_year')</t>
  </si>
  <si>
    <t>**Current health expenditure.** The current health expenditure as a percentage of GDP is **`ind_value'%** (`ind_year')</t>
  </si>
  <si>
    <t>**Refugees.** The number of refugees, under the mandate of the United Nations High Commissioner for Refugees (UNHCR), is **`ind_value'** persons (`ind_year')</t>
  </si>
  <si>
    <t>**Refugees.** The rate of refugees, under the mandate of the United Nations High Commissioner for Refugees (UNHCR), as a percentage of the population is **`ind_value'%** (`ind_year')</t>
  </si>
  <si>
    <t>**Asylum seekers.** The rate of asylum seekers, specifically individuals awaiting a decision on their asylum claims under the mandate of the United Nations High Commissioner for Refugees (UNHCR), as a percentage of the population is **`ind_value'%** (`ind_year')</t>
  </si>
  <si>
    <t>**Internally Displaced Persons.** The rate of internally displaced persons of concern to UNHCR, as a percentage of the population is **`ind_value'%** (`ind_year')</t>
  </si>
  <si>
    <t>**Health care facilities with basic sanitation services.** The share of health care facilities with sanitation facilities is **`ind_value'%** (`ind_year')</t>
  </si>
  <si>
    <t>**Schools with basic sanitation services.** The share of schools with sanitation facilities is **`ind_value'%** (`ind_year')</t>
  </si>
  <si>
    <t>**Exclusive breastfeeding.** In `ind_year', **`ind_value'%** of infants ages 0-5 months were fed exclusively with breast milk</t>
  </si>
  <si>
    <t>**Children engaged in child labor.** The share of children (ages 5-17) who are engaged in economic activities is **`ind_value'%** (`ind_year')</t>
  </si>
  <si>
    <t>**Prevalence of insufficient physical activity.** The share of school-going adolescents (ages 11-17) not meeting WHO recommendations on physical activity for health is **`ind_value'%** (`ind_year')</t>
  </si>
  <si>
    <t>**HIV incidence rate.** The estimated number of new HIV infections per 1,000 uninfected adolescents (ages 10-19 years) is **`ind_value'** (`ind_year')</t>
  </si>
  <si>
    <t>**BCG vaccination rate.** In `ind_year', **`ind_value'%** of infants received the BCG vaccine against tuberculosis</t>
  </si>
  <si>
    <t>**Hepatitis B vaccination rate, third dose.** In `ind_year', **`ind_value'%** of infants received the hepatitis B vaccine</t>
  </si>
  <si>
    <t>**HPV vaccination rate, last dose.** In `ind_year', **`ind_value'%** of females received the final dose of the HPV vaccine</t>
  </si>
  <si>
    <t xml:space="preserve">**ITN use by children.** In `ind_year', **`ind_value'%** of children under age 5 slept under an insecticide-treated mosquito net the night prior to being surveyed </t>
  </si>
  <si>
    <t xml:space="preserve">**Gross school enrollment rate, secondary.** In `ind_year', **`ind_value'%** of children of secondary school-age were enrolled at that level </t>
  </si>
  <si>
    <t>**Out of school children.** In `ind_year', **`ind_value'%** of primary-school-age children were out of school</t>
  </si>
  <si>
    <t>**Out of school children.** The number of out-of-school children of primary school age is **`ind_value'** per 1,000 children at age 14 (`ind_year')</t>
  </si>
  <si>
    <t>**Health care facilities with basic hygiene services.** The share of health care facilities with hygiene facilities near toilets is **`ind_value'%** (`ind_year')</t>
  </si>
  <si>
    <t>**Youth not in employment, education or training.** In `ind_year', **`ind_value'%** of youth (ages 15-24) were not in employment, education or training</t>
  </si>
  <si>
    <t>**Asylum seekers (persons).** The number of individuals awaiting a decision on their asylum claims under the mandate of the United Nations High Commissioner for Refugees (UNHCR) is **`ind_value'** persons (`ind_year')</t>
  </si>
  <si>
    <t>**Adolescent fertility rate.** The number of births for every 1,000 women ages 15-19 is **`ind_value'** (`ind_year')</t>
  </si>
  <si>
    <t>**Child mortality rate.**  The mortality rate for children ages 5-14 is **`ind_value'** per 1,000 children aged 5 (`ind_year')</t>
  </si>
  <si>
    <t>**Youth mortality rate.**  The mortality rate of youth ages 15–24 is **`ind_value'** per 1,000 youth aged 15 (`ind_year')</t>
  </si>
  <si>
    <t>**Postnatal care for mothers.** In `ind_year', **`ind_value'%** of mothers (ages 15-49) had postnatal contact with health providers within 2 days of giving birth</t>
  </si>
  <si>
    <t>**Female labor force participation rate.** Female labor force participation as a percentage of the female working-age population (ages 25+) is **`ind_value'%** (`ind_year')</t>
  </si>
  <si>
    <t>**Male labor force participation rate.** Male labor force participation as a percentage of the male working-age population (ages 25+)  is **`ind_value'%** (`ind_year')</t>
  </si>
  <si>
    <t>**Adult informal employment rate.** The rate of informal employment among working adults (ages 25+) is **`ind_value'%** (`ind_year')</t>
  </si>
  <si>
    <t>**Youth informal employment rate.** The rate of informal employment among working youth (ages 15-24) is **`ind_value'%** (`ind_year')</t>
  </si>
  <si>
    <t>**Prevalence of obesity among adults.** The percentage of adults ages 18+ years who are obese is **`ind_value'%** (`ind_year')</t>
  </si>
  <si>
    <t>**Repetition rate in primary education.** In `ind_year', **`ind_value'%** of students in primary school remained in the same grade in the following school year</t>
  </si>
  <si>
    <t>**Learning poverty.** In `ind_year', **`ind_value'%** of children at the end-of-primary age could not read and understand a simple text, adjusted by out-of-school children</t>
  </si>
  <si>
    <t>**Prevalence of sexual violence.** In `ind_year', **`ind_value'%** of women ages 18-29 experienced sexual violence by the age of 18</t>
  </si>
  <si>
    <t>**Adolescent suicide rates.** The suicide rate among youth ages 15-19 years is **`ind_value'** per 100,000 youth (`ind_year')</t>
  </si>
  <si>
    <t>**Care seeking for children with pneumonia symptoms.** The share of children under age 5 with pneumonia symptoms who were taken to a health provider is **`ind_value'%** (`ind_year')</t>
  </si>
  <si>
    <t>**Over-age primary students.** The percentage of primary school students who are older than the typical age for their respective school level is **`ind_value'%** (`ind_year')</t>
  </si>
  <si>
    <t>**Over-age lower secondary students.** The percentage of lower secondary school students who are older than the typical age for their respective school level is **`ind_value'%** (`ind_year')</t>
  </si>
  <si>
    <t>**Primary school electricity access.** The share of primary schools with access to electricity is **`ind_value'%** (`ind_year')</t>
  </si>
  <si>
    <t>**Adult unemployment rate.** Unemployed adults as a share of the adult labor force (ages +25) is **`ind_value'%** (`ind_year')</t>
  </si>
  <si>
    <t>**Youth unemployment rate.** Unemployed youth as a share of the youth labor force (ages 15-24) is **`ind_value'%** (`ind_year')</t>
  </si>
  <si>
    <t>**Population with basic handwashing facility.** In `ind_year', **`ind_value'%** of the population had access to a handwashing facility with soap and water at home</t>
  </si>
  <si>
    <t>**Population with basic sanitation services.** In `ind_year', **`ind_value'%** of the population had access to improved sanitation facilities at home</t>
  </si>
  <si>
    <t>**Population with basic drinking water services.** In `ind_year', **`ind_value'%** of the population had access to an improved drinking water source within 30 minutes of their home</t>
  </si>
  <si>
    <t>**Participation rate in organized learning.** In `ind_year', **`ind_value'%** of children who were one year younger than the official primary school entry age participated in an organized learning program</t>
  </si>
  <si>
    <t>**Minimum proficiency in reading, primary.** In `ind_year', **`ind_value'%** of children who completed primary school achieved the minimum learning outcomes in reading</t>
  </si>
  <si>
    <t>**Youth literacy rate.** The share of youth (ages 15-24) who are literate is **`ind_value'%** (`ind_year')</t>
  </si>
  <si>
    <t>**Satisfied demand for family planning.** In `ind_year', **`ind_value'%** of women (ages 15-49) who wanted family planning services received them</t>
  </si>
  <si>
    <t>**Youth to adult unemployment ratio.** The ratio of the youth unemployment rate to the adult unemployment rate is **`ind_value'** (`ind_year')</t>
  </si>
  <si>
    <t>**Care seeking for febrile children.** In `ind_year', **`ind_value'%** of children under age 5 with a fever for whom medical advice or treatment was sought</t>
  </si>
  <si>
    <t>**High skill employment rate.** In `ind_year', **`ind_value'%** of employed adults worked in high-skilled occupations</t>
  </si>
  <si>
    <t>**Net school enrollment rate, lower secondary.** The percentage of lower secondary school-aged children enrolled at that level is **`ind_value'%** (`ind_year')</t>
  </si>
  <si>
    <t>**Qualified teachers in primary education.** The share of primary school teachers who are qualified is **`ind_value'%** (`ind_year')</t>
  </si>
  <si>
    <t>**Qualified teachers in secondary education.** The share of secondary school teachers who are qualified is **`ind_value'%** (`ind_year')</t>
  </si>
  <si>
    <t>**Schools with basic hygiene services.** The share of schools with handwashing facilities with water and soap is **`ind_value'%** (`ind_year')</t>
  </si>
  <si>
    <t>**Health care facilities with basic water services.** The share of health care facilities with water from an improved source is **`ind_value'%** (`ind_year')</t>
  </si>
  <si>
    <t>**Completeness of birth registration.** Complete birth registration as a share of total births in `ind_year' is **`ind_value'%**</t>
  </si>
  <si>
    <t>**Gross school enrollment rate, tertiary.** Tertiary school enrollment as a percentage of people ages 18-24 is **`ind_value'%** (`ind_year')</t>
  </si>
  <si>
    <t>**Minimum proficiency in mathematics, primary.** In `ind_year', **`ind_value'%** of children who completed primary school achieved the minimum learning outcomes in mathematics</t>
  </si>
  <si>
    <t>**Care seeking for children with diarrhea.** The share of children (ages 0-5) with diarrhea who attended a health facility is  **`ind_value'%** (`ind_year')</t>
  </si>
  <si>
    <t>**Upper secondary school completion rate.** The upper-secondary completion rate at ages 3-5 years above the intended age for the last grade of that level is **`ind_value'%** (`ind_year')</t>
  </si>
  <si>
    <t>**Primary school completion rate.** The primary school completion rate at the official entrance age of the last grade of that level is  **`ind_value'%** (`ind_year')</t>
  </si>
  <si>
    <t>**Lower secondary school completion rate.** The lower secondary school completion rate at the official entrance age of the last grade of that level is **`ind_value'%** (`ind_year')</t>
  </si>
  <si>
    <t>**Pre-primary school gross enrollment ratio.** The pre-primary school gross enrollment ratio at the age group that officially correspond to that level of education is **`ind_value'%** (`ind_year')</t>
  </si>
  <si>
    <t>**Prevalence of anemia in children.** In `ind_year', **`ind_value'%** of children ages 6–59 months had anemia</t>
  </si>
  <si>
    <t>**DTP vaccination rate, third dose.** In `ind_year', **`ind_value'%** of infants received the third dose of the diphtheria, tetanus and pertussis vaccine</t>
  </si>
  <si>
    <t>**Minimum meal frequency.** The share of children ages 6-23 months who regularly consume an age-appropriate meal is **`ind_value'%** (`ind_year')</t>
  </si>
  <si>
    <t>**Children who are developmentally on track.** In `ind_year', **`ind_value'%** of children (ages 36-59 months) were developmentally on track in health, learning and psychosocial well-being</t>
  </si>
  <si>
    <t>**Gross enrollment in early childhood education.** In `ind_year',  **`ind_value'%**  of children were enrolled in an early childhood educational development program</t>
  </si>
  <si>
    <t>**Gross enrollment rate, early childhood education.** In `ind_year', **`ind_value'%** of children at the official age for the corresponding level were enrolled at early childhood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</si>
</sst>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abSelected="1" zoomScale="115" zoomScaleNormal="115" workbookViewId="0">
      <pane ySplit="1" topLeftCell="A77" activePane="bottomLeft" state="frozen"/>
      <selection pane="bottomLeft" activeCell="B80" sqref="B80"/>
    </sheetView>
  </sheetViews>
  <sheetFormatPr defaultColWidth="9.140625" defaultRowHeight="15" x14ac:dyDescent="0.25"/>
  <cols>
    <col min="1" max="1" width="19" bestFit="1" customWidth="1"/>
    <col min="2" max="2" width="70.85546875" style="3" customWidth="1"/>
    <col min="3" max="3" width="15.85546875" customWidth="1"/>
    <col min="6" max="6" width="68.28515625" customWidth="1"/>
    <col min="7" max="7" width="33.5703125" customWidth="1"/>
  </cols>
  <sheetData>
    <row r="1" spans="1:6" x14ac:dyDescent="0.25">
      <c r="A1" s="1" t="s">
        <v>0</v>
      </c>
      <c r="B1" s="4" t="s">
        <v>57</v>
      </c>
      <c r="C1" s="2" t="s">
        <v>56</v>
      </c>
      <c r="D1" t="s">
        <v>55</v>
      </c>
      <c r="E1" t="s">
        <v>67</v>
      </c>
      <c r="F1" s="2" t="s">
        <v>87</v>
      </c>
    </row>
    <row r="2" spans="1:6" ht="60" x14ac:dyDescent="0.25">
      <c r="A2" t="s">
        <v>37</v>
      </c>
      <c r="B2" s="3" t="s">
        <v>117</v>
      </c>
      <c r="D2" t="s">
        <v>69</v>
      </c>
      <c r="E2" t="s">
        <v>68</v>
      </c>
      <c r="F2" t="str">
        <f>LEFT(B2,FIND(".**",B2)+3)</f>
        <v xml:space="preserve">**Asylum seekers (persons).** </v>
      </c>
    </row>
    <row r="3" spans="1:6" ht="45" x14ac:dyDescent="0.25">
      <c r="A3" t="s">
        <v>39</v>
      </c>
      <c r="B3" s="3" t="s">
        <v>115</v>
      </c>
      <c r="C3" t="str">
        <f t="shared" ref="C3:C34" si="0">IF(D3="%","%","")</f>
        <v>%</v>
      </c>
      <c r="D3" t="s">
        <v>54</v>
      </c>
      <c r="E3" t="s">
        <v>68</v>
      </c>
      <c r="F3" t="str">
        <f t="shared" ref="F3:F66" si="1">LEFT(B3,FIND(".**",B3)+3)</f>
        <v xml:space="preserve">**Health care facilities with basic hygiene services.** </v>
      </c>
    </row>
    <row r="4" spans="1:6" ht="30" x14ac:dyDescent="0.25">
      <c r="A4" t="s">
        <v>45</v>
      </c>
      <c r="B4" s="3" t="s">
        <v>150</v>
      </c>
      <c r="C4" t="str">
        <f t="shared" si="0"/>
        <v>%</v>
      </c>
      <c r="D4" t="s">
        <v>54</v>
      </c>
      <c r="E4" t="s">
        <v>68</v>
      </c>
      <c r="F4" t="str">
        <f t="shared" si="1"/>
        <v xml:space="preserve">**Schools with basic hygiene services.** </v>
      </c>
    </row>
    <row r="5" spans="1:6" ht="30" x14ac:dyDescent="0.25">
      <c r="A5" t="s">
        <v>40</v>
      </c>
      <c r="B5" s="3" t="s">
        <v>102</v>
      </c>
      <c r="C5" t="str">
        <f t="shared" si="0"/>
        <v>%</v>
      </c>
      <c r="D5" t="s">
        <v>54</v>
      </c>
      <c r="E5" t="s">
        <v>68</v>
      </c>
      <c r="F5" t="str">
        <f t="shared" si="1"/>
        <v xml:space="preserve">**Health care facilities with basic sanitation services.** </v>
      </c>
    </row>
    <row r="6" spans="1:6" ht="30" x14ac:dyDescent="0.25">
      <c r="A6" t="s">
        <v>46</v>
      </c>
      <c r="B6" s="3" t="s">
        <v>103</v>
      </c>
      <c r="C6" t="str">
        <f t="shared" si="0"/>
        <v>%</v>
      </c>
      <c r="D6" t="s">
        <v>54</v>
      </c>
      <c r="E6" t="s">
        <v>68</v>
      </c>
      <c r="F6" t="str">
        <f t="shared" si="1"/>
        <v xml:space="preserve">**Schools with basic sanitation services.** </v>
      </c>
    </row>
    <row r="7" spans="1:6" ht="45" x14ac:dyDescent="0.25">
      <c r="A7" t="s">
        <v>41</v>
      </c>
      <c r="B7" s="3" t="s">
        <v>151</v>
      </c>
      <c r="C7" t="str">
        <f t="shared" si="0"/>
        <v>%</v>
      </c>
      <c r="D7" t="s">
        <v>54</v>
      </c>
      <c r="E7" t="s">
        <v>68</v>
      </c>
      <c r="F7" t="str">
        <f t="shared" si="1"/>
        <v xml:space="preserve">**Health care facilities with basic water services.** </v>
      </c>
    </row>
    <row r="8" spans="1:6" ht="30" x14ac:dyDescent="0.25">
      <c r="A8" t="s">
        <v>23</v>
      </c>
      <c r="B8" s="3" t="s">
        <v>104</v>
      </c>
      <c r="C8" t="str">
        <f t="shared" si="0"/>
        <v>%</v>
      </c>
      <c r="D8" t="s">
        <v>54</v>
      </c>
      <c r="E8" t="s">
        <v>68</v>
      </c>
      <c r="F8" t="str">
        <f t="shared" si="1"/>
        <v xml:space="preserve">**Exclusive breastfeeding.** </v>
      </c>
    </row>
    <row r="9" spans="1:6" ht="45" x14ac:dyDescent="0.25">
      <c r="A9" t="s">
        <v>22</v>
      </c>
      <c r="B9" s="3" t="s">
        <v>88</v>
      </c>
      <c r="C9" t="str">
        <f t="shared" si="0"/>
        <v>%</v>
      </c>
      <c r="D9" t="s">
        <v>54</v>
      </c>
      <c r="E9" t="s">
        <v>68</v>
      </c>
      <c r="F9" t="str">
        <f t="shared" si="1"/>
        <v xml:space="preserve">**Postnatal care for newborns.** </v>
      </c>
    </row>
    <row r="10" spans="1:6" ht="45" x14ac:dyDescent="0.25">
      <c r="A10" t="s">
        <v>6</v>
      </c>
      <c r="B10" s="3" t="s">
        <v>145</v>
      </c>
      <c r="C10" t="str">
        <f t="shared" si="0"/>
        <v>%</v>
      </c>
      <c r="D10" t="s">
        <v>54</v>
      </c>
      <c r="E10" t="s">
        <v>68</v>
      </c>
      <c r="F10" t="str">
        <f t="shared" si="1"/>
        <v xml:space="preserve">**Care seeking for febrile children.** </v>
      </c>
    </row>
    <row r="11" spans="1:6" ht="45" x14ac:dyDescent="0.25">
      <c r="A11" t="s">
        <v>7</v>
      </c>
      <c r="B11" s="3" t="s">
        <v>121</v>
      </c>
      <c r="C11" t="str">
        <f t="shared" si="0"/>
        <v>%</v>
      </c>
      <c r="D11" t="s">
        <v>54</v>
      </c>
      <c r="E11" t="s">
        <v>68</v>
      </c>
      <c r="F11" t="str">
        <f t="shared" si="1"/>
        <v xml:space="preserve">**Postnatal care for mothers.** </v>
      </c>
    </row>
    <row r="12" spans="1:6" ht="30" x14ac:dyDescent="0.25">
      <c r="A12" t="s">
        <v>8</v>
      </c>
      <c r="B12" s="3" t="s">
        <v>105</v>
      </c>
      <c r="C12" t="str">
        <f t="shared" si="0"/>
        <v>%</v>
      </c>
      <c r="D12" t="s">
        <v>54</v>
      </c>
      <c r="E12" t="s">
        <v>68</v>
      </c>
      <c r="F12" t="str">
        <f t="shared" si="1"/>
        <v xml:space="preserve">**Children engaged in child labor.** </v>
      </c>
    </row>
    <row r="13" spans="1:6" ht="30" x14ac:dyDescent="0.25">
      <c r="A13" t="s">
        <v>21</v>
      </c>
      <c r="B13" s="3" t="s">
        <v>155</v>
      </c>
      <c r="C13" t="str">
        <f t="shared" si="0"/>
        <v>%</v>
      </c>
      <c r="D13" t="s">
        <v>54</v>
      </c>
      <c r="E13" t="s">
        <v>68</v>
      </c>
      <c r="F13" t="str">
        <f t="shared" si="1"/>
        <v xml:space="preserve">**Care seeking for children with diarrhea.** </v>
      </c>
    </row>
    <row r="14" spans="1:6" ht="45" x14ac:dyDescent="0.25">
      <c r="A14" t="s">
        <v>85</v>
      </c>
      <c r="B14" s="3" t="s">
        <v>122</v>
      </c>
      <c r="C14" t="str">
        <f t="shared" si="0"/>
        <v>%</v>
      </c>
      <c r="D14" t="s">
        <v>54</v>
      </c>
      <c r="E14" t="s">
        <v>68</v>
      </c>
      <c r="F14" t="str">
        <f t="shared" si="1"/>
        <v xml:space="preserve">**Female labor force participation rate.** </v>
      </c>
    </row>
    <row r="15" spans="1:6" ht="45" x14ac:dyDescent="0.25">
      <c r="A15" t="s">
        <v>86</v>
      </c>
      <c r="B15" s="3" t="s">
        <v>123</v>
      </c>
      <c r="C15" t="str">
        <f t="shared" si="0"/>
        <v>%</v>
      </c>
      <c r="D15" t="s">
        <v>54</v>
      </c>
      <c r="E15" t="s">
        <v>68</v>
      </c>
      <c r="F15" t="str">
        <f t="shared" si="1"/>
        <v xml:space="preserve">**Male labor force participation rate.** </v>
      </c>
    </row>
    <row r="16" spans="1:6" ht="45" x14ac:dyDescent="0.25">
      <c r="A16" t="s">
        <v>11</v>
      </c>
      <c r="B16" s="3" t="s">
        <v>116</v>
      </c>
      <c r="C16" t="str">
        <f t="shared" si="0"/>
        <v>%</v>
      </c>
      <c r="D16" t="s">
        <v>54</v>
      </c>
      <c r="E16" t="s">
        <v>68</v>
      </c>
      <c r="F16" t="str">
        <f t="shared" si="1"/>
        <v xml:space="preserve">**Youth not in employment, education or training.** </v>
      </c>
    </row>
    <row r="17" spans="1:6" ht="30" x14ac:dyDescent="0.25">
      <c r="A17" t="s">
        <v>9</v>
      </c>
      <c r="B17" s="3" t="s">
        <v>124</v>
      </c>
      <c r="C17" t="str">
        <f t="shared" si="0"/>
        <v>%</v>
      </c>
      <c r="D17" t="s">
        <v>54</v>
      </c>
      <c r="E17" t="s">
        <v>68</v>
      </c>
      <c r="F17" t="str">
        <f t="shared" si="1"/>
        <v xml:space="preserve">**Adult informal employment rate.** </v>
      </c>
    </row>
    <row r="18" spans="1:6" ht="30" x14ac:dyDescent="0.25">
      <c r="A18" t="s">
        <v>12</v>
      </c>
      <c r="B18" s="3" t="s">
        <v>125</v>
      </c>
      <c r="C18" t="str">
        <f t="shared" si="0"/>
        <v>%</v>
      </c>
      <c r="D18" t="s">
        <v>54</v>
      </c>
      <c r="E18" t="s">
        <v>68</v>
      </c>
      <c r="F18" t="str">
        <f t="shared" si="1"/>
        <v xml:space="preserve">**Youth informal employment rate.** </v>
      </c>
    </row>
    <row r="19" spans="1:6" ht="30" x14ac:dyDescent="0.25">
      <c r="A19" t="s">
        <v>47</v>
      </c>
      <c r="B19" s="3" t="s">
        <v>89</v>
      </c>
      <c r="C19" t="str">
        <f t="shared" si="0"/>
        <v>%</v>
      </c>
      <c r="D19" t="s">
        <v>54</v>
      </c>
      <c r="E19" t="s">
        <v>68</v>
      </c>
      <c r="F19" t="str">
        <f t="shared" si="1"/>
        <v xml:space="preserve">**Prevalence of hypertension.** </v>
      </c>
    </row>
    <row r="20" spans="1:6" ht="45" x14ac:dyDescent="0.25">
      <c r="A20" t="s">
        <v>48</v>
      </c>
      <c r="B20" s="3" t="s">
        <v>106</v>
      </c>
      <c r="C20" t="str">
        <f t="shared" si="0"/>
        <v>%</v>
      </c>
      <c r="D20" t="s">
        <v>54</v>
      </c>
      <c r="E20" t="s">
        <v>68</v>
      </c>
      <c r="F20" t="str">
        <f t="shared" si="1"/>
        <v xml:space="preserve">**Prevalence of insufficient physical activity.** </v>
      </c>
    </row>
    <row r="21" spans="1:6" ht="30" x14ac:dyDescent="0.25">
      <c r="A21" t="s">
        <v>26</v>
      </c>
      <c r="B21" s="3" t="s">
        <v>118</v>
      </c>
      <c r="C21" t="str">
        <f t="shared" si="0"/>
        <v/>
      </c>
      <c r="E21" t="s">
        <v>68</v>
      </c>
      <c r="F21" t="str">
        <f t="shared" si="1"/>
        <v xml:space="preserve">**Adolescent fertility rate.** </v>
      </c>
    </row>
    <row r="22" spans="1:6" ht="30" x14ac:dyDescent="0.25">
      <c r="A22" t="s">
        <v>28</v>
      </c>
      <c r="B22" s="3" t="s">
        <v>152</v>
      </c>
      <c r="C22" t="str">
        <f t="shared" si="0"/>
        <v>%</v>
      </c>
      <c r="D22" t="s">
        <v>54</v>
      </c>
      <c r="E22" t="s">
        <v>68</v>
      </c>
      <c r="F22" t="str">
        <f t="shared" si="1"/>
        <v xml:space="preserve">**Completeness of birth registration.** </v>
      </c>
    </row>
    <row r="23" spans="1:6" ht="30" x14ac:dyDescent="0.25">
      <c r="A23" t="s">
        <v>31</v>
      </c>
      <c r="B23" s="3" t="s">
        <v>90</v>
      </c>
      <c r="C23" t="str">
        <f t="shared" si="0"/>
        <v/>
      </c>
      <c r="E23" t="s">
        <v>68</v>
      </c>
      <c r="F23" t="str">
        <f t="shared" si="1"/>
        <v xml:space="preserve">**Maternal mortality ratio.** </v>
      </c>
    </row>
    <row r="24" spans="1:6" ht="30" x14ac:dyDescent="0.25">
      <c r="A24" t="s">
        <v>35</v>
      </c>
      <c r="B24" s="3" t="s">
        <v>112</v>
      </c>
      <c r="C24" t="str">
        <f t="shared" si="0"/>
        <v>%</v>
      </c>
      <c r="D24" t="s">
        <v>54</v>
      </c>
      <c r="E24" t="s">
        <v>68</v>
      </c>
      <c r="F24" t="str">
        <f t="shared" si="1"/>
        <v xml:space="preserve">**Gross school enrollment rate, secondary.** </v>
      </c>
    </row>
    <row r="25" spans="1:6" ht="30" x14ac:dyDescent="0.25">
      <c r="A25" t="s">
        <v>36</v>
      </c>
      <c r="B25" s="3" t="s">
        <v>153</v>
      </c>
      <c r="C25" t="str">
        <f t="shared" si="0"/>
        <v>%</v>
      </c>
      <c r="D25" t="s">
        <v>54</v>
      </c>
      <c r="E25" t="s">
        <v>68</v>
      </c>
      <c r="F25" t="str">
        <f t="shared" si="1"/>
        <v xml:space="preserve">**Gross school enrollment rate, tertiary.** </v>
      </c>
    </row>
    <row r="26" spans="1:6" ht="30" x14ac:dyDescent="0.25">
      <c r="A26" t="s">
        <v>24</v>
      </c>
      <c r="B26" s="3" t="s">
        <v>162</v>
      </c>
      <c r="C26" t="str">
        <f t="shared" si="0"/>
        <v>%</v>
      </c>
      <c r="D26" t="s">
        <v>54</v>
      </c>
      <c r="E26" t="s">
        <v>68</v>
      </c>
      <c r="F26" t="str">
        <f t="shared" si="1"/>
        <v xml:space="preserve">**Minimum meal frequency.** </v>
      </c>
    </row>
    <row r="27" spans="1:6" ht="30" x14ac:dyDescent="0.25">
      <c r="A27" t="s">
        <v>2</v>
      </c>
      <c r="B27" s="3" t="s">
        <v>120</v>
      </c>
      <c r="C27" t="str">
        <f t="shared" si="0"/>
        <v/>
      </c>
      <c r="E27" t="s">
        <v>68</v>
      </c>
      <c r="F27" t="str">
        <f t="shared" si="1"/>
        <v xml:space="preserve">**Youth mortality rate.** </v>
      </c>
    </row>
    <row r="28" spans="1:6" ht="30" x14ac:dyDescent="0.25">
      <c r="A28" t="s">
        <v>3</v>
      </c>
      <c r="B28" s="3" t="s">
        <v>119</v>
      </c>
      <c r="C28" t="str">
        <f t="shared" si="0"/>
        <v/>
      </c>
      <c r="E28" t="s">
        <v>68</v>
      </c>
      <c r="F28" t="str">
        <f t="shared" si="1"/>
        <v xml:space="preserve">**Child mortality rate.** </v>
      </c>
    </row>
    <row r="29" spans="1:6" ht="30" x14ac:dyDescent="0.25">
      <c r="A29" t="s">
        <v>32</v>
      </c>
      <c r="B29" s="3" t="s">
        <v>91</v>
      </c>
      <c r="C29" t="str">
        <f t="shared" si="0"/>
        <v/>
      </c>
      <c r="E29" t="s">
        <v>68</v>
      </c>
      <c r="F29" t="str">
        <f t="shared" si="1"/>
        <v xml:space="preserve">**Neonatal mortality rate.** </v>
      </c>
    </row>
    <row r="30" spans="1:6" ht="30" x14ac:dyDescent="0.25">
      <c r="A30" t="s">
        <v>49</v>
      </c>
      <c r="B30" s="3" t="s">
        <v>126</v>
      </c>
      <c r="C30" t="str">
        <f t="shared" si="0"/>
        <v>%</v>
      </c>
      <c r="D30" t="s">
        <v>54</v>
      </c>
      <c r="E30" t="s">
        <v>68</v>
      </c>
      <c r="F30" t="str">
        <f t="shared" si="1"/>
        <v xml:space="preserve">**Prevalence of obesity among adults.** </v>
      </c>
    </row>
    <row r="31" spans="1:6" ht="45" x14ac:dyDescent="0.25">
      <c r="A31" t="s">
        <v>27</v>
      </c>
      <c r="B31" s="3" t="s">
        <v>92</v>
      </c>
      <c r="C31" t="str">
        <f t="shared" si="0"/>
        <v>%</v>
      </c>
      <c r="D31" t="s">
        <v>54</v>
      </c>
      <c r="E31" t="s">
        <v>68</v>
      </c>
      <c r="F31" t="str">
        <f t="shared" si="1"/>
        <v xml:space="preserve">**Probability of dying from NCDs.** </v>
      </c>
    </row>
    <row r="32" spans="1:6" ht="45" x14ac:dyDescent="0.25">
      <c r="A32" t="s">
        <v>50</v>
      </c>
      <c r="B32" s="3" t="s">
        <v>127</v>
      </c>
      <c r="C32" t="str">
        <f t="shared" si="0"/>
        <v>%</v>
      </c>
      <c r="D32" t="s">
        <v>54</v>
      </c>
      <c r="E32" t="s">
        <v>68</v>
      </c>
      <c r="F32" t="str">
        <f t="shared" si="1"/>
        <v xml:space="preserve">**Repetition rate in primary education.** </v>
      </c>
    </row>
    <row r="33" spans="1:6" ht="45" x14ac:dyDescent="0.25">
      <c r="A33" t="s">
        <v>25</v>
      </c>
      <c r="B33" s="3" t="s">
        <v>128</v>
      </c>
      <c r="C33" t="str">
        <f t="shared" si="0"/>
        <v>%</v>
      </c>
      <c r="D33" t="s">
        <v>54</v>
      </c>
      <c r="E33" t="s">
        <v>68</v>
      </c>
      <c r="F33" t="str">
        <f t="shared" si="1"/>
        <v xml:space="preserve">**Learning poverty.** </v>
      </c>
    </row>
    <row r="34" spans="1:6" ht="30" x14ac:dyDescent="0.25">
      <c r="A34" t="s">
        <v>38</v>
      </c>
      <c r="B34" s="3" t="s">
        <v>129</v>
      </c>
      <c r="C34" t="str">
        <f t="shared" si="0"/>
        <v>%</v>
      </c>
      <c r="D34" t="s">
        <v>54</v>
      </c>
      <c r="E34" t="s">
        <v>68</v>
      </c>
      <c r="F34" t="str">
        <f t="shared" si="1"/>
        <v xml:space="preserve">**Prevalence of sexual violence.** </v>
      </c>
    </row>
    <row r="35" spans="1:6" ht="30" x14ac:dyDescent="0.25">
      <c r="A35" t="s">
        <v>29</v>
      </c>
      <c r="B35" s="3" t="s">
        <v>93</v>
      </c>
      <c r="C35" t="str">
        <f t="shared" ref="C35:C66" si="2">IF(D35="%","%","")</f>
        <v/>
      </c>
      <c r="D35" t="s">
        <v>58</v>
      </c>
      <c r="E35" t="s">
        <v>68</v>
      </c>
      <c r="F35" t="str">
        <f t="shared" si="1"/>
        <v xml:space="preserve">**Life expectancy at birth.** </v>
      </c>
    </row>
    <row r="36" spans="1:6" ht="30" x14ac:dyDescent="0.25">
      <c r="A36" t="s">
        <v>1</v>
      </c>
      <c r="B36" s="3" t="s">
        <v>94</v>
      </c>
      <c r="C36" t="str">
        <f t="shared" si="2"/>
        <v/>
      </c>
      <c r="E36" t="s">
        <v>68</v>
      </c>
      <c r="F36" t="str">
        <f t="shared" si="1"/>
        <v xml:space="preserve">**Stillbirth rate.** </v>
      </c>
    </row>
    <row r="37" spans="1:6" ht="30" x14ac:dyDescent="0.25">
      <c r="A37" t="s">
        <v>51</v>
      </c>
      <c r="B37" s="3" t="s">
        <v>130</v>
      </c>
      <c r="C37" t="str">
        <f t="shared" si="2"/>
        <v/>
      </c>
      <c r="E37" t="s">
        <v>68</v>
      </c>
      <c r="F37" t="str">
        <f t="shared" si="1"/>
        <v xml:space="preserve">**Adolescent suicide rates.** </v>
      </c>
    </row>
    <row r="38" spans="1:6" ht="30" x14ac:dyDescent="0.25">
      <c r="A38" t="s">
        <v>52</v>
      </c>
      <c r="B38" s="3" t="s">
        <v>160</v>
      </c>
      <c r="C38" t="str">
        <f t="shared" si="2"/>
        <v>%</v>
      </c>
      <c r="D38" t="s">
        <v>54</v>
      </c>
      <c r="E38" t="s">
        <v>68</v>
      </c>
      <c r="F38" t="str">
        <f t="shared" si="1"/>
        <v xml:space="preserve">**Prevalence of anemia in children.** </v>
      </c>
    </row>
    <row r="39" spans="1:6" ht="45" x14ac:dyDescent="0.25">
      <c r="A39" t="s">
        <v>53</v>
      </c>
      <c r="B39" s="3" t="s">
        <v>131</v>
      </c>
      <c r="C39" t="str">
        <f t="shared" si="2"/>
        <v>%</v>
      </c>
      <c r="D39" t="s">
        <v>54</v>
      </c>
      <c r="E39" t="s">
        <v>68</v>
      </c>
      <c r="F39" t="str">
        <f t="shared" si="1"/>
        <v xml:space="preserve">**Care seeking for children with pneumonia symptoms.** </v>
      </c>
    </row>
    <row r="40" spans="1:6" s="5" customFormat="1" ht="45" x14ac:dyDescent="0.25">
      <c r="A40" s="5" t="s">
        <v>33</v>
      </c>
      <c r="B40" s="6" t="s">
        <v>157</v>
      </c>
      <c r="C40" s="5" t="str">
        <f t="shared" si="2"/>
        <v>%</v>
      </c>
      <c r="D40" s="5" t="s">
        <v>54</v>
      </c>
      <c r="E40" s="5" t="s">
        <v>68</v>
      </c>
      <c r="F40" s="5" t="str">
        <f t="shared" si="1"/>
        <v xml:space="preserve">**Primary school completion rate.** </v>
      </c>
    </row>
    <row r="41" spans="1:6" s="5" customFormat="1" ht="45" x14ac:dyDescent="0.25">
      <c r="A41" s="5" t="s">
        <v>30</v>
      </c>
      <c r="B41" s="6" t="s">
        <v>158</v>
      </c>
      <c r="C41" s="5" t="str">
        <f t="shared" si="2"/>
        <v>%</v>
      </c>
      <c r="D41" s="5" t="s">
        <v>54</v>
      </c>
      <c r="E41" s="5" t="s">
        <v>68</v>
      </c>
      <c r="F41" s="5" t="str">
        <f t="shared" si="1"/>
        <v xml:space="preserve">**Lower secondary school completion rate.** </v>
      </c>
    </row>
    <row r="42" spans="1:6" s="5" customFormat="1" ht="45" x14ac:dyDescent="0.25">
      <c r="A42" s="5" t="s">
        <v>14</v>
      </c>
      <c r="B42" s="6" t="s">
        <v>156</v>
      </c>
      <c r="C42" s="5" t="str">
        <f t="shared" si="2"/>
        <v>%</v>
      </c>
      <c r="D42" s="5" t="s">
        <v>54</v>
      </c>
      <c r="E42" s="5" t="s">
        <v>68</v>
      </c>
      <c r="F42" s="5" t="str">
        <f t="shared" si="1"/>
        <v xml:space="preserve">**Upper secondary school completion rate.** </v>
      </c>
    </row>
    <row r="43" spans="1:6" s="7" customFormat="1" ht="45" x14ac:dyDescent="0.25">
      <c r="A43" s="7" t="s">
        <v>15</v>
      </c>
      <c r="B43" s="8" t="s">
        <v>164</v>
      </c>
      <c r="C43" s="7" t="str">
        <f t="shared" si="2"/>
        <v>%</v>
      </c>
      <c r="D43" s="7" t="s">
        <v>54</v>
      </c>
      <c r="E43" s="7" t="s">
        <v>68</v>
      </c>
      <c r="F43" s="7" t="str">
        <f t="shared" si="1"/>
        <v xml:space="preserve">**Gross enrollment in early childhood education.** </v>
      </c>
    </row>
    <row r="44" spans="1:6" s="5" customFormat="1" ht="45" x14ac:dyDescent="0.25">
      <c r="A44" s="5" t="s">
        <v>34</v>
      </c>
      <c r="B44" s="6" t="s">
        <v>159</v>
      </c>
      <c r="C44" s="5" t="str">
        <f t="shared" si="2"/>
        <v>%</v>
      </c>
      <c r="D44" s="5" t="s">
        <v>54</v>
      </c>
      <c r="E44" s="5" t="s">
        <v>68</v>
      </c>
      <c r="F44" s="5" t="str">
        <f t="shared" si="1"/>
        <v xml:space="preserve">**Pre-primary school gross enrollment ratio.** </v>
      </c>
    </row>
    <row r="45" spans="1:6" ht="45" x14ac:dyDescent="0.25">
      <c r="A45" t="s">
        <v>17</v>
      </c>
      <c r="B45" s="3" t="s">
        <v>132</v>
      </c>
      <c r="C45" t="str">
        <f t="shared" si="2"/>
        <v>%</v>
      </c>
      <c r="D45" t="s">
        <v>54</v>
      </c>
      <c r="E45" t="s">
        <v>68</v>
      </c>
      <c r="F45" t="str">
        <f t="shared" si="1"/>
        <v xml:space="preserve">**Over-age primary students.** </v>
      </c>
    </row>
    <row r="46" spans="1:6" ht="45" x14ac:dyDescent="0.25">
      <c r="A46" t="s">
        <v>16</v>
      </c>
      <c r="B46" s="3" t="s">
        <v>133</v>
      </c>
      <c r="C46" t="str">
        <f t="shared" si="2"/>
        <v>%</v>
      </c>
      <c r="D46" t="s">
        <v>54</v>
      </c>
      <c r="E46" t="s">
        <v>68</v>
      </c>
      <c r="F46" t="str">
        <f t="shared" si="1"/>
        <v xml:space="preserve">**Over-age lower secondary students.** </v>
      </c>
    </row>
    <row r="47" spans="1:6" ht="30" x14ac:dyDescent="0.25">
      <c r="A47" t="s">
        <v>19</v>
      </c>
      <c r="B47" s="3" t="s">
        <v>148</v>
      </c>
      <c r="C47" t="str">
        <f t="shared" si="2"/>
        <v>%</v>
      </c>
      <c r="D47" t="s">
        <v>54</v>
      </c>
      <c r="E47" t="s">
        <v>68</v>
      </c>
      <c r="F47" t="str">
        <f t="shared" si="1"/>
        <v xml:space="preserve">**Qualified teachers in primary education.** </v>
      </c>
    </row>
    <row r="48" spans="1:6" ht="36" customHeight="1" x14ac:dyDescent="0.25">
      <c r="A48" t="s">
        <v>20</v>
      </c>
      <c r="B48" s="3" t="s">
        <v>149</v>
      </c>
      <c r="C48" t="str">
        <f t="shared" si="2"/>
        <v>%</v>
      </c>
      <c r="D48" t="s">
        <v>54</v>
      </c>
      <c r="E48" t="s">
        <v>68</v>
      </c>
      <c r="F48" t="str">
        <f t="shared" si="1"/>
        <v xml:space="preserve">**Qualified teachers in secondary education.** </v>
      </c>
    </row>
    <row r="49" spans="1:6" ht="30" x14ac:dyDescent="0.25">
      <c r="A49" t="s">
        <v>18</v>
      </c>
      <c r="B49" s="3" t="s">
        <v>134</v>
      </c>
      <c r="C49" t="str">
        <f t="shared" si="2"/>
        <v>%</v>
      </c>
      <c r="D49" t="s">
        <v>54</v>
      </c>
      <c r="E49" t="s">
        <v>68</v>
      </c>
      <c r="F49" t="str">
        <f t="shared" si="1"/>
        <v xml:space="preserve">**Primary school electricity access.** </v>
      </c>
    </row>
    <row r="50" spans="1:6" ht="30" x14ac:dyDescent="0.25">
      <c r="A50" t="s">
        <v>10</v>
      </c>
      <c r="B50" s="3" t="s">
        <v>135</v>
      </c>
      <c r="C50" t="str">
        <f t="shared" si="2"/>
        <v>%</v>
      </c>
      <c r="D50" t="s">
        <v>54</v>
      </c>
      <c r="E50" t="s">
        <v>68</v>
      </c>
      <c r="F50" t="str">
        <f t="shared" si="1"/>
        <v xml:space="preserve">**Adult unemployment rate.** </v>
      </c>
    </row>
    <row r="51" spans="1:6" ht="30" x14ac:dyDescent="0.25">
      <c r="A51" t="s">
        <v>13</v>
      </c>
      <c r="B51" s="3" t="s">
        <v>136</v>
      </c>
      <c r="C51" t="str">
        <f t="shared" si="2"/>
        <v>%</v>
      </c>
      <c r="D51" t="s">
        <v>54</v>
      </c>
      <c r="E51" t="s">
        <v>68</v>
      </c>
      <c r="F51" t="str">
        <f t="shared" si="1"/>
        <v xml:space="preserve">**Youth unemployment rate.** </v>
      </c>
    </row>
    <row r="52" spans="1:6" ht="45" x14ac:dyDescent="0.25">
      <c r="A52" t="s">
        <v>42</v>
      </c>
      <c r="B52" s="3" t="s">
        <v>137</v>
      </c>
      <c r="C52" t="str">
        <f t="shared" si="2"/>
        <v>%</v>
      </c>
      <c r="D52" t="s">
        <v>54</v>
      </c>
      <c r="E52" t="s">
        <v>68</v>
      </c>
      <c r="F52" t="str">
        <f t="shared" si="1"/>
        <v xml:space="preserve">**Population with basic handwashing facility.** </v>
      </c>
    </row>
    <row r="53" spans="1:6" ht="45" x14ac:dyDescent="0.25">
      <c r="A53" t="s">
        <v>43</v>
      </c>
      <c r="B53" s="3" t="s">
        <v>138</v>
      </c>
      <c r="C53" t="str">
        <f t="shared" si="2"/>
        <v>%</v>
      </c>
      <c r="D53" t="s">
        <v>54</v>
      </c>
      <c r="E53" t="s">
        <v>68</v>
      </c>
      <c r="F53" t="str">
        <f t="shared" si="1"/>
        <v xml:space="preserve">**Population with basic sanitation services.** </v>
      </c>
    </row>
    <row r="54" spans="1:6" ht="45" x14ac:dyDescent="0.25">
      <c r="A54" t="s">
        <v>44</v>
      </c>
      <c r="B54" s="3" t="s">
        <v>139</v>
      </c>
      <c r="C54" t="str">
        <f t="shared" si="2"/>
        <v>%</v>
      </c>
      <c r="D54" t="s">
        <v>54</v>
      </c>
      <c r="E54" t="s">
        <v>68</v>
      </c>
      <c r="F54" t="str">
        <f t="shared" si="1"/>
        <v xml:space="preserve">**Population with basic drinking water services.** </v>
      </c>
    </row>
    <row r="55" spans="1:6" ht="30" x14ac:dyDescent="0.25">
      <c r="A55" t="s">
        <v>4</v>
      </c>
      <c r="B55" s="3" t="s">
        <v>108</v>
      </c>
      <c r="C55" t="str">
        <f t="shared" si="2"/>
        <v>%</v>
      </c>
      <c r="D55" t="s">
        <v>54</v>
      </c>
      <c r="E55" t="s">
        <v>68</v>
      </c>
      <c r="F55" t="str">
        <f t="shared" si="1"/>
        <v xml:space="preserve">**BCG vaccination rate.** </v>
      </c>
    </row>
    <row r="56" spans="1:6" ht="45" x14ac:dyDescent="0.25">
      <c r="A56" t="s">
        <v>79</v>
      </c>
      <c r="B56" s="3" t="s">
        <v>161</v>
      </c>
      <c r="C56" t="str">
        <f t="shared" si="2"/>
        <v>%</v>
      </c>
      <c r="D56" t="s">
        <v>54</v>
      </c>
      <c r="E56" t="s">
        <v>68</v>
      </c>
      <c r="F56" t="str">
        <f t="shared" si="1"/>
        <v xml:space="preserve">**DTP vaccination rate, third dose.** </v>
      </c>
    </row>
    <row r="57" spans="1:6" ht="30" x14ac:dyDescent="0.25">
      <c r="A57" t="s">
        <v>5</v>
      </c>
      <c r="B57" s="3" t="s">
        <v>109</v>
      </c>
      <c r="C57" t="str">
        <f t="shared" si="2"/>
        <v>%</v>
      </c>
      <c r="D57" t="s">
        <v>54</v>
      </c>
      <c r="E57" t="s">
        <v>68</v>
      </c>
      <c r="F57" t="str">
        <f t="shared" si="1"/>
        <v xml:space="preserve">**Hepatitis B vaccination rate, third dose.** </v>
      </c>
    </row>
    <row r="58" spans="1:6" ht="45" x14ac:dyDescent="0.25">
      <c r="A58" t="s">
        <v>59</v>
      </c>
      <c r="B58" s="3" t="s">
        <v>163</v>
      </c>
      <c r="C58" t="str">
        <f t="shared" si="2"/>
        <v>%</v>
      </c>
      <c r="D58" t="s">
        <v>54</v>
      </c>
      <c r="E58" t="s">
        <v>68</v>
      </c>
      <c r="F58" t="str">
        <f t="shared" si="1"/>
        <v xml:space="preserve">**Children who are developmentally on track.** </v>
      </c>
    </row>
    <row r="59" spans="1:6" ht="45" x14ac:dyDescent="0.25">
      <c r="A59" t="s">
        <v>60</v>
      </c>
      <c r="B59" s="3" t="s">
        <v>140</v>
      </c>
      <c r="C59" t="str">
        <f t="shared" si="2"/>
        <v>%</v>
      </c>
      <c r="D59" t="s">
        <v>54</v>
      </c>
      <c r="E59" t="s">
        <v>68</v>
      </c>
      <c r="F59" t="str">
        <f t="shared" si="1"/>
        <v xml:space="preserve">**Participation rate in organized learning.** </v>
      </c>
    </row>
    <row r="60" spans="1:6" ht="30" x14ac:dyDescent="0.25">
      <c r="A60" t="s">
        <v>82</v>
      </c>
      <c r="B60" s="3" t="s">
        <v>95</v>
      </c>
      <c r="C60" t="str">
        <f t="shared" si="2"/>
        <v>%</v>
      </c>
      <c r="D60" t="s">
        <v>54</v>
      </c>
      <c r="E60" t="s">
        <v>68</v>
      </c>
      <c r="F60" t="str">
        <f t="shared" si="1"/>
        <v xml:space="preserve">**Institutional births.** </v>
      </c>
    </row>
    <row r="61" spans="1:6" ht="30" x14ac:dyDescent="0.25">
      <c r="A61" t="s">
        <v>61</v>
      </c>
      <c r="B61" s="3" t="s">
        <v>96</v>
      </c>
      <c r="C61" t="str">
        <f t="shared" si="2"/>
        <v>%</v>
      </c>
      <c r="D61" t="s">
        <v>54</v>
      </c>
      <c r="E61" t="s">
        <v>68</v>
      </c>
      <c r="F61" t="str">
        <f t="shared" si="1"/>
        <v xml:space="preserve">**Current education expenditure.** </v>
      </c>
    </row>
    <row r="62" spans="1:6" ht="45" x14ac:dyDescent="0.25">
      <c r="A62" t="s">
        <v>84</v>
      </c>
      <c r="B62" s="3" t="s">
        <v>141</v>
      </c>
      <c r="C62" t="str">
        <f t="shared" si="2"/>
        <v>%</v>
      </c>
      <c r="D62" t="s">
        <v>54</v>
      </c>
      <c r="E62" t="s">
        <v>68</v>
      </c>
      <c r="F62" t="str">
        <f t="shared" si="1"/>
        <v xml:space="preserve">**Minimum proficiency in reading, primary.** </v>
      </c>
    </row>
    <row r="63" spans="1:6" ht="45" x14ac:dyDescent="0.25">
      <c r="A63" t="s">
        <v>83</v>
      </c>
      <c r="B63" s="3" t="s">
        <v>154</v>
      </c>
      <c r="C63" t="str">
        <f t="shared" si="2"/>
        <v>%</v>
      </c>
      <c r="D63" t="s">
        <v>54</v>
      </c>
      <c r="E63" t="s">
        <v>68</v>
      </c>
      <c r="F63" t="str">
        <f t="shared" si="1"/>
        <v xml:space="preserve">**Minimum proficiency in mathematics, primary.** </v>
      </c>
    </row>
    <row r="64" spans="1:6" ht="30" x14ac:dyDescent="0.25">
      <c r="A64" t="s">
        <v>62</v>
      </c>
      <c r="B64" s="3" t="s">
        <v>114</v>
      </c>
      <c r="C64" t="str">
        <f t="shared" si="2"/>
        <v/>
      </c>
      <c r="D64" t="s">
        <v>69</v>
      </c>
      <c r="E64" t="s">
        <v>68</v>
      </c>
      <c r="F64" t="str">
        <f t="shared" si="1"/>
        <v xml:space="preserve">**Out of school children.** </v>
      </c>
    </row>
    <row r="65" spans="1:6" ht="30" x14ac:dyDescent="0.25">
      <c r="A65" t="s">
        <v>63</v>
      </c>
      <c r="B65" s="3" t="s">
        <v>142</v>
      </c>
      <c r="C65" t="str">
        <f t="shared" si="2"/>
        <v>%</v>
      </c>
      <c r="D65" t="s">
        <v>54</v>
      </c>
      <c r="E65" t="s">
        <v>68</v>
      </c>
      <c r="F65" t="str">
        <f t="shared" si="1"/>
        <v xml:space="preserve">**Youth literacy rate.** </v>
      </c>
    </row>
    <row r="66" spans="1:6" ht="30" x14ac:dyDescent="0.25">
      <c r="A66" t="s">
        <v>64</v>
      </c>
      <c r="B66" s="3" t="s">
        <v>143</v>
      </c>
      <c r="C66" t="str">
        <f t="shared" si="2"/>
        <v>%</v>
      </c>
      <c r="D66" t="s">
        <v>54</v>
      </c>
      <c r="E66" t="s">
        <v>68</v>
      </c>
      <c r="F66" t="str">
        <f t="shared" si="1"/>
        <v xml:space="preserve">**Satisfied demand for family planning.** </v>
      </c>
    </row>
    <row r="67" spans="1:6" ht="30" x14ac:dyDescent="0.25">
      <c r="A67" t="s">
        <v>65</v>
      </c>
      <c r="B67" s="3" t="s">
        <v>110</v>
      </c>
      <c r="C67" t="str">
        <f t="shared" ref="C67:C79" si="3">IF(D67="%","%","")</f>
        <v>%</v>
      </c>
      <c r="D67" t="s">
        <v>54</v>
      </c>
      <c r="E67" t="s">
        <v>68</v>
      </c>
      <c r="F67" t="str">
        <f t="shared" ref="F67:F79" si="4">LEFT(B67,FIND(".**",B67)+3)</f>
        <v xml:space="preserve">**HPV vaccination rate, last dose.** </v>
      </c>
    </row>
    <row r="68" spans="1:6" ht="30" x14ac:dyDescent="0.25">
      <c r="A68" t="s">
        <v>80</v>
      </c>
      <c r="B68" s="3" t="s">
        <v>146</v>
      </c>
      <c r="C68" t="str">
        <f t="shared" si="3"/>
        <v>%</v>
      </c>
      <c r="D68" t="s">
        <v>54</v>
      </c>
      <c r="F68" t="str">
        <f t="shared" si="4"/>
        <v xml:space="preserve">**High skill employment rate.** </v>
      </c>
    </row>
    <row r="69" spans="1:6" ht="30" x14ac:dyDescent="0.25">
      <c r="A69" t="s">
        <v>66</v>
      </c>
      <c r="B69" s="3" t="s">
        <v>97</v>
      </c>
      <c r="C69" t="str">
        <f t="shared" si="3"/>
        <v>%</v>
      </c>
      <c r="D69" t="s">
        <v>54</v>
      </c>
      <c r="E69" t="s">
        <v>68</v>
      </c>
      <c r="F69" t="str">
        <f t="shared" si="4"/>
        <v xml:space="preserve">**Current health expenditure.** </v>
      </c>
    </row>
    <row r="70" spans="1:6" ht="45" x14ac:dyDescent="0.25">
      <c r="A70" t="s">
        <v>70</v>
      </c>
      <c r="B70" s="3" t="s">
        <v>107</v>
      </c>
      <c r="C70" t="str">
        <f t="shared" si="3"/>
        <v>%</v>
      </c>
      <c r="D70" t="s">
        <v>54</v>
      </c>
      <c r="E70" t="s">
        <v>68</v>
      </c>
      <c r="F70" t="str">
        <f t="shared" si="4"/>
        <v xml:space="preserve">**HIV incidence rate.** </v>
      </c>
    </row>
    <row r="71" spans="1:6" ht="45" x14ac:dyDescent="0.25">
      <c r="A71" t="s">
        <v>71</v>
      </c>
      <c r="B71" s="3" t="s">
        <v>111</v>
      </c>
      <c r="C71" t="str">
        <f t="shared" si="3"/>
        <v>%</v>
      </c>
      <c r="D71" t="s">
        <v>54</v>
      </c>
      <c r="E71" t="s">
        <v>68</v>
      </c>
      <c r="F71" t="str">
        <f t="shared" si="4"/>
        <v xml:space="preserve">**ITN use by children.** </v>
      </c>
    </row>
    <row r="72" spans="1:6" ht="45" x14ac:dyDescent="0.25">
      <c r="A72" t="s">
        <v>72</v>
      </c>
      <c r="B72" s="3" t="s">
        <v>98</v>
      </c>
      <c r="C72" t="str">
        <f t="shared" si="3"/>
        <v/>
      </c>
      <c r="D72" t="s">
        <v>69</v>
      </c>
      <c r="E72" t="s">
        <v>68</v>
      </c>
      <c r="F72" t="str">
        <f t="shared" si="4"/>
        <v xml:space="preserve">**Refugees.** </v>
      </c>
    </row>
    <row r="73" spans="1:6" ht="45" x14ac:dyDescent="0.25">
      <c r="A73" t="s">
        <v>73</v>
      </c>
      <c r="B73" s="3" t="s">
        <v>144</v>
      </c>
      <c r="C73" t="str">
        <f t="shared" si="3"/>
        <v>%</v>
      </c>
      <c r="D73" t="s">
        <v>54</v>
      </c>
      <c r="E73" t="s">
        <v>68</v>
      </c>
      <c r="F73" t="str">
        <f t="shared" si="4"/>
        <v xml:space="preserve">**Youth to adult unemployment ratio.** </v>
      </c>
    </row>
    <row r="74" spans="1:6" ht="45" x14ac:dyDescent="0.25">
      <c r="A74" t="s">
        <v>74</v>
      </c>
      <c r="B74" s="3" t="s">
        <v>147</v>
      </c>
      <c r="C74" t="str">
        <f t="shared" si="3"/>
        <v>%</v>
      </c>
      <c r="D74" t="s">
        <v>54</v>
      </c>
      <c r="F74" t="str">
        <f t="shared" si="4"/>
        <v xml:space="preserve">**Net school enrollment rate, lower secondary.** </v>
      </c>
    </row>
    <row r="75" spans="1:6" ht="30" x14ac:dyDescent="0.25">
      <c r="A75" t="s">
        <v>75</v>
      </c>
      <c r="B75" s="3" t="s">
        <v>113</v>
      </c>
      <c r="C75" t="str">
        <f t="shared" si="3"/>
        <v>%</v>
      </c>
      <c r="D75" t="s">
        <v>54</v>
      </c>
      <c r="F75" t="str">
        <f t="shared" si="4"/>
        <v xml:space="preserve">**Out of school children.** </v>
      </c>
    </row>
    <row r="76" spans="1:6" ht="45" x14ac:dyDescent="0.25">
      <c r="A76" t="s">
        <v>76</v>
      </c>
      <c r="B76" s="3" t="s">
        <v>99</v>
      </c>
      <c r="C76" t="str">
        <f t="shared" si="3"/>
        <v>%</v>
      </c>
      <c r="D76" t="s">
        <v>54</v>
      </c>
      <c r="F76" t="str">
        <f t="shared" si="4"/>
        <v xml:space="preserve">**Refugees.** </v>
      </c>
    </row>
    <row r="77" spans="1:6" ht="60" x14ac:dyDescent="0.25">
      <c r="A77" t="s">
        <v>77</v>
      </c>
      <c r="B77" s="3" t="s">
        <v>100</v>
      </c>
      <c r="C77" t="str">
        <f t="shared" si="3"/>
        <v>%</v>
      </c>
      <c r="D77" t="s">
        <v>54</v>
      </c>
      <c r="F77" t="str">
        <f t="shared" si="4"/>
        <v xml:space="preserve">**Asylum seekers.** </v>
      </c>
    </row>
    <row r="78" spans="1:6" ht="45" x14ac:dyDescent="0.25">
      <c r="A78" t="s">
        <v>78</v>
      </c>
      <c r="B78" s="3" t="s">
        <v>101</v>
      </c>
      <c r="C78" t="str">
        <f t="shared" si="3"/>
        <v>%</v>
      </c>
      <c r="D78" t="s">
        <v>54</v>
      </c>
      <c r="F78" t="str">
        <f t="shared" si="4"/>
        <v xml:space="preserve">**Internally Displaced Persons.** </v>
      </c>
    </row>
    <row r="79" spans="1:6" s="5" customFormat="1" ht="45" x14ac:dyDescent="0.25">
      <c r="A79" s="5" t="s">
        <v>81</v>
      </c>
      <c r="B79" s="6" t="s">
        <v>165</v>
      </c>
      <c r="C79" s="5" t="str">
        <f t="shared" si="3"/>
        <v>%</v>
      </c>
      <c r="D79" s="5" t="s">
        <v>54</v>
      </c>
      <c r="F79" s="5" t="str">
        <f t="shared" si="4"/>
        <v xml:space="preserve">**Gross enrollment rate, early childhood education.** </v>
      </c>
    </row>
  </sheetData>
  <autoFilter ref="A1:E79" xr:uid="{00000000-0009-0000-0000-000000000000}"/>
  <dataValidations count="1">
    <dataValidation type="textLength" allowBlank="1" showInputMessage="1" showErrorMessage="1" sqref="A76:A78 A74 A2:A57" xr:uid="{00000000-0002-0000-0000-000000000000}">
      <formula1>0</formula1>
      <formula2>20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</dc:creator>
  <cp:lastModifiedBy>Yanel Llohis</cp:lastModifiedBy>
  <dcterms:created xsi:type="dcterms:W3CDTF">2015-06-05T18:17:20Z</dcterms:created>
  <dcterms:modified xsi:type="dcterms:W3CDTF">2024-08-20T21:03:12Z</dcterms:modified>
</cp:coreProperties>
</file>