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alumniutdt-my.sharepoint.com/personal/yllohis_mail_utdt_edu/Documents/WB/Data-Portal-Brief-Generator/Data/Data_Raw/Country codes &amp; metadata/"/>
    </mc:Choice>
  </mc:AlternateContent>
  <xr:revisionPtr revIDLastSave="0" documentId="8_{04FDBE16-4700-4084-98D2-185992F19AA1}" xr6:coauthVersionLast="47" xr6:coauthVersionMax="47" xr10:uidLastSave="{00000000-0000-0000-0000-000000000000}"/>
  <bookViews>
    <workbookView xWindow="30" yWindow="30" windowWidth="20460" windowHeight="10770" xr2:uid="{00000000-000D-0000-FFFF-FFFF00000000}"/>
  </bookViews>
  <sheets>
    <sheet name="Sheet1" sheetId="1" r:id="rId1"/>
  </sheets>
  <definedNames>
    <definedName name="_xlnm._FilterDatabase" localSheetId="0" hidden="1">Sheet1!$A$1:$T$142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1" l="1"/>
  <c r="B142" i="1"/>
  <c r="B140" i="1"/>
  <c r="B137" i="1"/>
  <c r="B138" i="1"/>
  <c r="B136" i="1"/>
  <c r="B133" i="1"/>
  <c r="B124" i="1"/>
  <c r="B125" i="1"/>
  <c r="B126" i="1"/>
  <c r="B127" i="1"/>
  <c r="B123" i="1"/>
  <c r="B111" i="1"/>
  <c r="B110" i="1"/>
  <c r="B107" i="1"/>
  <c r="B108" i="1"/>
  <c r="B106" i="1"/>
  <c r="B104" i="1"/>
  <c r="B103" i="1"/>
  <c r="B100" i="1"/>
  <c r="B101" i="1"/>
  <c r="B99" i="1"/>
  <c r="B96" i="1"/>
  <c r="B82" i="1"/>
  <c r="B83" i="1"/>
  <c r="B84" i="1"/>
  <c r="B85" i="1"/>
  <c r="B86" i="1"/>
  <c r="B87" i="1"/>
  <c r="B88" i="1"/>
  <c r="B89" i="1"/>
  <c r="B90" i="1"/>
  <c r="B91" i="1"/>
  <c r="B92" i="1"/>
  <c r="B93" i="1"/>
  <c r="B94" i="1"/>
  <c r="B81" i="1"/>
  <c r="B79" i="1"/>
  <c r="B76" i="1"/>
  <c r="B77" i="1"/>
  <c r="B75" i="1"/>
  <c r="B71" i="1"/>
  <c r="B68" i="1"/>
  <c r="B67" i="1"/>
  <c r="B58" i="1"/>
  <c r="B59" i="1"/>
  <c r="B60" i="1"/>
  <c r="B61" i="1"/>
  <c r="B62" i="1"/>
  <c r="B63" i="1"/>
  <c r="B57" i="1"/>
  <c r="B44" i="1"/>
  <c r="B45" i="1"/>
  <c r="B46" i="1"/>
  <c r="B47" i="1"/>
  <c r="B48" i="1"/>
  <c r="B49" i="1"/>
  <c r="B50" i="1"/>
  <c r="B51" i="1"/>
  <c r="B52" i="1"/>
  <c r="B53" i="1"/>
  <c r="B54" i="1"/>
  <c r="B55" i="1"/>
  <c r="B43" i="1"/>
  <c r="B41" i="1"/>
  <c r="B39" i="1"/>
  <c r="B37" i="1"/>
  <c r="B36" i="1"/>
  <c r="B22" i="1"/>
  <c r="B23" i="1"/>
  <c r="B24" i="1"/>
  <c r="B25" i="1"/>
  <c r="B26" i="1"/>
  <c r="B27" i="1"/>
  <c r="B28" i="1"/>
  <c r="B29" i="1"/>
  <c r="B30" i="1"/>
  <c r="B31" i="1"/>
  <c r="B32" i="1"/>
  <c r="B33" i="1"/>
  <c r="B34" i="1"/>
  <c r="B3" i="1"/>
  <c r="B4" i="1"/>
  <c r="B5" i="1"/>
  <c r="B6" i="1"/>
  <c r="B7" i="1"/>
  <c r="B8" i="1"/>
  <c r="B9" i="1"/>
  <c r="B10" i="1"/>
  <c r="B11" i="1"/>
  <c r="B12" i="1"/>
  <c r="B13" i="1"/>
  <c r="B14" i="1"/>
  <c r="B15" i="1"/>
  <c r="B16" i="1"/>
  <c r="B17" i="1"/>
  <c r="B18" i="1"/>
  <c r="B19" i="1"/>
  <c r="B20" i="1"/>
  <c r="B21" i="1"/>
  <c r="B2" i="1"/>
  <c r="E94" i="1"/>
  <c r="E93" i="1"/>
  <c r="E91" i="1"/>
  <c r="E90" i="1"/>
  <c r="E89" i="1"/>
  <c r="E92" i="1"/>
  <c r="E88" i="1"/>
  <c r="E87" i="1"/>
  <c r="E86" i="1"/>
  <c r="E85" i="1"/>
  <c r="E84" i="1"/>
  <c r="E83" i="1"/>
  <c r="E82" i="1"/>
  <c r="E81" i="1"/>
  <c r="E80" i="1"/>
  <c r="E79" i="1"/>
  <c r="E77" i="1"/>
  <c r="E76" i="1"/>
  <c r="E75" i="1"/>
  <c r="E66" i="1"/>
  <c r="E63" i="1"/>
  <c r="E56" i="1"/>
  <c r="E50" i="1"/>
  <c r="E49" i="1"/>
  <c r="E48" i="1"/>
  <c r="E47" i="1"/>
  <c r="E46" i="1"/>
  <c r="E45" i="1"/>
  <c r="E37" i="1"/>
  <c r="E36" i="1"/>
  <c r="E35" i="1"/>
  <c r="E26" i="1"/>
  <c r="E25" i="1"/>
  <c r="E24" i="1"/>
  <c r="E23" i="1"/>
  <c r="E22" i="1"/>
  <c r="E16" i="1"/>
  <c r="E121" i="1"/>
  <c r="E55" i="1"/>
  <c r="E123" i="1"/>
  <c r="E97" i="1"/>
  <c r="E139" i="1"/>
  <c r="E120" i="1"/>
  <c r="E11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Yanel Llohis</author>
    <author>tc={02C10787-70D9-4BDE-8DAF-B826D590BD0E}</author>
  </authors>
  <commentList>
    <comment ref="B35" authorId="0" shapeId="0" xr:uid="{3E7528A4-8C18-4957-8C7E-CE3CC54A2AD9}">
      <text>
        <r>
          <rPr>
            <sz val="11"/>
            <color theme="1"/>
            <rFont val="Calibri"/>
            <family val="2"/>
            <scheme val="minor"/>
          </rPr>
          <t xml:space="preserve">Yanel Llohis:
Cambie hoy, hay que agregar a la metadata
</t>
        </r>
      </text>
    </comment>
    <comment ref="A57" authorId="0" shapeId="0" xr:uid="{EDDD3260-4B9A-4755-890E-E737F1D65EB4}">
      <text>
        <r>
          <rPr>
            <sz val="11"/>
            <color theme="1"/>
            <rFont val="Calibri"/>
            <family val="2"/>
            <scheme val="minor"/>
          </rPr>
          <t>Yanel Llohis:
Dejar fuente ILO que es modelled estimates</t>
        </r>
      </text>
    </comment>
    <comment ref="D65" authorId="1" shapeId="0" xr:uid="{02C10787-70D9-4BDE-8DAF-B826D590BD0E}">
      <text>
        <t xml:space="preserve">[Threaded comment]
Your version of Excel allows you to read this threaded comment; however, any edits to it will get removed if the file is opened in a newer version of Excel. Learn more: https://go.microsoft.com/fwlink/?linkid=870924
Comment:
    La pegue tal cual estaba pero inviable me parece lo larga que es
</t>
      </text>
    </comment>
    <comment ref="B73" authorId="0" shapeId="0" xr:uid="{8FCB3C41-0FD5-4A88-840A-EF7B9B3C7177}">
      <text>
        <r>
          <rPr>
            <sz val="11"/>
            <color theme="1"/>
            <rFont val="Calibri"/>
            <family val="2"/>
            <scheme val="minor"/>
          </rPr>
          <t>Yanel Llohis:
Tambien agregado hoy, ver metadata</t>
        </r>
      </text>
    </comment>
    <comment ref="A142" authorId="0" shapeId="0" xr:uid="{21B1CA2D-A9F2-4EFB-928D-1F702881FCCB}">
      <text>
        <r>
          <rPr>
            <sz val="11"/>
            <color theme="1"/>
            <rFont val="Calibri"/>
            <family val="2"/>
            <scheme val="minor"/>
          </rPr>
          <t>Yanel Llohis:
Este queda con la fuente de ILO</t>
        </r>
      </text>
    </comment>
  </commentList>
</comments>
</file>

<file path=xl/sharedStrings.xml><?xml version="1.0" encoding="utf-8"?>
<sst xmlns="http://schemas.openxmlformats.org/spreadsheetml/2006/main" count="1973" uniqueCount="1059">
  <si>
    <t>name_portal</t>
  </si>
  <si>
    <t>descripcion NEW</t>
  </si>
  <si>
    <t>link NEW</t>
  </si>
  <si>
    <t>original name</t>
  </si>
  <si>
    <t>code</t>
  </si>
  <si>
    <t>download_link</t>
  </si>
  <si>
    <t>description</t>
  </si>
  <si>
    <t>description NEW</t>
  </si>
  <si>
    <t>update</t>
  </si>
  <si>
    <t>stage_life</t>
  </si>
  <si>
    <t>dimension</t>
  </si>
  <si>
    <t>rank</t>
  </si>
  <si>
    <t>units</t>
  </si>
  <si>
    <t>date_download</t>
  </si>
  <si>
    <t>original_scale</t>
  </si>
  <si>
    <t>label</t>
  </si>
  <si>
    <t>per_sa_ct.adq_pop_tot</t>
  </si>
  <si>
    <t>Adequacy of benefits (%) - Cash Transfer</t>
  </si>
  <si>
    <t>per_sa_ct_adq_pop_to</t>
  </si>
  <si>
    <t>ASPIRE</t>
  </si>
  <si>
    <t>https://databank.worldbank.org/source/aspire-%5E-the-atlas-of-social-protection:-indicators-of-resilience-and-equity</t>
  </si>
  <si>
    <t>Total transfer amount received by all beneficiaries in a population group as a share of the total welfare of beneficiaries in that group</t>
  </si>
  <si>
    <t>Adulthood and Elderly</t>
  </si>
  <si>
    <t>Social Protection</t>
  </si>
  <si>
    <t>% of the total welfare of beneficiaries in the corresponding group</t>
  </si>
  <si>
    <t>Health, nutrition and population</t>
  </si>
  <si>
    <t>per_sa_ik.adq_pop_tot</t>
  </si>
  <si>
    <t>Adequacy of benefits (%) - In-Kind</t>
  </si>
  <si>
    <t>per_sa_ik_adq_pop_to</t>
  </si>
  <si>
    <t>%  of the total welfare of beneficiaries in the corresponding group</t>
  </si>
  <si>
    <t>Education</t>
  </si>
  <si>
    <t>per_sa_sf.adq_pop_tot</t>
  </si>
  <si>
    <t>Adequacy of benefits (%) - School Feeding</t>
  </si>
  <si>
    <t>per_sa_sf_adq_pop_to</t>
  </si>
  <si>
    <t>per_sa_allsa.adq_pop_tot</t>
  </si>
  <si>
    <t>Adequacy of social safety net programs (% of total welfare of beneficiary households)</t>
  </si>
  <si>
    <t>per_sa_allsa_adq_pop</t>
  </si>
  <si>
    <t>Adequacy of social safety net programs is measured by the total transfer amount received by the population participating in social safety net programs as a share of their total welfare. Welfare is defined as the total income or total expenditure of beneficiary households.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</si>
  <si>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 of total welfare of beneficiary households</t>
  </si>
  <si>
    <t>lastnm_afr</t>
  </si>
  <si>
    <t>Adolescent fertility rate (births per 1,000 women), ages 15-19</t>
  </si>
  <si>
    <t>Adolescent fertility rate (births per 1,000 women ages 15-19) </t>
  </si>
  <si>
    <t>SP_ADO_TFRT</t>
  </si>
  <si>
    <t>World Development Indicators</t>
  </si>
  <si>
    <t>https://databank.worldbank.org/source/world-development-indicators/Series/SP.ADO.TFRT</t>
  </si>
  <si>
    <t>Adolescent fertility rate is the number of births per 1,000 women ages 15-19.</t>
  </si>
  <si>
    <t>The adolescent fertility rate is the number of births per 1,000 women, ages 15-19.</t>
  </si>
  <si>
    <t>2021, March 31</t>
  </si>
  <si>
    <t>Youth</t>
  </si>
  <si>
    <t>Health</t>
  </si>
  <si>
    <t>per 1,000 women ages 15-19</t>
  </si>
  <si>
    <t>July 4, 2023</t>
  </si>
  <si>
    <t>suicide_15_19</t>
  </si>
  <si>
    <t>Adolescent suicide rate (per 100,000 population), ages 15-19</t>
  </si>
  <si>
    <t>Crude suicide rates (per 100,000 population), ages 15-19</t>
  </si>
  <si>
    <t>SDGSUICIDE</t>
  </si>
  <si>
    <t>WHO</t>
  </si>
  <si>
    <t>https://www.who.int/data/gho/data/indicators</t>
  </si>
  <si>
    <t>Crude suicide rates (per 100 000 population), 15-19 year age group</t>
  </si>
  <si>
    <t>The adolescent suicide rate is the number of suicides per 100,000 people, ages 15-19.</t>
  </si>
  <si>
    <t>2021, July</t>
  </si>
  <si>
    <t>per 100,000 population ages 15-19</t>
  </si>
  <si>
    <t>May 19, 2023</t>
  </si>
  <si>
    <t>luu_2lu4_mf_a</t>
  </si>
  <si>
    <t>Adult composite measure of labor underutilization, ages 25+</t>
  </si>
  <si>
    <t>Composite rate of labour underutilization (LU4) by sex and age -- ILO modelled estimates, Nov. 2022 (%) -- Annual</t>
  </si>
  <si>
    <t>LUU_2LU4_SEX_AGE_RT_A_a</t>
  </si>
  <si>
    <t>ILO</t>
  </si>
  <si>
    <t>https://www.ilo.org/shinyapps/bulkexplorer51/?lang=en&amp;id=LUU_XLU4_SEX_AGE_RT_A</t>
  </si>
  <si>
    <t>[(persons in time-related underemployment + persons in unemployment +potential labor force) / (extended labor force)] x 100</t>
  </si>
  <si>
    <t>The adult composite measure of labor underutilization, ages 25 and older, is calculated as the ratio of the sum of persons in time-related underemployment, persons in unemployment, and the potential labor force to the extended labor force, expressed as a percentage.</t>
  </si>
  <si>
    <t>June 25, 2023</t>
  </si>
  <si>
    <t>Labor</t>
  </si>
  <si>
    <t>% of extended labor force, ages 25+</t>
  </si>
  <si>
    <t>eip_2wap_a</t>
  </si>
  <si>
    <t>Adult inactivity rate (%), ages 25+</t>
  </si>
  <si>
    <t>Inactivity rate by sex and age -- ILO modelled estimates, Nov. 2023 (%) -- Annual</t>
  </si>
  <si>
    <t>EIP_2WAP_SEX_AGE_RT_A_a</t>
  </si>
  <si>
    <t>https://www.ilo.org/shinyapps/bulkexplorer37/?lang=en&amp;id=EIP_2WAP_SEX_AGE_RT_A</t>
  </si>
  <si>
    <t>Proportion of the working-age population that is not in the labor force.</t>
  </si>
  <si>
    <t>June 28, 2023</t>
  </si>
  <si>
    <t>% of working-age population, ages 25+</t>
  </si>
  <si>
    <t>emp_nifl_a</t>
  </si>
  <si>
    <t>Adult informal employment rate (%), ages 25+</t>
  </si>
  <si>
    <t>Informal employment rate by sex and age (%) -- Annual</t>
  </si>
  <si>
    <t>EMP_NIFL_SEX_AGE_RT_A_a</t>
  </si>
  <si>
    <t>https://www.ilo.org/shinyapps/bulkexplorer55/?lang=en&amp;id=EMP_NIFL_SEX_AGE_RT_A</t>
  </si>
  <si>
    <t>Share of informal employment in total employment = Informal employment / Total employment x 100</t>
  </si>
  <si>
    <t>The adult informal employment rate (%) for individuals ages 25 and older measures the proportion of informal employment within total employment among adults, expressed as a percentage.</t>
  </si>
  <si>
    <t>June 21, 2023</t>
  </si>
  <si>
    <t>% of total employment, ages 25+</t>
  </si>
  <si>
    <t>eip_2plf_a</t>
  </si>
  <si>
    <t>Adult potential labor force rate (%), ages 25+</t>
  </si>
  <si>
    <t>Potential labour force by sex, age and rural / urban areas -- ILO modelled estimates,</t>
  </si>
  <si>
    <t>https://www.ilo.org/shinyapps/bulkexplorer39/?lang=en&amp;id=EIP_2PLF_SEX_AGE_NB_A</t>
  </si>
  <si>
    <t>The potential labor force is made up of 2 groups of people not in employment: the available potential jobseekers (available but not seeking), and. the unavailable jobseekers (not available but seeking).</t>
  </si>
  <si>
    <t>The potential labor force is made up of two groups of people not in employment: the available potential jobseekers (available but not seeking), and the unavailable jobseekers (not available but seeking).</t>
  </si>
  <si>
    <t>February 23, 2023</t>
  </si>
  <si>
    <t>asr</t>
  </si>
  <si>
    <t xml:space="preserve">Adult survival rate (%), ages 15-60 </t>
  </si>
  <si>
    <t>Survival Rate from Age 15-60</t>
  </si>
  <si>
    <t>HD.HCI.AMRT</t>
  </si>
  <si>
    <t>Human Capital Index</t>
  </si>
  <si>
    <t>https://databank.worldbank.org/source/human-capital-index</t>
  </si>
  <si>
    <t>Adult survival rate is the share of 15-year-olds that survive to age 60. It is calculated by subtracting the mortality rate for 15-60 year-olds from 1. Most recent estimates are used. Year of most recent estimate shown in data notes.</t>
  </si>
  <si>
    <t>The adult survival rate is the proportion of 15-year-olds who survive to age 60. It is calculated by subtracting the mortality rate of individuals ages 15 to 60 from 1. Most recent estimates (at the time of the last release of the HCI, in 2020) are used.</t>
  </si>
  <si>
    <t>2020, September</t>
  </si>
  <si>
    <t>% of adults</t>
  </si>
  <si>
    <t>une_2eap_mf_a</t>
  </si>
  <si>
    <t>Adult unemployment rate (%), ages 25+</t>
  </si>
  <si>
    <t>Unemployment rate by sex and age -- ILO modelled estimates, May 2024 (%) -- Annual</t>
  </si>
  <si>
    <t>UNE_2EAP_SEX_AGE_RT_A_a</t>
  </si>
  <si>
    <t>https://www.ilo.org/shinyapps/bulkexplorer39/?lang=en&amp;id=UNE_2EAP_SEX_AGE_RT_A</t>
  </si>
  <si>
    <t>Unemployment rate = Persons unemployed / labor force = Persons unemployed / (Persons employed + Persons unemployed) x 100</t>
  </si>
  <si>
    <t>June 4, 2023</t>
  </si>
  <si>
    <t>% of economically active portion of the population, ages 25+</t>
  </si>
  <si>
    <t>a_seekers</t>
  </si>
  <si>
    <t>Asylum seekers</t>
  </si>
  <si>
    <t>Asylum-seekers</t>
  </si>
  <si>
    <t>A_seekers</t>
  </si>
  <si>
    <t>UNHCR</t>
  </si>
  <si>
    <t>https://popstats.unhcr.org/refugee-statistics/download/</t>
  </si>
  <si>
    <t>Number of asylum seekers by country of origin.</t>
  </si>
  <si>
    <t>June 14, 2023</t>
  </si>
  <si>
    <t>persons</t>
  </si>
  <si>
    <t>test</t>
  </si>
  <si>
    <t>Average harmonized Test Scores</t>
  </si>
  <si>
    <t>Harmonized Test Scores</t>
  </si>
  <si>
    <t>HD.HCI.HLOS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</si>
  <si>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</si>
  <si>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Harmonized test scores are derived from major international student achievement testing programs. They are measured in TIMSS-equivalent units, where a score of 300 represents minimal attainment, and 625 indicates advanced attainment.
Test scores are included from the following programs:
	•	TIMSS/PIRLS: The average of test scores from TIMSS (Trends in International Mathematics and Science Study) and PIRLS (Progress in International Reading Literacy Study), both conducted by the International Association for the Evaluation of Educational Achievement. Data from each PIRLS round is adjusted to align with the nearest TIMSS round and then averaged with the TIMSS data.
	•	PISA: Test scores from the Programme for International Student Assessment.
	•	PISA+TIMSS/PIRLS: The average of PISA and TIMSS/PIRLS scores for countries and years where data from both programs are available.
	•	SACMEQ: Test scores from the Southern and Eastern Africa Consortium for Monitoring Educational Quality.
	•	PASEC: Test scores from the Program of Analysis of Education Systems.
	•	LLECE: Test scores from the Latin American Laboratory for Assessment of the Quality of Education.
	•	PILNA: Test scores from the Pacific Islands Literacy and Numeracy Assessment.
	•	EGRA: Test scores from nationally representative Early Grade Reading Assessments.
	•	EGRANR: Test scores from non-nationally representative Early Grade Reading Assessments.</t>
  </si>
  <si>
    <t>School-aged Children</t>
  </si>
  <si>
    <t>300 is minimal attainment and 625 is advanced attainment</t>
  </si>
  <si>
    <t>vacBCG</t>
  </si>
  <si>
    <t>BCG vaccination rate (%)</t>
  </si>
  <si>
    <t>Percentage of live births who received bacille Calmette-Guerin (vaccine against tuberculosis)</t>
  </si>
  <si>
    <t>IM_BCG</t>
  </si>
  <si>
    <t>Unicef</t>
  </si>
  <si>
    <t>https://data.unicef.org/resources/data_explorer/unicef_f/</t>
  </si>
  <si>
    <t>Numerator: Number of live births who received bacille Calmette-Guérin (vaccine against tuberculosis). Denominator: Total number of live births</t>
  </si>
  <si>
    <t>Percentage of live births who received the bacille Calmette-Guerin (BCG) vaccine, which protects against tuberculosis, calculated as the number of vaccinated live births divided by the total number of live births.</t>
  </si>
  <si>
    <t>2023, December</t>
  </si>
  <si>
    <t>Prenatal and Early Childhood</t>
  </si>
  <si>
    <t>% of population</t>
  </si>
  <si>
    <t>per_sa_ct.bry_q1_tot</t>
  </si>
  <si>
    <t>Cash transfer program beneficiaries in the 1st quintile (%)</t>
  </si>
  <si>
    <t>Beneficiary incidence in 1st quintile (poorest) (%) - Cash Transfer</t>
  </si>
  <si>
    <t>per_sa_ct_bry_q1_tot</t>
  </si>
  <si>
    <t>Percentage of program beneficiaries in a quintile relative to the total number of beneficiaries in the population</t>
  </si>
  <si>
    <t>Percentage of beneficiaries of cash transfer programs in the 1st (poorest) quintile, calculated as a share of the total number of beneficiaries in the population.</t>
  </si>
  <si>
    <t>% total number of beneficiaries in the population</t>
  </si>
  <si>
    <t>per_sa_ik.bry_q1_tot</t>
  </si>
  <si>
    <t>In-kind program beneficiaries in the 1st quintile (%)</t>
  </si>
  <si>
    <t>Beneficiary incidence in 1st quintile (poorest) (%) - In-Kind</t>
  </si>
  <si>
    <t>per_sa_ik_bry_q1_tot</t>
  </si>
  <si>
    <t xml:space="preserve">Percentage of program beneficiaries in a quintile relative to the total number of beneficiaries in the population
</t>
  </si>
  <si>
    <t>Percentage of beneficiaries of in-kind programs in the 1st (poorest) quintile, calculated as a share of the total number of beneficiaries in the population.</t>
  </si>
  <si>
    <t>% of program beneficiaries</t>
  </si>
  <si>
    <t>per_sa_sf.bry_q1_tot</t>
  </si>
  <si>
    <t>School feeding program beneficiaries in the 1st quintile (%)</t>
  </si>
  <si>
    <t>Beneficiary incidence in 1st quintile (poorest) (%) - School feeding</t>
  </si>
  <si>
    <t>per_sa_sf_bry_q1_tot</t>
  </si>
  <si>
    <t>Percentage of beneficiaries of shcool-feeding programs in the 1st (poorest) quintile, calculated as a share of the total number of beneficiaries in the population.</t>
  </si>
  <si>
    <t>per_sa_allsa.ben_q1_tot</t>
  </si>
  <si>
    <t>Benefit incidence of social safety net programs to poorest quintile (% of total safety net benefits)</t>
  </si>
  <si>
    <t>Benefits incidence in 1st quintile (poorest) (%)</t>
  </si>
  <si>
    <t>per_sa_allsa_ben_q1_</t>
  </si>
  <si>
    <t>Benefit incidence of social safety net programs to poorest quintile shows the percentage of total social safety net benefits received by the poorest 20% of the population.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</si>
  <si>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 of total safety net benefits</t>
  </si>
  <si>
    <t>u5_pneu_cs</t>
  </si>
  <si>
    <t>Care seeking for children with pneumonia sympthoms (%), ages 0-5</t>
  </si>
  <si>
    <t>Care-seeking for children with symptoms of acute respiratory infection (%)</t>
  </si>
  <si>
    <t>Percentage of children aged 0–59 months with pneumonia symptoms in the two weeks prior to the survey who were taken to an appropriate health provider.</t>
  </si>
  <si>
    <t>Percentage of children under age 5 with pneumonia symptoms who were taken to an appropriate healthcare provider in the two weeks preceding the survey.</t>
  </si>
  <si>
    <t>2022, May</t>
  </si>
  <si>
    <t>% of children 0-59 months with pneumonia symptoms in the last two weeks</t>
  </si>
  <si>
    <t>diarrhoea</t>
  </si>
  <si>
    <t>Care seeking for children with diarrhea (%), ages 0-5</t>
  </si>
  <si>
    <t>Careseeking for diarrhoea - percentage of children (under age 5) with diarrhoea for whom advice or treatment was sought from a health facility or provider</t>
  </si>
  <si>
    <t>MNCH_DIARCARE</t>
  </si>
  <si>
    <t>https://data.unicef.org/resources/data_explorer/unicef_f/?ag=UNICEF&amp;df=GLOBAL_DATAFLOW&amp;ver=1.0&amp;dq=.MNCH_DIARCARE.&amp;startPeriod=2013&amp;endPeriod=2023</t>
  </si>
  <si>
    <t>Percentage of children (under age 5) with diarrhoea for whom advice or treatment was sought from a health facility or provider</t>
  </si>
  <si>
    <t>Percentage of children under age 5 with diarrhoea who were taken to an appropriate healthcare provider in the two weeks preceding the survey.</t>
  </si>
  <si>
    <t>NA</t>
  </si>
  <si>
    <t>% of children (under age 5)</t>
  </si>
  <si>
    <t>care_febr_child</t>
  </si>
  <si>
    <t>Care seeking for febrile children (%), ages 0-5</t>
  </si>
  <si>
    <t>Careseeking for febrile children - percentage of children (under age 5) with fever for whom advice or treatment was sought from a health facility or provider</t>
  </si>
  <si>
    <t>MNCH_MLRCARE</t>
  </si>
  <si>
    <t>Numerator: Care seeking for febrile children - percentage of children (under age 5) with fever for whom advice or treatment was sought. Denominator: Total number of children under age 5 with fever in the last 2 weeks</t>
  </si>
  <si>
    <t>Percentage of children under age 5 with fever who were taken to an appropriate healthcare provider in the two weeks preceding the survey.</t>
  </si>
  <si>
    <t>% of under 5 children with fever in the alst two weeks</t>
  </si>
  <si>
    <t>mort514</t>
  </si>
  <si>
    <t>Child mortality rate (per 1,000 children age 5), ages 5-14</t>
  </si>
  <si>
    <t>Mortality rate (children aged 5 to 14 years)</t>
  </si>
  <si>
    <t>CME_MRY5T14</t>
  </si>
  <si>
    <t>Probability of dying at age 5–14 years expressed per 1,000 children age 5</t>
  </si>
  <si>
    <t>Probability of dying between ages 5 and 14, expressed per 1,000 children at age 5.</t>
  </si>
  <si>
    <t>2023, January</t>
  </si>
  <si>
    <t>per 1,000 children age 5</t>
  </si>
  <si>
    <t>child_labor</t>
  </si>
  <si>
    <t>Children engaged in child labor (%), ages 5-17</t>
  </si>
  <si>
    <t>Percentage of children (aged 5-17 years) engaged in child labour (economic activities)</t>
  </si>
  <si>
    <t>PT_CHLD_5_17_LBR_ECON</t>
  </si>
  <si>
    <t>Numerator: Number of children ages 5-17 years who are engaged in child labour (economic activities) during the reference period, usually the week prior to the survey. Denominator: Number of children ages 5-17 years</t>
  </si>
  <si>
    <t>Percentage of children ages 5–17 involved in economic activities during the reference period.</t>
  </si>
  <si>
    <t>% of children ages 5-17</t>
  </si>
  <si>
    <t>ch_ontrack</t>
  </si>
  <si>
    <t>Children who are developmentally on track (%), ages 3-5</t>
  </si>
  <si>
    <t>Percentage of children (aged 36-59 months) developmentally on track in at least 3 of the 4 following domains: literacy-numeracy, physical, social-emotional and learning</t>
  </si>
  <si>
    <t>ECD_CHLD_36_59M_LMPSL</t>
  </si>
  <si>
    <t>https://data.unicef.org/resources/data_explorer/unicef_f/?ag=UNICEF&amp;df=SDG_PROG_ASSESSMENT&amp;dq=.C040201&amp;ver=1.0&amp;startPeriod=2018&amp;endPeriod=2022</t>
  </si>
  <si>
    <t>Proportion of children ages 36-59 months who are developmentally on track in health, learning and psychosocial well-being, by sex (%)</t>
  </si>
  <si>
    <t>Percentage of children ages 3-5 who are developmentally on track in health, learning and psychosocial well-being.</t>
  </si>
  <si>
    <t>2022, March</t>
  </si>
  <si>
    <t>% of children 36-59 months</t>
  </si>
  <si>
    <t>lastnm_birth_reg</t>
  </si>
  <si>
    <t>Completeness of birth registration (%)</t>
  </si>
  <si>
    <t>SP_REG_BRTH_ZS</t>
  </si>
  <si>
    <t>https://databank.worldbank.org/source/world-development-indicators/Series/SP.REG.BRTH.ZS</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</si>
  <si>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</si>
  <si>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Percentage of children under age 5 whose births were registered at the time of the survey (either as verified by the interviewer seeing the birth certificate or as reported by the mother or caretaker).</t>
  </si>
  <si>
    <t>2023, February</t>
  </si>
  <si>
    <t>% of children under age 5</t>
  </si>
  <si>
    <t>per_sa_ct.cov_pop_tot</t>
  </si>
  <si>
    <t>Coverage of cash transfer programs (%)</t>
  </si>
  <si>
    <t>Coverage (%) - Cash Transfer</t>
  </si>
  <si>
    <t>per_sa_ct_cov_pop_to</t>
  </si>
  <si>
    <t>Percentage of population participating in Cash Transfers programs (includes direct and indirect beneficiaries)</t>
  </si>
  <si>
    <t>Percentage of population participating in cash transfers programs (includes direct and indirect beneficiaries).</t>
  </si>
  <si>
    <t>per_si_cp.cov_pop_tot</t>
  </si>
  <si>
    <t xml:space="preserve">Coverage of contributory pensions programs (%) </t>
  </si>
  <si>
    <t>Coverage (%) - Contributory Pensions</t>
  </si>
  <si>
    <t>per_si_cp_cov_pop_to</t>
  </si>
  <si>
    <t>Percentage of population participating in Contributory Pensions programs (includes direct and indirect beneficiaries)</t>
  </si>
  <si>
    <t>Percentage of population participating in contributory pensions programs (includes direct and indirect beneficiaries).</t>
  </si>
  <si>
    <t>per_sa_sf.cov_pop_tot</t>
  </si>
  <si>
    <t>Coverage of school feeding programs (%)</t>
  </si>
  <si>
    <t>Coverage (%) - School Feeding</t>
  </si>
  <si>
    <t>per_sa_sf_cov_pop_to</t>
  </si>
  <si>
    <t>Percentage of population participating in School Feeding programs (includes direct and indirect beneficiaries)</t>
  </si>
  <si>
    <t>Percentage of population participating in school feeding programs (includes direct and indirect beneficiaries).</t>
  </si>
  <si>
    <t>per_sa_ik.cov_q1_tot</t>
  </si>
  <si>
    <t>Coverage of in-kind programs in the 1st quintile (%)</t>
  </si>
  <si>
    <t>Coverage in 1st quintile (poorest) (%) - In-Kind</t>
  </si>
  <si>
    <t>per_sa_ik_cov_q1_tot</t>
  </si>
  <si>
    <t>Percentage of population participating in In-Kind programs (includes direct and indirect beneficiaries)</t>
  </si>
  <si>
    <t>Percentage of population participating in in-kind programs (includes direct and indirect beneficiaries).</t>
  </si>
  <si>
    <t>per_sa_allsa.cov_pop_tot</t>
  </si>
  <si>
    <t>Coverage of social safety net programs (%)</t>
  </si>
  <si>
    <t>Coverage (%) - All Social Assistance</t>
  </si>
  <si>
    <t>per_sa_allsa_cov_pop</t>
  </si>
  <si>
    <t xml:space="preserve">Coverage of social safety net programs shows the percentage of population participating in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 </t>
  </si>
  <si>
    <t xml:space="preserve">Percentage of population participating in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 </t>
  </si>
  <si>
    <t>educ_exp</t>
  </si>
  <si>
    <t>Current education expenditure, total (% of total expenditure in public institutions)</t>
  </si>
  <si>
    <t>SE.XPD.CTOT.ZS</t>
  </si>
  <si>
    <t>https://data.worldbank.org/indicator/SE.XPD.CTOT.ZS</t>
  </si>
  <si>
    <t>Current expenditure expressed as a percentage of direct expenditure in public educational institutions (instructional and non-instructional) of the specified level of education.</t>
  </si>
  <si>
    <t>2022, October 24</t>
  </si>
  <si>
    <t>% of total expenditure in public institutions</t>
  </si>
  <si>
    <t>health_exp</t>
  </si>
  <si>
    <t>Current health expenditure (% of GDP)</t>
  </si>
  <si>
    <t>SH.XPD.CHEX.GD.ZS</t>
  </si>
  <si>
    <t>https://data.worldbank.org/indicator/SH.XPD.CHEX.GD.ZS</t>
  </si>
  <si>
    <t>Level of current health expenditure expressed as a percentage of GDP</t>
  </si>
  <si>
    <t>Current health expenditure expressed as a percentage of GDP.</t>
  </si>
  <si>
    <t>2023, April</t>
  </si>
  <si>
    <t>% of GDP</t>
  </si>
  <si>
    <t>MNCH_DEMAND_FP</t>
  </si>
  <si>
    <t>SH.FPL.SATM.ZS</t>
  </si>
  <si>
    <t>Demand for family planning satisfied by modern methods (% of married women with demand for family planning)</t>
  </si>
  <si>
    <t>Percentage of married women ages 15–49 whose need for family planning is met using modern methods.</t>
  </si>
  <si>
    <t>Demand for family planning satisfied with modern methods  (% of women, ages 15-49 years)</t>
  </si>
  <si>
    <t>Demand for family planning satisfied with modern methods - percentage of women (aged 15-49 years)</t>
  </si>
  <si>
    <t>Numerator: Number of women of reproductive age (15-49 years) who have their need for family planning satisfied with modern methods. Denominator: Total number of women of reproductive age (15-49 years) in need of family planning</t>
  </si>
  <si>
    <t>Percentage of women of reproductive age (15-49 years) whose need for family planning is satisfied with modern methods. This indicator is calculated by dividing the number of women of reproductive age (15-49 years) who have their need for family planning met with modern methods by the total number of women of reproductive age (15-49 years) in need of family planning.</t>
  </si>
  <si>
    <t>% of women ages 15-49 years</t>
  </si>
  <si>
    <t>vacDTP3</t>
  </si>
  <si>
    <t>DTP vaccination rate, 3rd dose (%)</t>
  </si>
  <si>
    <t>Percentage of surviving infants who received the third dose of DTP-containing vaccine</t>
  </si>
  <si>
    <t>IM_DTP3</t>
  </si>
  <si>
    <t>Numerator: Number of surviving infants who received the third dose of DTP containing vaccine. Denominator: Total number of surviving infants</t>
  </si>
  <si>
    <t>Percentage of surviving infants who have received the third dose of the DTP vaccine, which protects against diphtheria, tetanus, and pertussis. This indicator is calculated by dividing the number of surviving infants who received the third dose of the DTP-containing vaccine by the total number of surviving infants.</t>
  </si>
  <si>
    <t>2022, July</t>
  </si>
  <si>
    <t>vacDTP1</t>
  </si>
  <si>
    <t>DTP vaccination, 1st dose (% of infants)</t>
  </si>
  <si>
    <t>Percentage of surviving infants who received the first dose of DTP-containing vaccine</t>
  </si>
  <si>
    <t>IM_DTP1</t>
  </si>
  <si>
    <t>Numerator: Number of surviving infants who received the first dose of DTP containing vaccine. Denominator: Total number of surviving infants</t>
  </si>
  <si>
    <t>Percentage of surviving infants who have received the first dose of the DTP vaccine, which protects against diphtheria, tetanus, and pertussis. This indicator is calculated by dividing the number of surviving infants who received the first dose of the DTP-containing vaccine by the total number of surviving infants.</t>
  </si>
  <si>
    <t>breastf</t>
  </si>
  <si>
    <t>SH.STA.BFED.ZS</t>
  </si>
  <si>
    <t>Exclusive breastfeeding (% of children ages 0-6 months)</t>
  </si>
  <si>
    <t>Percentage of children less than 6 months old who are fed breast milk alone (no other liquids) in the past 24 hours.</t>
  </si>
  <si>
    <t>https://databank.worldbank.org/source/world-development-indicators?Series=SH.STA.BFED.ZS</t>
  </si>
  <si>
    <t>Exclusive breastfeeding (%), ages 0-5 months</t>
  </si>
  <si>
    <t>Exclusive breastfeeding (0-5 months)</t>
  </si>
  <si>
    <t>NT_BF_EXBF</t>
  </si>
  <si>
    <t>https://data.unicef.org/topic/nutrition/breastfeeding/</t>
  </si>
  <si>
    <t>Percentage of infants 0–5 months of age who are fed exclusively with breast milk</t>
  </si>
  <si>
    <t>2022, December</t>
  </si>
  <si>
    <t>% of children 0-5 months</t>
  </si>
  <si>
    <t>eyrs</t>
  </si>
  <si>
    <t>Expected years of school</t>
  </si>
  <si>
    <t>Expected Years of School</t>
  </si>
  <si>
    <t>HD.HCI.EYRS</t>
  </si>
  <si>
    <t>Expected years of school is calculated as the sum of age-specific enrollment rates between ages 4 and 17. Age-specific enrollment rates are approximated using school enrollment rates at different levels: pre-primary enrollment rates approximate the age-specific enrollment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</si>
  <si>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years</t>
  </si>
  <si>
    <t>uisxgovexpimf</t>
  </si>
  <si>
    <t>SE.XPD.TOTL.GB.ZS</t>
  </si>
  <si>
    <t>Government expenditure on education, total (% of government expenditure)</t>
  </si>
  <si>
    <t>General government expenditure on education (current, capital, and transfers) is expressed as a percentage of total general government expenditure on all sectors (including health, education, social services, etc.). It includes expenditure funded by transfers from international sources to government. General government usually refers to local, regional and central governments.</t>
  </si>
  <si>
    <t>https://databank.worldbank.org/source/world-development-indicators?Series=SE.XPD.TOTL.GB.ZS</t>
  </si>
  <si>
    <t>Expenditure on education as a percentage of total government expenditure (%)</t>
  </si>
  <si>
    <t>XGOVEXP.IMF</t>
  </si>
  <si>
    <t>UIS</t>
  </si>
  <si>
    <t>http://data.uis.unesco.org/</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</si>
  <si>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total government expenditure.</t>
  </si>
  <si>
    <t>March, 2023</t>
  </si>
  <si>
    <t>% of total government expenditure</t>
  </si>
  <si>
    <t>March 2, 2023</t>
  </si>
  <si>
    <t>nostu</t>
  </si>
  <si>
    <t>Fraction of children under 5 not stunted (%)</t>
  </si>
  <si>
    <t>Fraction of Children Under 5 Not Stunted</t>
  </si>
  <si>
    <t>HD.HCI.STNT</t>
  </si>
  <si>
    <t>Percentage not stunted is calculated by subtracting stunting rates from 1. Most recent estimates are used. Year of most recent estimate shown in data notes.</t>
  </si>
  <si>
    <t>% of children under 5</t>
  </si>
  <si>
    <t>uisxgdpfsgov</t>
  </si>
  <si>
    <t>SE.XPD.TOTL.GD.ZS</t>
  </si>
  <si>
    <t>Government expenditure on education, total (% of GDP)</t>
  </si>
  <si>
    <t>General government expenditure on education (current, capital, and transfers) is expressed as a percentage of GDP. It includes expenditure funded by transfers from international sources to government. General government usually refers to local, regional and central governments.</t>
  </si>
  <si>
    <t>https://databank.worldbank.org/source/world-development-indicators?Series=SE.XPD.TOTL.GD.ZS</t>
  </si>
  <si>
    <t>Government expenditure on education (% GPD)</t>
  </si>
  <si>
    <t>Government expenditure on education as a percentage of GDP</t>
  </si>
  <si>
    <t>XGDP.FSGOV</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</si>
  <si>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GDP.</t>
  </si>
  <si>
    <t>lastnm_sec_ger</t>
  </si>
  <si>
    <t>Gross school enrollment rate, secondary (%)</t>
  </si>
  <si>
    <t>School enrollment, secondary (% gross)</t>
  </si>
  <si>
    <t>SE_SEC_ENRR</t>
  </si>
  <si>
    <t>https://databank.worldbank.org/source/world-development-indicators?Series=SE.SEC.ENRR</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</si>
  <si>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</si>
  <si>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2022, October</t>
  </si>
  <si>
    <t>% of secondary-school-age</t>
  </si>
  <si>
    <t>lastnm_ter_ger</t>
  </si>
  <si>
    <t>Gross school enrollment rate, tertiary (%)</t>
  </si>
  <si>
    <t>School enrollment, tertiary (% gross) </t>
  </si>
  <si>
    <t>SE_TER_ENRR</t>
  </si>
  <si>
    <t>https://databank.worldbank.org/source/world-development-indicators/Series/SE.TER.ENRR</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</si>
  <si>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</si>
  <si>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ratio of total enrollment, regardless of age, to the population of the age group that officially corresponds to the level of education shown</t>
  </si>
  <si>
    <t>b_hygiene_health</t>
  </si>
  <si>
    <t>Health care facilities with basic hygiene services (%)</t>
  </si>
  <si>
    <t>Proportion of health care facilities with basic hygiene services</t>
  </si>
  <si>
    <t>WS_HCF_H_B</t>
  </si>
  <si>
    <t>Numerator: Number of health care facilities with basic hygiene services. Denominator: Number of health care facilities</t>
  </si>
  <si>
    <t>Percentage of health care facilities with functional hand hygiene facilities (with water and soap and/or alcohol-based hand rub) available at points of care, and within 5 metres of toilets.</t>
  </si>
  <si>
    <t>% of surveyed health facilities</t>
  </si>
  <si>
    <t>b_sanit_health</t>
  </si>
  <si>
    <t>Health care facilities with basic sanitation services (%)</t>
  </si>
  <si>
    <t>Proportion of health care facilities with basic sanitation services</t>
  </si>
  <si>
    <t>WS_HCF_S_B</t>
  </si>
  <si>
    <t>Numerator: Number of health care facilities with basic sanitation services. Denominator: Number of health care facilities</t>
  </si>
  <si>
    <t>Percentage of health care facilities with improved sanitation facilities which are usable with at least one toilet dedicated for staff, at least one sex-separated toilet with menstrual hygiene facilities, and at least one toilet accessible for people with limited mobility.  Improved facilities include flush or pour flush to piped sewerage systems, septic tanks or pit latrines, ventilated improved pit latrines, composting toilets or pit latrines with slabs.</t>
  </si>
  <si>
    <t>b_water_health</t>
  </si>
  <si>
    <t>Health care facilities with basic water services (%)</t>
  </si>
  <si>
    <t>Proportion of health care facilities with basic water services</t>
  </si>
  <si>
    <t>WS_HCF_W_B</t>
  </si>
  <si>
    <t>Numerator: Number of health care facilities with basic water services. Denominator: Number of health care facilities</t>
  </si>
  <si>
    <t>Percentage of health care facilities with water available from an improved source within the facility grounds. Improved sources include piped water, boreholes or tubewells, protected dug wells, protected springs, rainwater, and packaged or delivered water.</t>
  </si>
  <si>
    <t>vacHEPB3</t>
  </si>
  <si>
    <t>Hepatitis B vaccination, 3rd dose (%)</t>
  </si>
  <si>
    <t>Percentage of surviving infants who received the third dose of hep B-containing vaccine</t>
  </si>
  <si>
    <t>IM_HEPB3</t>
  </si>
  <si>
    <t>Numerator: Number of surviving infants who received the third dose of HepB containing vaccine. Denominator: Total number of surviving infants</t>
  </si>
  <si>
    <t>Percentage of surviving infants who have received the third dose of hepatitis B-containing vaccine. This indicator is calculated by dividing the number of surviving infants who received the third dose of the HepB containing vaccine by the total number of surviving infants.</t>
  </si>
  <si>
    <t>HIV_inc_1019</t>
  </si>
  <si>
    <t>HIV incidence rate (per 1,000 uninfected), ages 10-19</t>
  </si>
  <si>
    <t>Estimated incidence rate (new HIV infection per 1,000 uninfected population)</t>
  </si>
  <si>
    <t>HVA_EPI_INF_RT_10_19</t>
  </si>
  <si>
    <t>Numerator: Estimated number of new HIV infections. Denominator: Total number of uninfected population</t>
  </si>
  <si>
    <t>Estimated number of new HIV infection per 1,000 uninfected population among individuals aged 10-19. This indicator is calculated by dividing the estimated number of new HIV infections among this age group by the total number of uninfected individuals aged 10-19 and multiplying the result by 1,000.</t>
  </si>
  <si>
    <t>per 1,000 uninfected</t>
  </si>
  <si>
    <t>HPV_vac</t>
  </si>
  <si>
    <t>HPV vaccination rate, last dose (%)</t>
  </si>
  <si>
    <t>Percentage of females who received the last dose of human papillomavirus (HPV) vaccine per national schedule</t>
  </si>
  <si>
    <t>IM_HPV</t>
  </si>
  <si>
    <t>https://data.unicef.org/resources/data_explorer/unicef_f/?ag=UNICEF&amp;df=IMMUNISATION&amp;ver=1.0&amp;dq=.IM_HPV..&amp;startPeriod=2021&amp;endPeriod=2022</t>
  </si>
  <si>
    <t>Female target population who received the last dose of HPV vaccine in the reporting year</t>
  </si>
  <si>
    <t>Percentage of females who completed the final dose of the human papillomavirus (HPV) vaccine as outlined in their national immunization schedule.</t>
  </si>
  <si>
    <t>% of females</t>
  </si>
  <si>
    <t>hci</t>
  </si>
  <si>
    <t>Human Capital Index (HCI) (scale 0-1)</t>
  </si>
  <si>
    <t xml:space="preserve">Human capital index (HCI) (scale 0-1) </t>
  </si>
  <si>
    <t>HD.HCI.OVRL</t>
  </si>
  <si>
    <t>https://databank.worldbank.org/source/world-development-indicators/Series/HD.HCI.OVRL</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</si>
  <si>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</si>
  <si>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Index scale (0 - 1)</t>
  </si>
  <si>
    <t>hci_lower</t>
  </si>
  <si>
    <t>Human Capital Index, Lower Bound (scale 0-1)</t>
  </si>
  <si>
    <t>Human capital index (HCI), lower bound (scale 0-1) </t>
  </si>
  <si>
    <t>HD.HCI.OVRL.LB</t>
  </si>
  <si>
    <t>https://databank.worldbank.org/source/world-development-indicators/Series/HD.HCI.OVRL.LB</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</si>
  <si>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</si>
  <si>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hci_upper</t>
  </si>
  <si>
    <t>Human Capital Index, Upper Bound (scale 0-1)</t>
  </si>
  <si>
    <t>Human capital index (HCI), upper bound (scale 0-1)</t>
  </si>
  <si>
    <t>HD.HCI.OVRL.UB</t>
  </si>
  <si>
    <t>https://databank.worldbank.org/source/world-development-indicators/Series/HD.HCI.OVRL.UB</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</si>
  <si>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</si>
  <si>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insbirths</t>
  </si>
  <si>
    <t>Institutional births (%)</t>
  </si>
  <si>
    <t>Institutional births (birth taken place in a facility) (%)</t>
  </si>
  <si>
    <t>SRHINSTITUTIONALBIRTH</t>
  </si>
  <si>
    <t>https://apps.who.int/gho/data/view.main.SRHIBv</t>
  </si>
  <si>
    <t>The proportion of births occurring in health facilities in the area, or ‘institutional births’ or ‘institutional deliveries.</t>
  </si>
  <si>
    <t>Percentage of births occurring in health facilities, also referred to as institutional births or institutional deliveries. This indicator is calculated by dividing the number of births that took place in health facilities by the total number of births.</t>
  </si>
  <si>
    <t>2020, June</t>
  </si>
  <si>
    <t>% of births</t>
  </si>
  <si>
    <t>July 11, 2023</t>
  </si>
  <si>
    <t>IDPs</t>
  </si>
  <si>
    <t>Internally displaced persons of concern to UNHCR</t>
  </si>
  <si>
    <t>Number of internally displaced persons of concern to UNHCR by country of origin</t>
  </si>
  <si>
    <t>ITN_children</t>
  </si>
  <si>
    <t>SH.MLR.NETS.ZS</t>
  </si>
  <si>
    <t>Use of insecticide-treated bed nets (% of children ages 0-5)</t>
  </si>
  <si>
    <t>Percentage of children under age 5 who slept under an insecticide-treated bednet to prevent malaria.</t>
  </si>
  <si>
    <t>ITN use by children (%), ages 0-5</t>
  </si>
  <si>
    <t>ITN use by children - percentage of children (under age 5) who slept under an insecticide-treated mosquito net the night prior to the survey</t>
  </si>
  <si>
    <t>MNCH_ITN</t>
  </si>
  <si>
    <t>Numerator: Number of children under age 5 who slept under an ITN the previous night. Denominator: Total number of children under age 5 who spent the previous night in the interviewed households</t>
  </si>
  <si>
    <t>% of children under 5 years of age</t>
  </si>
  <si>
    <t>emp_2wap_mf_a</t>
  </si>
  <si>
    <t>Labor force participation rate (%)</t>
  </si>
  <si>
    <t>https://www.ilo.org/shinyapps/bulkexplorer50/?lang=en&amp;id=EAP_DWAP_SEX_AGE_RT_A</t>
  </si>
  <si>
    <t>labor force participation rate = labor force / Working-age population x 100 = (Persons employed + Persons unemployed) / Working-age population x 100</t>
  </si>
  <si>
    <t>se_lpv_prim</t>
  </si>
  <si>
    <t>Learning poverty (%)</t>
  </si>
  <si>
    <t>Learning poverty: Share of Children at the End-of-Primary age below minimum reading proficiency adjusted by Out-of-School Children (%) </t>
  </si>
  <si>
    <t>SE.LPV.PRIM</t>
  </si>
  <si>
    <t>https://databank.worldbank.org/source/world-development-indicators?Series=SE.LPV.PRIM</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</si>
  <si>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</si>
  <si>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 of children ages 10-14</t>
  </si>
  <si>
    <t>March 16, 2023</t>
  </si>
  <si>
    <t>qeyrs</t>
  </si>
  <si>
    <t>Learning-adjusted years of school</t>
  </si>
  <si>
    <t>Learning-Adjusted Years of School</t>
  </si>
  <si>
    <t>HD.HCI.LAYS</t>
  </si>
  <si>
    <t>Learning-adjusted years of school are calculated by multiplying the estimates of expected years of school by the ratio of most recent harmonized test scores to 625.</t>
  </si>
  <si>
    <t>sp_dyn_le00_in</t>
  </si>
  <si>
    <t>Life expectancy at birth (years)</t>
  </si>
  <si>
    <t>Life expectancy at birth, total (years)</t>
  </si>
  <si>
    <t>SP_DYN_LE00_IN</t>
  </si>
  <si>
    <t>Life expectancy at birth indicates the number of years a newborn infant would live if prevailing patterns of mortality at the time of its birth were to stay the same throughout its life.</t>
  </si>
  <si>
    <t>uiscr2</t>
  </si>
  <si>
    <t>Lower secondary school completion rate (%)</t>
  </si>
  <si>
    <t>Lower secondary completion rate, total (% of relevant age group) </t>
  </si>
  <si>
    <t>SE_SEC_CMPT_LO_ZS</t>
  </si>
  <si>
    <t>https://databank.worldbank.org/source/world-development-indicators?Series=SE.SEC.CMPT.LO.ZS</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</si>
  <si>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</si>
  <si>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 of the total population of the same age group</t>
  </si>
  <si>
    <t>lastnm_mmrt</t>
  </si>
  <si>
    <t>Maternal mortality ratio (per 100,000 live births)</t>
  </si>
  <si>
    <t>Maternal mortality ratio (national estimate, per 100,000 live births) </t>
  </si>
  <si>
    <t>SH_STA_MMRT_NE</t>
  </si>
  <si>
    <t>https://databank.worldbank.org/source/world-development-indicators?Series=SH.STA.MMRT.NE</t>
  </si>
  <si>
    <t>Maternal mortality ratio is the number of women who die from pregnancy-related causes while pregnant or within 42 days of pregnancy termination per 100,000 live births.</t>
  </si>
  <si>
    <t>per 100,000 live births</t>
  </si>
  <si>
    <t>mealfreq</t>
  </si>
  <si>
    <t>Minimum meal frequency (%), ages 6-23 months</t>
  </si>
  <si>
    <t>Minimum Meal Frequency (6-23 months)</t>
  </si>
  <si>
    <t>NT_CF_MMF</t>
  </si>
  <si>
    <t>https://data.unicef.org/resources/data_explorer/unicef_f/?ag=UNICEF&amp;df=GLOBAL_DATAFLOW&amp;ver=1.0&amp;dq=.NT_CF_MMF..&amp;startPeriod=1993&amp;endPeriod=2023</t>
  </si>
  <si>
    <t>Children 6–23 months of age who consumed solid, semi-solid or soft foods at least the minimum number of times during the previous day</t>
  </si>
  <si>
    <t>% of children ages 6 to 23 months</t>
  </si>
  <si>
    <t>minprof_m_endprim</t>
  </si>
  <si>
    <t>UIS.MATH.PRIMARY</t>
  </si>
  <si>
    <t>Proportion of students at the end of primary education achieving at least a minimum proficiency level in mathematics, both sexes (%)</t>
  </si>
  <si>
    <t>Percentage of children at the end of primary education reaching at least a minimum proficiency level in mathematics. A minimum proficiency level (MPL) is the benchmark of basic knowledge in a domain (mathematics, reading, etc.) measured through learning assessments. The indicator is calculated as the number of children and/or young people at the relevant stage of education n in a given year t achieving or exceeding the pre-defined proficiency level in a given subject s, expressed as a percentage of the total number of children and/or young people at stage of education n, in year t, in any proficiency level in subject s. The higher the value of the indicator, the higher the proportion of children or young adults who have acquired the minimum level of meaningful competencies. Data are calculated by the UNESCO Institute for Statistics from sources that include the Programme for International Student Assessment (PISA), Programme for International Student Assessment for Development (PISA-D), Trends in International Mathematics and Science Study (TIMSS), Progress in International Reading Literacy Study (PIRLS), El Laboratorio Latino americano de Evaluación de la Calidad de la Educación (LLECE), Programme d’analyse des systèmes éducatifs de la confemen (PASEC), Southern and Eastern Africa Consortium for Monitoring Education Quality (SACMEQ), Pacific Islands Literacy and Numeracy Assessment (PILNA), national assessments data collected through the Catalogue of Learning Assessments (CLA) and/or available in national reports, and population-based assessments (Early Grade Reading Assessment (EGRA) and Early Grade Mathematics Assessment (EGMA), UNICEF Multiple Indicator Cluster Surveys (MICS), People’s Action for Learning (PAL) NETWORK: e.g. Annual Status of Education Report (ASER), UWEZO, etc.)). For more information, consult the UNESCO Institute for Statistics: http://uis.unesco.org/</t>
  </si>
  <si>
    <t>https://databank.worldbank.org/source/education-statistics-%5e-all-indicators</t>
  </si>
  <si>
    <t>Minimum proficiency in mathematics, primary (%)</t>
  </si>
  <si>
    <t>http://sdg4-data.uis.unesco.org/</t>
  </si>
  <si>
    <t>Percentage of children in primary education reaching at least a minimum proficiency level in mathematics.</t>
  </si>
  <si>
    <t>% of children in primary education</t>
  </si>
  <si>
    <t>June 22, 2023</t>
  </si>
  <si>
    <t>minprof_r_endprim</t>
  </si>
  <si>
    <t>UIS.READ.PRIMARY</t>
  </si>
  <si>
    <t>Proportion of students at the end of primary education achieving at least a minimum proficiency level in reading, both sexes (%)</t>
  </si>
  <si>
    <t>Percentage of children at the end of primary education reaching at least a minimum proficiency level in reading. A minimum proficiency level (MPL) is the benchmark of basic knowledge in a domain (mathematics, reading, etc.) measured through learning assessments. The indicator is calculated as the number of children and/or young people at the relevant stage of education n in a given year t achieving or exceeding the pre-defined proficiency level in a given subject s, expressed as a percentage of the total number of children and/or young people at stage of education n, in year t, in any proficiency level in subject s. The higher the value of the indicator, the higher the proportion of children or young adults who have acquired the minimum level of meaningful competencies. Data are calculated by the UNESCO Institute for Statistics from sources that include the Programme for International Student Assessment (PISA), Programme for International Student Assessment for Development (PISA-D), Trends in International Mathematics and Science Study (TIMSS), Progress in International Reading Literacy Study (PIRLS), El Laboratorio Latino americano de Evaluación de la Calidad de la Educación (LLECE), Programme d’analyse des systèmes éducatifs de la confemen (PASEC), Southern and Eastern Africa Consortium for Monitoring Education Quality (SACMEQ), Pacific Islands Literacy and Numeracy Assessment (PILNA), national assessments data collected through the Catalogue of Learning Assessments (CLA) and/or available in national reports, and population-based assessments (Early Grade Reading Assessment (EGRA) and Early Grade Mathematics Assessment (EGMA), UNICEF Multiple Indicator Cluster Surveys (MICS), People’s Action for Learning (PAL) NETWORK: e.g. Annual Status of Education Report (ASER), UWEZO, etc.)). For more information, consult the UNESCO Institute for Statistics: http://uis.unesco.org/</t>
  </si>
  <si>
    <t>Minimum proficiency in reading, primary (%)</t>
  </si>
  <si>
    <t>Percentage of children in primary education reaching at least a minimum proficiency level in reading.</t>
  </si>
  <si>
    <t>neomort</t>
  </si>
  <si>
    <t>SH.DYN.NMRT</t>
  </si>
  <si>
    <t>Mortality rate, neonatal (per 1,000 live births)</t>
  </si>
  <si>
    <t>Neonatal mortality rate is the number of neonates dying before reaching 28 days of age, per 1,000 live births in a given year.</t>
  </si>
  <si>
    <t>Neonatal mortality rate (per 1,000 live births)</t>
  </si>
  <si>
    <t>Neonatal mortality rate</t>
  </si>
  <si>
    <t>CME_MRM0</t>
  </si>
  <si>
    <t>https://data.unicef.org/topic/child-survival/neonatal-mortality/</t>
  </si>
  <si>
    <t>Probability that a child born in a specific year or period will die during the first 28 completed days of life if subject to age-specific mortality rates of that period, expressed per 1,000 live births. Neonatal deaths (deaths among live births during the first 28 completed days of life) may be subdivided into early neonatal deaths, occurring during the first 7 days of life, and late neonatal deaths, occurring after the 7th day but before the 28th completed day of life.</t>
  </si>
  <si>
    <t>per 1,000 live births</t>
  </si>
  <si>
    <t>ECedu</t>
  </si>
  <si>
    <t>Net enrollment rate, early childhood education (%)</t>
  </si>
  <si>
    <t>Net enrolment rate, early childhood education, both sexes (%)</t>
  </si>
  <si>
    <t>NER_0_CP</t>
  </si>
  <si>
    <t>http://data.uis.unesco.org</t>
  </si>
  <si>
    <t>Net early childhood education enrollment ratio in (a) pre-primary education and (b) early childhood educational development, both sexes (%)</t>
  </si>
  <si>
    <t>% of children</t>
  </si>
  <si>
    <t>May 16, 2023</t>
  </si>
  <si>
    <t>uisger01</t>
  </si>
  <si>
    <t>Net enrollment rate, early childhood educational development programmes (%)</t>
  </si>
  <si>
    <t>Net enrolment rate, early childhood educational development programmes, both sexes (%)</t>
  </si>
  <si>
    <t>NER_01_CP</t>
  </si>
  <si>
    <t>Net enrollment in a specific level of education, regardless of age, expressed as a percentage of the eligible official school-age population corresponding to the same level of education in a given school year.</t>
  </si>
  <si>
    <t>% of the population of the official age for the respective level of education</t>
  </si>
  <si>
    <t>netenrt_ls</t>
  </si>
  <si>
    <t>UIS.NERT.2</t>
  </si>
  <si>
    <t xml:space="preserve">
Total net enrolment rate, lower secondary, both sexes (%)</t>
  </si>
  <si>
    <t>Total number of students of the official age group for lower secondary education who are enrolled in any level of education, expressed as a percentage of the corresponding population. Divide the total number of students in the official school age range for lower secondary education who are enrolled in any level of education by the population of the same age group and multiply the result by 100. The difference between the total NER and the adjusted NER provides a measure of the proportion of children in the official relevant school age group who are enrolled in levels of education below the one intended for their age. The difference between the total NER and the adjusted NER for lower secondary education is due to enrolment in pre-primary or primary education. The total NER should be based on total enrolment of the official relevant school age group in any level of education for all types of schools and education institutions, including public, private and all other institutions that provide organized educational programmes.</t>
  </si>
  <si>
    <t>Net school enrollment rate, lower secondary (%)</t>
  </si>
  <si>
    <t>Total net enrolment rate by level of education, lower secondary, both sexes (%)</t>
  </si>
  <si>
    <t>NERT_2_CP</t>
  </si>
  <si>
    <t>http://data.uis.unesco.org/index.aspx?queryid=3813</t>
  </si>
  <si>
    <t>Total number of students of the official age group for a given level of education who are enrolled in any level of education, expressed as a percentage of the corresponding population.</t>
  </si>
  <si>
    <t>% of lower secondary population</t>
  </si>
  <si>
    <t>2023, June 29</t>
  </si>
  <si>
    <t>out_school</t>
  </si>
  <si>
    <t>SE.PRM.UNER</t>
  </si>
  <si>
    <t>Children out of school, primary</t>
  </si>
  <si>
    <t>Children out of school are the number of primary-school-age children not enrolled in primary or secondary school.</t>
  </si>
  <si>
    <t>https://databank.worldbank.org/source/world-development-indicators?Series=SE.PRM.UNER</t>
  </si>
  <si>
    <t>Number of out-of-school children of primary school age</t>
  </si>
  <si>
    <t>Out-of-school children, adolescents and youth (number)</t>
  </si>
  <si>
    <t>Number of children and young people in the official age range for the given level of education who are not enrolled in pre-primary, primary, secondary or higher levels of education.</t>
  </si>
  <si>
    <t>2023, March</t>
  </si>
  <si>
    <t>outschool_rate</t>
  </si>
  <si>
    <t>Out of school children, primary (%)</t>
  </si>
  <si>
    <t>Children out of school (% of primary school age)</t>
  </si>
  <si>
    <t>SE.PRM.UNER.ZS</t>
  </si>
  <si>
    <t>https://databank.worldbank.org/source/world-development-indicators?Series=SE.PRM.UNER.ZS</t>
  </si>
  <si>
    <t>Percentage of primary-school-age children who are not enrolled in primary or secondary school. Children in the official primary age group that are in preprimary education should be considered out of school.</t>
  </si>
  <si>
    <t>% of primary-school-age children</t>
  </si>
  <si>
    <t>uisoaepg2gpv</t>
  </si>
  <si>
    <t>Over-age lower secondary students (%)</t>
  </si>
  <si>
    <t>Percentage of pupils enrolled in lower secondary general education who are at least 2 years over-age for their current grade, both sexes (%)</t>
  </si>
  <si>
    <t>OAEPG.2.GPV</t>
  </si>
  <si>
    <t>Percentage of pupils in each level of education (lower secondary education) who are at least 2 years above the intended age for their grade</t>
  </si>
  <si>
    <t>Percentage of pupils enrolled in lower secondary general education who are at least 2 years over-age for their current grade.</t>
  </si>
  <si>
    <t>% of the total enrollment in the given level of education</t>
  </si>
  <si>
    <t>uisoaepg1</t>
  </si>
  <si>
    <t>Over-age primary students (%)</t>
  </si>
  <si>
    <t>Percentage of pupils enrolled in primary education who are at least 2 years over-age for their current grade, both sexes (%)</t>
  </si>
  <si>
    <t>OAEPG.1</t>
  </si>
  <si>
    <t>Percentage of pupils in each level of education (primary education) who are at least 2 years above the intended age for their grade</t>
  </si>
  <si>
    <t>Percentage of pupils enrolled in primary education who are at least 2 years over-age for their current grade.</t>
  </si>
  <si>
    <t>org_learning</t>
  </si>
  <si>
    <t>UIS.NARA.AGM1</t>
  </si>
  <si>
    <t>Adjusted net attendance rate, one year before the official primary entry age (%)</t>
  </si>
  <si>
    <t>Percentage of students in the official school-age range for a given level of education who are attending school at any level, calculated as the total number of students in this age group attending school divided by the population of the same age group, expressed as a percentage. The difference between the total  net attendance rate and the adjusted  net attendance rate indicates the proportion of children in the official school-age group attending education levels below the one intended for their age.</t>
  </si>
  <si>
    <t>Participation rate in organized learning (%)</t>
  </si>
  <si>
    <t>Adjusted net attendance rate, one year before the official primary entry age</t>
  </si>
  <si>
    <t>C040202</t>
  </si>
  <si>
    <t>https://data.unicef.org/resources/data_explorer/unicef_f/?ag=UNICEF&amp;df=SDG_PROG_ASSESSMENT&amp;dq=.C040202&amp;ver=1.0&amp;startPeriod=2018&amp;endPeriod=2022</t>
  </si>
  <si>
    <t>Percentage of children aged one year before the official primary entry age, who participate in one or more organized learning programme, including programmes which offer a combination of education and care. Participants in early childhood education and in primary education are both included. The target age varies by country depending on the official age for entry to primary education.</t>
  </si>
  <si>
    <t>Edited Definition:
The percentage of children one year before the official primary school entry age who are enrolled in one or more organized learning programs, including those that combine education and care. This includes participants in both early childhood education and primary education. The target age varies by country based on the official entry age for primary education.</t>
  </si>
  <si>
    <t>HVA_PED_ART_CVG</t>
  </si>
  <si>
    <t>Percent of children living with HIV and receiving antiretroviral therapy (ART), ages 0-14</t>
  </si>
  <si>
    <t>Per cent of children (aged 0-14 years) living with HIV and receiving antiretroviral therapy (ART)</t>
  </si>
  <si>
    <t>Numerator: Number of children who received ART in the last year. Denominator: Estimated number of children ages 0-14 living with HIV</t>
  </si>
  <si>
    <t>Percentage of children ages 0–14 living with HIV who are receiving antiretroviral therapy (ART), calculated as the number of children who received ART in the last year divided by the estimated total number of children with HIV in this age group.</t>
  </si>
  <si>
    <t>% of children ages 0-14 living with HIV</t>
  </si>
  <si>
    <t>HVA_TEST</t>
  </si>
  <si>
    <t>Percent of young people who know a place to get tested for HIV, ages 15-24</t>
  </si>
  <si>
    <t>Per cent of young people (aged 15-24 years) who know a place to get tested for HIV</t>
  </si>
  <si>
    <t>HVA_PREV_KNOW_TEST</t>
  </si>
  <si>
    <t>Numerator: Number of young people (ages 15-24) who know a place to get tested for HIV. Denominator: Number of young people (ages 15-24)</t>
  </si>
  <si>
    <t>Percentage of young people ages 15–24 who know a place to get tested for HIV, calculated as the number of young people in this age group who know a testing location divided by the total number of young people ages 15–24.</t>
  </si>
  <si>
    <t>% of young people (ages 15-24)</t>
  </si>
  <si>
    <t>HVA_PREV_KNOW</t>
  </si>
  <si>
    <t>Percent of young people with comprehensive, correct knowledge of HIV, ages 15-24</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</si>
  <si>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(ages 15-24)</t>
  </si>
  <si>
    <t>Percentage of young people ages 15–24 with comprehensive and correct knowledge of HIV, calculated as the number of young people in this age group who correctly identify both ways to prevent sexual transmission of HIV, recognize that a healthy-looking person can be HIV-positive, and reject the two most common misconceptions about HIV transmission, divided by the total number of young people ages 15–24.</t>
  </si>
  <si>
    <t>fao_wasting</t>
  </si>
  <si>
    <t>SH.STA.WAST.ZS</t>
  </si>
  <si>
    <t>Prevalence of wasting, weight for height (% of children ages 0-5)</t>
  </si>
  <si>
    <t>Percentage of children under age 5 whose weight for height is more than two standard deviations below the median for the international reference population ages 0-5.</t>
  </si>
  <si>
    <t>https://databank.worldbank.org/source/world-development-indicators?Series=SH.STA.WAST.ZS</t>
  </si>
  <si>
    <t>Percentage of children affected by wasting (%), ages 0-5</t>
  </si>
  <si>
    <t>Percentage of children under 5 years affected by wasting (percent)</t>
  </si>
  <si>
    <t>v21026</t>
  </si>
  <si>
    <t>FAO</t>
  </si>
  <si>
    <t>https://www.fao.org/faostat/es/#data/FS</t>
  </si>
  <si>
    <t>Weight-for-height is more than two standard deviations below the median for the international reference population aged 0-59 months.</t>
  </si>
  <si>
    <t>Percentage of children ages 0–5 whose weight-for-height is more than two standard deviations below the median of the international reference population.</t>
  </si>
  <si>
    <t>May 18, 2023</t>
  </si>
  <si>
    <t>MNCH_PNEUCARE</t>
  </si>
  <si>
    <t>Care seeking for children with acute respiratory infection symptoms (%), ages 0-5</t>
  </si>
  <si>
    <t>Careseeking for ARI - percentage of children (under age 5) with acute respiratory infection symptoms whom advice or treatment was sought from a health facility or provider</t>
  </si>
  <si>
    <t>Numerator: Number of children under age 5 with ARI symptoms in the last 2 weeks for whom advice or treatment was sought from a health facility or provider. Denominator: Total number of children under age 5 with ARI symptoms in the last 2 weeks</t>
  </si>
  <si>
    <t>Percentage of children under age 5 with acute respiratory infection symptoms who were taken to an appropriate healthcare provider in the two weeks preceding the survey.</t>
  </si>
  <si>
    <t>% of children under age 5 with ARI symptoms</t>
  </si>
  <si>
    <t>ORS_children</t>
  </si>
  <si>
    <t>SH.STA.ORTH</t>
  </si>
  <si>
    <t>Diarrhea treatment (% of children ages 0-5 who received ORS packet)</t>
  </si>
  <si>
    <t>Percentage of children under age 5 with diarrhea in the two weeks preceding the survey who received oral rehydration salts (ORS packets or pre-packaged ORS fluids).</t>
  </si>
  <si>
    <t>Children with diarrhea who received ORS (packets or pre-packaged fluids) (%), ages 0-5</t>
  </si>
  <si>
    <t>Diarrhoea treatment - percentage of children (under age 5) with diarrhoea who received ORS (packets or pre-packaged fluids)</t>
  </si>
  <si>
    <t>MNCH_ORS</t>
  </si>
  <si>
    <t xml:space="preserve">Numerator: Number of children under age 5 with diarrhea in the last 2 weeks who received oral rehydration salts (ORS packets or pre-packaged ORS fluids). Denominator: Total number of children under age 5 with diarrhea in the two weeks preceding the survey
</t>
  </si>
  <si>
    <t>% of children under 5 with diarrhoea</t>
  </si>
  <si>
    <t>vacMCV2</t>
  </si>
  <si>
    <t>Children who received the 2nd dose of measles-containing vaccine, as per administered in the national schedule (%)</t>
  </si>
  <si>
    <t>Percentage of children who received the 2nd dose of measles-containing vaccine, as per administered in the national schedule</t>
  </si>
  <si>
    <t>IM_MCV2</t>
  </si>
  <si>
    <t>Numerator: Number of children who received the second dose of measles containing vaccine as per administered in the national schedule. Denominator: Total number of children</t>
  </si>
  <si>
    <t>Percentage of children who received the second dose of a measles-containing vaccine as per the national schedule, calculated as the number of children who received the second dose divided by the total number of children.</t>
  </si>
  <si>
    <t>MNCH_MLRACT</t>
  </si>
  <si>
    <t xml:space="preserve">Febrile children receiving ACT (first line antimalarial drug) (% of children receiving any antimalarial drugs), ages 0-5 </t>
  </si>
  <si>
    <t>Malaria, first line treatment - percentage of febrile children (under age 5) receiving ACT (first line antimalarial drug), among those receiving any antimalarial drugs</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</si>
  <si>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</si>
  <si>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Percentage of children under age 5 with fever in the last two weeks who received ACT (or other first-line treatment according to national policy), calculated as the number of children in this age group with fever in the last two weeks who received ACT divided by the total number of children under age 5 with fever in the same period who received any antimalarial drugs.</t>
  </si>
  <si>
    <t>% of febrile children under 5</t>
  </si>
  <si>
    <t>MNCH_MLRDIAG</t>
  </si>
  <si>
    <t>Febrile children who had a finger or heel stick for malaria testing (%), ages 0-5</t>
  </si>
  <si>
    <t>Malaria diagnostics - percentage of febrile children (under age 5) who had a finger or heel stick for malaria testing</t>
  </si>
  <si>
    <t>Numerator: Number of children under age 5 with fever in the last 2 weeks who had a finger or heel stick for malaria testing. Denominator: Total number of children under age 5 with fever in the last 2 weeks</t>
  </si>
  <si>
    <t>Percentage of children under age 5 with fever in the last two weeks who had a finger or heel stick for malaria testing, calculated as the number of children in this age group with fever in the last two weeks who were tested divided by the total number of children under age 5 with fever in the same period.</t>
  </si>
  <si>
    <t>vacHEPBB</t>
  </si>
  <si>
    <t>Live births who received hepatitis-B-containing vaccine within 24 hours of birth (%)</t>
  </si>
  <si>
    <t>Percentage of live births who received hepatitis-B-containing vaccine within 24 hours of birth</t>
  </si>
  <si>
    <t>IM_HEPBB</t>
  </si>
  <si>
    <t>Numerator: Number of live births who received Hepatitis B vaccine within 24 hours of birth. Denominator: Total number of live births</t>
  </si>
  <si>
    <t>Percentage of live births who received the Hepatitis B vaccine within 24 hours of birth, calculated as the number of live births who received the vaccine divided by the total number of live births.</t>
  </si>
  <si>
    <t>sexual_violence_m</t>
  </si>
  <si>
    <t>Men who experienced sexual violence by age 18 (%), ages 18-29</t>
  </si>
  <si>
    <t>Percentage of men (aged 18-29 years) who experienced sexual violence by age 18</t>
  </si>
  <si>
    <t>PT_M_18_29_SX_V_AGE_18</t>
  </si>
  <si>
    <t>Numerator: Number of women ages 18-29 years who experienced sexual violence by age 18. Denominator: Number of women ages 18-29 years</t>
  </si>
  <si>
    <t>Percentage of men ages 18–29 who experienced sexual violence by age 18, calculated as the number of men in this age group who experienced sexual violence by age 18 divided by the total number of men ages 18–29.</t>
  </si>
  <si>
    <t>% of men ages 18-29</t>
  </si>
  <si>
    <t>ITN_pregnant</t>
  </si>
  <si>
    <t xml:space="preserve">Women who slept under an insecticide-treated net the night prior to the survey (%), ages 15-49 </t>
  </si>
  <si>
    <t>Pregnant women sleeping under ITN - percentage of pregnant women (aged 15-49 years) who slept under an insecticide-treated net the previous night</t>
  </si>
  <si>
    <t>MNCH_ITNPREG</t>
  </si>
  <si>
    <t>Numerator: Number of pregnant women who slept under an ITN the previous night. Denominator: Total number of pregnant women</t>
  </si>
  <si>
    <t>Percentage of pregnant women who slept under an ITN (insecticide-treated net) the previous night, calculated as the number of pregnant women who slept under an ITN divided by the total number of pregnant women.</t>
  </si>
  <si>
    <t>% of pregnant women</t>
  </si>
  <si>
    <t>vacIPV1</t>
  </si>
  <si>
    <t>Surviving infants who received the 1st dose of inactivated polio-containing vaccine (%)</t>
  </si>
  <si>
    <t>Percentage of surviving infants who received the first dose of inactivated polio-containing vaccine</t>
  </si>
  <si>
    <t>IM_IPV1</t>
  </si>
  <si>
    <t>Numerator: Number of surviving infants who received the first dose of inactivated polio containing vaccine. Denominator: Total number of surviving infants</t>
  </si>
  <si>
    <t>Percentage of surviving infants who received the first dose of inactivated polio-containing vaccine, calculated as the number of surviving infants who received the first dose divided by the total number of surviving infants.</t>
  </si>
  <si>
    <t>vacMCV1</t>
  </si>
  <si>
    <t>Surviving infants who received the 1st dose of measles-containing vaccine (%)</t>
  </si>
  <si>
    <t>Percentage of surviving infants who received the first dose of measles-containing vaccine</t>
  </si>
  <si>
    <t>IM_MCV1</t>
  </si>
  <si>
    <t>Numerator: Number of surviving infants who received the first dose of measles containing vaccine. Denominator: Total number of surviving infants</t>
  </si>
  <si>
    <t>Percentage of surviving infants who received the first dose of a measles-containing vaccine, calculated as the number of surviving infants who received the first dose divided by the total number of surviving infants.</t>
  </si>
  <si>
    <t>vacHIB3</t>
  </si>
  <si>
    <t>Surviving infants who received the 3rd dose of Hib-containing vaccine (%)</t>
  </si>
  <si>
    <t>Percentage of surviving infants who received the third dose of Hib-containing vaccine</t>
  </si>
  <si>
    <t>IM_HIB3</t>
  </si>
  <si>
    <t>Numerator: Number of surviving infants who received the third dose of Hib containing vaccine. Denominator: Total number of surviving infants</t>
  </si>
  <si>
    <t>Percentage of surviving infants who received the third dose of a Hib-containing vaccine, calculated as the number of surviving infants who received the third dose divided by the total number of surviving infants.</t>
  </si>
  <si>
    <t>vacPOL3</t>
  </si>
  <si>
    <t>Surviving infants who received the 3rd dose of inactivated polio-containing vaccine (%)</t>
  </si>
  <si>
    <t>Percentage of surviving infants who received the third dose of inactivated polio-containing vaccine</t>
  </si>
  <si>
    <t>IM_POL3</t>
  </si>
  <si>
    <t>Numerator: Number of surviving infants who received the third dose of polio vaccine. Denominator: Total number of surviving infants</t>
  </si>
  <si>
    <t>Percentage of surviving infants who received the third dose of the polio vaccine, calculated as the number of surviving infants who received the third dose divided by the total number of surviving infants.</t>
  </si>
  <si>
    <t>vacPCV3</t>
  </si>
  <si>
    <t>Surviving infants who received the 3rd dose of pneumococcal conjugate-containing vaccine (PCV) (%)</t>
  </si>
  <si>
    <t>Percentage of surviving infants who received the third dose of pneumococcal conjugate-containing vaccine (PCV)</t>
  </si>
  <si>
    <t>IM_PCV3</t>
  </si>
  <si>
    <t>Numerator: Number of surviving infants who received the third dose of pneumococcal conjugate vaccine. Denominator: Total number of surviving infants</t>
  </si>
  <si>
    <t>Percentage of surviving infants who received the third dose of the pneumococcal conjugate vaccine, calculated as the number of surviving infants who received the third dose divided by the total number of surviving infants.</t>
  </si>
  <si>
    <t>vacROTAC</t>
  </si>
  <si>
    <t>Surviving infants who received the last dose of rotavirus-containing vaccine (2nd or 3rd dose depending on vaccine used) (%)</t>
  </si>
  <si>
    <t>Percentage of surviving infants who received the last dose of rotavirus-containing vaccine (2nd or 3rd dose depending on vaccine used)</t>
  </si>
  <si>
    <t>IM_ROTAC</t>
  </si>
  <si>
    <t>Numerator: Number of surviving infants who received the last dose of rotavirus vaccine (2nd or 3rd dose depending on vaccine used). Denominator: Total number of surviving infants</t>
  </si>
  <si>
    <t>Percentage of surviving infants who received the last dose of the rotavirus vaccine (2nd or 3rd dose, depending on the vaccine used), calculated as the number of surviving infants who received the last dose divided by the total number of surviving infants.</t>
  </si>
  <si>
    <t>births_18</t>
  </si>
  <si>
    <t xml:space="preserve">Women who gave birth before age 18 (%), ages 20-24 </t>
  </si>
  <si>
    <t>Early childbearing - percentage of women (aged 20-24 years) who gave birth before age 18</t>
  </si>
  <si>
    <t>MNCH_BIRTH18</t>
  </si>
  <si>
    <t>https://data.unicef.org/resources/data_explorer/unicef_f/?ag=UNICEF&amp;df=GLOBAL_DATAFLOW&amp;ver=1.0&amp;dq=.MNCH_BIRTH18..&amp;startPeriod=2015&amp;endPeriod=2022</t>
  </si>
  <si>
    <t>Percentage of women age 20-24 years who had at least one live birth before age 18</t>
  </si>
  <si>
    <t>Percentage of women ages 20–24 who had at least one live birth before age 18.</t>
  </si>
  <si>
    <t>% of woman ages 20-24 years</t>
  </si>
  <si>
    <t>antenatal_care_4</t>
  </si>
  <si>
    <t xml:space="preserve">Women who attended antenatal care at least four times during pregnancy by any provider (%), ages 15-49 </t>
  </si>
  <si>
    <t>Antenatal care 4+ visits - percentage of women (aged 15-49 years) attended at least four times during pregnancy by any provider</t>
  </si>
  <si>
    <t>MNCH_ANC4</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</si>
  <si>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</si>
  <si>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Percentage of women ages 15–49 with a live birth in the last 2 or 5 years who were attended at least four times during their last pregnancy by any provider, calculated as the number of women in this age group who received at least four antenatal visits divided by the total number of women ages 15–49 with a live birth in the last 2 or 5 years.</t>
  </si>
  <si>
    <t>% of women age 15-49 years with a live birth in the last 2 or 5 years</t>
  </si>
  <si>
    <t>antenatal_care_1</t>
  </si>
  <si>
    <t>SH.STA.ANVC.ZS</t>
  </si>
  <si>
    <t>Pregnant women receiving prenatal care (%)</t>
  </si>
  <si>
    <t>Pregnant women receiving prenatal care are the percentage of women attended at least once during pregnancy by skilled health personnel for reasons related to pregnancy.</t>
  </si>
  <si>
    <t>https://databank.worldbank.org/source/world-development-indicators?Series=SH.STA.ANVC.ZS</t>
  </si>
  <si>
    <t>Women who attended antenatal care at least once during pregnancy by skilled health personnel (%), ages 15–49</t>
  </si>
  <si>
    <t>Antenatal care 1+ visit - percentage of women (aged 15-49 years) attended at least once during pregnancy by skilled health personnel</t>
  </si>
  <si>
    <t>MNCH_ANC1</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</si>
  <si>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</si>
  <si>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Percentage of women ages 15–49 with a live birth in the last 2 or 5 years who were attended at least once during their last pregnancy by skilled health personnel (typically a doctor, nurse, or midwife), calculated as the number of women in this age group who received care from skilled health personnel divided by the total number of women ages 15–49 with a live birth in the last 2 or 5 years.</t>
  </si>
  <si>
    <t>% of women age 15-49 years</t>
  </si>
  <si>
    <t>sexual_violence_f</t>
  </si>
  <si>
    <t xml:space="preserve">Women who experienced sexual violence by age 18 (%), ages 18-29 </t>
  </si>
  <si>
    <t>Percentage of women (aged 18-29 years) who experienced sexual violence by age 18</t>
  </si>
  <si>
    <t>PT_F_18_29_SX_V_AGE_18</t>
  </si>
  <si>
    <t>Percentage of women ages 18–29 who experienced sexual violence by age 18, calculated as the number of women in this age group who experienced sexual violence by age 18 divided by the total number of women ages 18–29.</t>
  </si>
  <si>
    <t>% of women ages 18-29</t>
  </si>
  <si>
    <t>population</t>
  </si>
  <si>
    <t>SP.POP.TOTL</t>
  </si>
  <si>
    <t>Population, total</t>
  </si>
  <si>
    <t>Total population is based on the de facto definition of population, which counts all residents regardless of legal status or citizenship. The values shown are midyear estimates.</t>
  </si>
  <si>
    <t>Population mid-year estimates (millions)</t>
  </si>
  <si>
    <t>UN</t>
  </si>
  <si>
    <t>https://population.un.org/wpp/</t>
  </si>
  <si>
    <t>millions people</t>
  </si>
  <si>
    <t>unicef_sanitation</t>
  </si>
  <si>
    <t>SH.STA.BASS.ZS</t>
  </si>
  <si>
    <t>People using at least basic sanitation services (% of population)</t>
  </si>
  <si>
    <t>The percentage of people using at least basic sanitation services, that is, improved sanitation facilities that are not shared with other households. This indicator encompasses both people using basic sanitation services as well as those using safely managed sanitation services. Improved sanitation facilities include flush/pour flush to piped sewer systems, septic tanks or pit latrines; ventilated improved pit latrines, compositing toilets or pit latrines with slabs.</t>
  </si>
  <si>
    <t>https://databank.worldbank.org/source/world-development-indicators?Series=SH.STA.BASS.ZS</t>
  </si>
  <si>
    <t>Population with basic sanitation services (%)</t>
  </si>
  <si>
    <t>Proportion of population using basic sanitation services</t>
  </si>
  <si>
    <t>WS_PPL_S_ALB</t>
  </si>
  <si>
    <t>Numerator: Population using at least basic sanitation services. Denominator: Total Population</t>
  </si>
  <si>
    <t>Percentage of the population using at least basic sanitation services, calculated as the number of people using at least basic sanitation services divided by the total population.</t>
  </si>
  <si>
    <t>% of households</t>
  </si>
  <si>
    <t>caremother</t>
  </si>
  <si>
    <t>Postnatal care for mothers (%), ages 15-49</t>
  </si>
  <si>
    <t>Postnatal care for mothers - percentage of women (aged 15-49 years) who received postnatal care within 2 days of giving birth</t>
  </si>
  <si>
    <t>MNCH_PNCMOM</t>
  </si>
  <si>
    <t>https://data.unicef.org/resources/data_explorer/unicef_f/?ag=UNICEF&amp;df=GLOBAL_DATAFLOW&amp;ver=1.0&amp;dq=.MNCH_PNCMOM..&amp;startPeriod=2011&amp;endPeriod=2021</t>
  </si>
  <si>
    <t>Numerator: Number of women age 15-49 years who received a health check while in facility or at home following delivery, or a post-natal care visit within 2 days after delivery of their most recent live birth in the two years preceding the survey. Denominator: Total number of women age 15-49 years with a live birth in the two years preceding the survey</t>
  </si>
  <si>
    <t>Percentage of women ages 15–49 who received a health check while in a facility or at home following delivery, or a postnatal care visit within 2 days after the delivery of their most recent live birth, calculated as the number of women in this age group who received such care divided by the total number of women ages 15–49 with a live birth in the two years preceding the survey.</t>
  </si>
  <si>
    <t>Not available</t>
  </si>
  <si>
    <t>% of women (ages 15-49 years)</t>
  </si>
  <si>
    <t>care</t>
  </si>
  <si>
    <t>Postnatal care for newborns (%)</t>
  </si>
  <si>
    <t>Postnatal care for newborns - percentage of newborns who have a postnatal contact with a health provider within 2 days of delivery</t>
  </si>
  <si>
    <t>MNCH_PNCNB</t>
  </si>
  <si>
    <t>Percentage of newborns who have a postnatal contact with a health provider within 2 days of delivery.</t>
  </si>
  <si>
    <t>% of newborns</t>
  </si>
  <si>
    <t>uisger02</t>
  </si>
  <si>
    <t>Pre-primary school gross enrollment ratio (%)</t>
  </si>
  <si>
    <t>School enrollment, preprimary (% gross) </t>
  </si>
  <si>
    <t>SE_PRE_ENRR</t>
  </si>
  <si>
    <t>https://databank.worldbank.org/source/world-development-indicators?Series=SE.PRE.ENRR</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</si>
  <si>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</si>
  <si>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u5_anaemia</t>
  </si>
  <si>
    <t>SH.ANM.CHLD.ZS</t>
  </si>
  <si>
    <t>Prevalence of anemia among children (% of children ages 6-59 months)</t>
  </si>
  <si>
    <t>Prevalence of anemia, children ages 6-59 months, is the percentage of children ages 6-59 months whose hemoglobin level is less than 110 grams per liter, adjusted for altitude.</t>
  </si>
  <si>
    <t>https://databank.worldbank.org/source/world-development-indicators?Series=SH.ANM.CHLD.ZS</t>
  </si>
  <si>
    <t>Prevalence of anemia (%), ages 6-59 months</t>
  </si>
  <si>
    <t>Prevalence of anaemia in children aged 6–59 months (%)</t>
  </si>
  <si>
    <t>NUTRITION_ANAEMIA_CHILDREN_PREV</t>
  </si>
  <si>
    <t>Percentage of children ages 6−59 months with a haemoglobin concentration less than 110 g/L, adjusted for altitude.</t>
  </si>
  <si>
    <t>2021, March</t>
  </si>
  <si>
    <t>% of children ages 6-59 months</t>
  </si>
  <si>
    <t>hypertension</t>
  </si>
  <si>
    <t>Prevalence of hypertension (%), ages 30-79</t>
  </si>
  <si>
    <t>Prevalence of hypertension among adults aged 30-79 years</t>
  </si>
  <si>
    <t>NCD_HYP_PREVALENCE_A</t>
  </si>
  <si>
    <t>Prevalence of hypertension among adults ages 30-79 years, age-standarized.</t>
  </si>
  <si>
    <t>2021, August</t>
  </si>
  <si>
    <t>% of adults ages 30-79</t>
  </si>
  <si>
    <t>insuf_activity</t>
  </si>
  <si>
    <t>Prevalence of insufficient physical activity (%)</t>
  </si>
  <si>
    <t>Prevalence of insufficient physical activity among school going adolescents aged 11-17 years (crude estimate) (%)</t>
  </si>
  <si>
    <t>NCD_PAC_ADO</t>
  </si>
  <si>
    <t>Percent of school-going adolescents not meeting WHO recommendations on Physical Activity for Health, i.e. doing less than 60 minutes of moderate- to vigorous-intensity physical activity daily.</t>
  </si>
  <si>
    <t>2019, November</t>
  </si>
  <si>
    <t>% of school-going adolescents</t>
  </si>
  <si>
    <t>fao_stunting</t>
  </si>
  <si>
    <t>SH.STA.BRTW.ZS</t>
  </si>
  <si>
    <t>Low-birthweight babies</t>
  </si>
  <si>
    <t>Low-birthweight babies are newborns weighing less than 2,500 grams, with the measurement taken within the first hour of life, before significant postnatal weight loss has occurred.</t>
  </si>
  <si>
    <t>https://databank.worldbank.org/source/world-development-indicators?Series=SH.STA.BRTW.ZS</t>
  </si>
  <si>
    <t>Prevalence of low birthweight (%)</t>
  </si>
  <si>
    <t>Prevalence of low birthweight (percent)</t>
  </si>
  <si>
    <t>v21049</t>
  </si>
  <si>
    <t>Low birthweight is defined as a weight at birth of less than 2 500 grams (less than 5.51 lbs)</t>
  </si>
  <si>
    <t>Low birthweight is defined as a weight at birth of less than 2,500 grams (less than 5.51 lbs).</t>
  </si>
  <si>
    <t>obesity</t>
  </si>
  <si>
    <t>Prevalence of obesity among adults (%)</t>
  </si>
  <si>
    <t>Prevalence of obesity among adults, BMI &gt;= 30 (age-standardized estimate) (%)</t>
  </si>
  <si>
    <t>NCD_BMI_30A</t>
  </si>
  <si>
    <t>Percentage of adults ages 18+ years with a body mass index (BMI) of 30 kg/m2 or higher.  </t>
  </si>
  <si>
    <t>Percentage of adults ages 18 and older with a body mass index (BMI) of 30 kg/m² or higher.</t>
  </si>
  <si>
    <t>2017, September</t>
  </si>
  <si>
    <t xml:space="preserve">% of adults </t>
  </si>
  <si>
    <t>fao_undern</t>
  </si>
  <si>
    <t>Prevalence of undernourishment (%), 3-year average</t>
  </si>
  <si>
    <t>Prevalence of undernourishment (percent) (3-year average)</t>
  </si>
  <si>
    <t>v210041</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</si>
  <si>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 Note: the year presented is the last one of the 3. Value=0 represents &lt; 2.5</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</si>
  <si>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 Note: the year presented is the last one of the 3. Value=0 represents &lt; 2.5.</t>
  </si>
  <si>
    <t>uiscr1</t>
  </si>
  <si>
    <t>Primary school completion rate (%) </t>
  </si>
  <si>
    <t>Primary completion rate, total (% of relevant age group)</t>
  </si>
  <si>
    <t>SE_PRM_CMPT_ZS</t>
  </si>
  <si>
    <t>https://databank.worldbank.org/source/world-development-indicators?Series=SE.PRM.CMPT.ZS</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</si>
  <si>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</si>
  <si>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uisschbsp1welec</t>
  </si>
  <si>
    <t>UIS.SCHBSP.1.WELEC</t>
  </si>
  <si>
    <t>Proportion of primary schools with access to electricity (%)</t>
  </si>
  <si>
    <t>Percentage of schools by level of education (primary, lower secondary and upper secondary education) with access to the given facility or service. The value is calculated as the number of schools in a given level of education with access to the relevant facilities expressed as a percentage of all schools at that level of education. Electricity is defined as regularly and readily available sources of power (e.g. grid/mains connection, wind, water, solar and fuel-powered generator, etc.) that enable the adequate and sustainable use of ICT infrastructure for educational purposes. For more information, consult the UNESCO Institute of Statistics website: http://www.uis.unesco.org/Education/</t>
  </si>
  <si>
    <t>Primary schools electricity access (%)</t>
  </si>
  <si>
    <t>SCHBSP.1.WELEC</t>
  </si>
  <si>
    <t>Regularly and readily available sources of power (e.g. grid/mains connection, wind, water, solar and fuel-powered generator, etc.) that enable the adequate and sustainable use of ICT infrastructure for educational purposes.</t>
  </si>
  <si>
    <t>% of all schools at that level of education</t>
  </si>
  <si>
    <t>probdeath_ncd</t>
  </si>
  <si>
    <t>Probability of dying from NCDs (%)</t>
  </si>
  <si>
    <t>Cause of death, by non-communicable diseases (% of total) </t>
  </si>
  <si>
    <t>SH_DTH_NCOM_ZS</t>
  </si>
  <si>
    <t>https://databank.worldbank.org/source/world-development-indicators?Series=SH.DTH.NCOM.ZS</t>
  </si>
  <si>
    <t>Cause of death refers to the share of all deaths for all ages by underlying causes. Non-communicable diseases include cancer, diabetes mellitus, cardiovascular diseases, digestive diseases, skin diseases, musculoskeletal diseases, and congenital anomalies.</t>
  </si>
  <si>
    <t>% of all deaths for all ages by underlying causes</t>
  </si>
  <si>
    <t>psurv</t>
  </si>
  <si>
    <t>Probability of survival to age 5</t>
  </si>
  <si>
    <t>Probability of Survival to Age 5</t>
  </si>
  <si>
    <t>HD.HCI.MORT</t>
  </si>
  <si>
    <t>Probability of survival to age 5 is calculated by subtracting the under-5 mortality rate from 1. Most recent estimates are used. Year of most recent estimate shown in data notes.</t>
  </si>
  <si>
    <t>Probability of survival to age 5 is calculated by subtracting the under-5 mortality rate from 1. Most recent estimates (at the time of the last release of the HCI, in 2020) are used.</t>
  </si>
  <si>
    <t>0-1</t>
  </si>
  <si>
    <t>MNCH_SAB</t>
  </si>
  <si>
    <t>SH.STA.BRTC.ZS</t>
  </si>
  <si>
    <t>Births attended by skilled health staff (% of total)</t>
  </si>
  <si>
    <t>Births attended by skilled health staff are the percentage of deliveries attended by personnel trained to give the necessary supervision, care, and advice to women during pregnancy, labor, and the postpartum period; to conduct deliveries on their own; and to care for newborns.</t>
  </si>
  <si>
    <t>https://databank.worldbank.org/source/world-development-indicators?Series=SH.STA.BRTC.ZS</t>
  </si>
  <si>
    <t xml:space="preserve">Proportion of births attended by skilled health personnel </t>
  </si>
  <si>
    <t>Skilled birth attendant - Proportion of births attended by skilled health personnel</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</si>
  <si>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</si>
  <si>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 of live births</t>
  </si>
  <si>
    <t>unicef_water</t>
  </si>
  <si>
    <t>SH.H2O.BASW.ZS</t>
  </si>
  <si>
    <t>People using at least basic drinking water services (% of population)</t>
  </si>
  <si>
    <t>The percentage of people using at least basic water services. This indicator encompasses both people using basic water services as well as those using safely managed water services. Basic drinking water services is defined as drinking water from an improved source, provided collection time is not more than 30 minutes for a round trip. Improved water sources include piped water, boreholes or tubewells, protected dug wells, protected springs, and packaged or delivered water.</t>
  </si>
  <si>
    <t>https://databank.worldbank.org/source/world-development-indicators?Series=SH.H2O.BASW.ZS</t>
  </si>
  <si>
    <t>Proportion of population using at least basic drinking water services</t>
  </si>
  <si>
    <t>WS_PPL_W_ALB</t>
  </si>
  <si>
    <t>Numerator: Population using at least basic drinking water services. Denominator: Total Population</t>
  </si>
  <si>
    <t>unicef_hygiene</t>
  </si>
  <si>
    <t>SH.STA.HYGN.ZS</t>
  </si>
  <si>
    <t>People with basic handwashing facilities including soap and water (% of population)</t>
  </si>
  <si>
    <t>The percentage of people living in households that have a handwashing facility with soap and water available on the premises. Handwashing facilities may be fixed or mobile and include a sink with tap water, buckets with taps, tippy-taps, and jugs or basins designated for handwashing. Soap includes bar soap, liquid soap, powder detergent, and soapy water but does not include ash, soil, sand or other handwashing agents.</t>
  </si>
  <si>
    <t>https://databank.worldbank.org/source/world-development-indicators?Series=SH.STA.HYGN.ZS</t>
  </si>
  <si>
    <t>Proportion of population with a handwashing facility with soap and water available at home</t>
  </si>
  <si>
    <t>WS_PPL_H_B</t>
  </si>
  <si>
    <t>Numerator: Population with a handwashing facility with soap and water available at home. Denominator: Total Population</t>
  </si>
  <si>
    <t>minprof_m_lowsec</t>
  </si>
  <si>
    <t>UIS.MATH.LOWERSEC</t>
  </si>
  <si>
    <t>Proportion of students at the end of lower secondary education achieving at least a minimum proficiency level in mathematics (%)</t>
  </si>
  <si>
    <t>Percentage of children at the end of lower secondary education reaching at least a minimum proficiency level in mathematics. A minimum proficiency level (MPL) is the benchmark of basic knowledge in a domain (mathematics, reading, etc.) measured through learning assessments. The indicator is calculated as the number of children and/or young people at the relevant stage of education n in a given year t achieving or exceeding the pre-defined proficiency level in a given subject s, expressed as a percentage of the total number of children and/or young people at stage of education n, in year t, in any proficiency level in subject s. The higher the value of the indicator, the higher the proportion of children or young adults who have acquired the minimum level of meaningful competencies. Data are calculated by the UNESCO Institute for Statistics from sources that include the Programme for International Student Assessment (PISA), Programme for International Student Assessment for Development (PISA-D), Trends in International Mathematics and Science Study (TIMSS), Progress in International Reading Literacy Study (PIRLS), El Laboratorio Latino americano de Evaluación de la Calidad de la Educación (LLECE), Programme d’analyse des systèmes éducatifs de la confemen (PASEC), Southern and Eastern Africa Consortium for Monitoring Education Quality (SACMEQ), Pacific Islands Literacy and Numeracy Assessment (PILNA), national assessments data collected through the Catalogue of Learning Assessments (CLA) and/or available in national reports, and population-based assessments (Early Grade Reading Assessment (EGRA) and Early Grade Mathematics Assessment (EGMA), UNICEF Multiple Indicator Cluster Surveys (MICS), People’s Action for Learning (PAL) NETWORK: e.g. Annual Status of Education Report (ASER), UWEZO, etc.)). For more information, consult the UNESCO Institute for Statistics: http://uis.unesco.org/</t>
  </si>
  <si>
    <t>Proportion of students at the end of lower secondary education achieving at least a minimum proficiency level in mathematics, both sexes (%)</t>
  </si>
  <si>
    <t>% of students, lower secondaty</t>
  </si>
  <si>
    <t>minprof_r_lowsec</t>
  </si>
  <si>
    <t>UIS.READ.LOWERSEC</t>
  </si>
  <si>
    <t>Proportion of students at the end of lower secondary education achieving at least a minimum proficiency level in reading (%)</t>
  </si>
  <si>
    <t>Percentage of children at the end of lower secondary education reaching at least a minimum proficiency level in reading. A minimum proficiency level (MPL) is the benchmark of basic knowledge in a domain (mathematics, reading, etc.) measured through learning assessments. The indicator is calculated as the number of children and/or young people at the relevant stage of education n in a given year t achieving or exceeding the pre-defined proficiency level in a given subject s, expressed as a percentage of the total number of children and/or young people at stage of education n, in year t, in any proficiency level in subject s. The higher the value of the indicator, the higher the proportion of children or young adults who have acquired the minimum level of meaningful competencies. Data are calculated by the UNESCO Institute for Statistics from sources that include the Programme for International Student Assessment (PISA), Programme for International Student Assessment for Development (PISA-D), Trends in International Mathematics and Science Study (TIMSS), Progress in International Reading Literacy Study (PIRLS), El Laboratorio Latino americano de Evaluación de la Calidad de la Educación (LLECE), Programme d’analyse des systèmes éducatifs de la confemen (PASEC), Southern and Eastern Africa Consortium for Monitoring Education Quality (SACMEQ), Pacific Islands Literacy and Numeracy Assessment (PILNA), national assessments data collected through the Catalogue of Learning Assessments (CLA) and/or available in national reports, and population-based assessments (Early Grade Reading Assessment (EGRA) and Early Grade Mathematics Assessment (EGMA), UNICEF Multiple Indicator Cluster Surveys (MICS), People’s Action for Learning (PAL) NETWORK: e.g. Annual Status of Education Report (ASER), UWEZO, etc.)). For more information, consult the UNESCO Institute for Statistics: http://uis.unesco.org/</t>
  </si>
  <si>
    <t>Proportion of students at the end of lower secondary education achieving at least a minimum proficiency level in reading, both sexes (%)</t>
  </si>
  <si>
    <t>minprof_m_g23</t>
  </si>
  <si>
    <t>UIS.MATH.G2T3</t>
  </si>
  <si>
    <t>Proportion of students in grade 2 or 3 achieving at least a minimum proficiency level in mathematics (%)</t>
  </si>
  <si>
    <t>Percentage of children in Grade 2 or 3 reaching at least a minimum proficiency level in mathematics. A minimum proficiency level (MPL) is the benchmark of basic knowledge in a domain (mathematics, reading, etc.) measured through learning assessments. The indicator is calculated as the number of children and/or young people at the relevant stage of education n in a given year t achieving or exceeding the pre-defined proficiency level in a given subject s, expressed as a percentage of the total number of children and/or young people at stage of education n, in year t, in any proficiency level in subject s. The higher the value of the indicator, the higher the proportion of children or young adults who have acquired the minimum level of meaningful competencies. Data are calculated by the UNESCO Institute for Statistics from sources that include the Programme for International Student Assessment (PISA), Programme for International Student Assessment for Development (PISA-D), Trends in International Mathematics and Science Study (TIMSS), Progress in International Reading Literacy Study (PIRLS), El Laboratorio Latino americano de Evaluación de la Calidad de la Educación (LLECE), Programme d’analyse des systèmes éducatifs de la confemen (PASEC), Southern and Eastern Africa Consortium for Monitoring Education Quality (SACMEQ), Pacific Islands Literacy and Numeracy Assessment (PILNA), national assessments data collected through the Catalogue of Learning Assessments (CLA) and/or available in national reports, and population-based assessments (Early Grade Reading Assessment (EGRA) and Early Grade Mathematics Assessment (EGMA), UNICEF Multiple Indicator Cluster Surveys (MICS), People’s Action for Learning (PAL) NETWORK: e.g. Annual Status of Education Report (ASER), UWEZO, etc.)). For more information, consult the UNESCO Institute for Statistics: http://uis.unesco.org/</t>
  </si>
  <si>
    <t>Proportion of students in Grade 2 or 3 achieving at least a minimum proficiency level in mathematics, both sexes (%)</t>
  </si>
  <si>
    <t>% of students, grades 2 or 3</t>
  </si>
  <si>
    <t>minprof_r_g23</t>
  </si>
  <si>
    <t>UIS.READ.G2T3</t>
  </si>
  <si>
    <t>Proportion of students in grade 2 or 3 achieving at least a minimum proficiency level in reading (%)</t>
  </si>
  <si>
    <t>Percentage of children in Grade 2 or 3 reaching at least a minimum proficiency level in reading. A minimum proficiency level (MPL) is the benchmark of basic knowledge in a domain (mathematics, reading, etc.) measured through learning assessments. The indicator is calculated as the number of children and/or young people at the relevant stage of education n in a given year t achieving or exceeding the pre-defined proficiency level in a given subject s, expressed as a percentage of the total number of children and/or young people at stage of education n, in year t, in any proficiency level in subject s. The higher the value of the indicator, the higher the proportion of children or young adults who have acquired the minimum level of meaningful competencies. Data are calculated by the UNESCO Institute for Statistics from sources that include the Programme for International Student Assessment (PISA), Programme for International Student Assessment for Development (PISA-D), Trends in International Mathematics and Science Study (TIMSS), Progress in International Reading Literacy Study (PIRLS), El Laboratorio Latino americano de Evaluación de la Calidad de la Educación (LLECE), Programme d’analyse des systèmes éducatifs de la confemen (PASEC), Southern and Eastern Africa Consortium for Monitoring Education Quality (SACMEQ), Pacific Islands Literacy and Numeracy Assessment (PILNA), national assessments data collected through the Catalogue of Learning Assessments (CLA) and/or available in national reports, and population-based assessments (Early Grade Reading Assessment (EGRA) and Early Grade Mathematics Assessment (EGMA), UNICEF Multiple Indicator Cluster Surveys (MICS), People’s Action for Learning (PAL) NETWORK: e.g. Annual Status of Education Report (ASER), UWEZO, etc.)). For more information, consult the UNESCO Institute for Statistics: http://uis.unesco.org/</t>
  </si>
  <si>
    <t>Proportion of students in Grade 2 or 3 achieving at least a minimum proficiency level in reading, both sexes (%)</t>
  </si>
  <si>
    <t>uisqutp1</t>
  </si>
  <si>
    <t>SE.PRM.TCAQ.ZS</t>
  </si>
  <si>
    <t>Trained teachers in primary education (% of total teachers)</t>
  </si>
  <si>
    <t>Trained teachers in primary education are the percentage of primary school teachers who have received the minimum organized teacher training (pre-service or in-service) required for teaching in a given country.</t>
  </si>
  <si>
    <t>Qualified teachers in primary education (%)</t>
  </si>
  <si>
    <t>Proportion of teachers with the minimum required qualifications in primary education, both sexes (%)</t>
  </si>
  <si>
    <t>QUTP.1</t>
  </si>
  <si>
    <t>Percentage of teachers by level of education taught who have at least the minimum academic qualifications required for teaching their subjects at the relevant level in a given country, in a given academic year.</t>
  </si>
  <si>
    <t>% of all teachers in that level of education in that academic year</t>
  </si>
  <si>
    <t>uisqutp2t3</t>
  </si>
  <si>
    <t>SE.SEC.TCAQ.ZS</t>
  </si>
  <si>
    <t>Trained teachers in secondary education (% of total teachers)</t>
  </si>
  <si>
    <t>Trained teachers in secondary education are the percentage of secondary school teachers who have received the minimum organized teacher training (pre-service or in-service) required for teaching in a given country.</t>
  </si>
  <si>
    <t>Qualified teachers in secondary education (%)</t>
  </si>
  <si>
    <t>Proportion of teachers with the minimum required qualifications in secondary education, both sexes (%)</t>
  </si>
  <si>
    <t>QUTP.2T3</t>
  </si>
  <si>
    <t>refugees</t>
  </si>
  <si>
    <t>SM.POP.REFG.OR</t>
  </si>
  <si>
    <t>Refugee population by country or territory of origin</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</si>
  <si>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origin generally refers to the nationality or country of citizenship of a claimant.</t>
  </si>
  <si>
    <t>Refugees</t>
  </si>
  <si>
    <t>Refugees under UNHCR’s mandate</t>
  </si>
  <si>
    <t>Number of refugees under UNHCR’s mandate, by country of origin</t>
  </si>
  <si>
    <t>repetition</t>
  </si>
  <si>
    <t>UIS.REPR.1</t>
  </si>
  <si>
    <t>Repetition rate in primary education (all grades, %) </t>
  </si>
  <si>
    <t>Number of repeaters in primary education in a given school year, expressed as a percentage of enrolment in primary education in the previous school year. Divide the number of repeaters in primary education in school year t+1 by the number of pupils from the same cohort enrolled in primary education in the previous school year t.</t>
  </si>
  <si>
    <t>Repetition rate in primary education (%)</t>
  </si>
  <si>
    <t>Repetition rate in primary education (all grades), both sexes (%)</t>
  </si>
  <si>
    <t>Proportion of pupils from a cohort enrolled in a given grade at a given school year who study in the same grade in the following school year.</t>
  </si>
  <si>
    <t>% of pupils</t>
  </si>
  <si>
    <t>met_fam_plan</t>
  </si>
  <si>
    <t>Satisfied demand for family planning (%)</t>
  </si>
  <si>
    <t>Demand for family planning satisfied by any method (Percent)</t>
  </si>
  <si>
    <t>https://population.un.org/dataportal/data/indicators/7/locations/4,8,12,16,20,24,660,28,32,51,533,36,40,31,44,48,50,52,112,56,84,204,60,64,68,535,70,72,76,92,96,100,854,108,132,116,120,124,136,140,148,152,156,344,446,158,170,174,178,184,188,384,191,192,531,196,203,408,180,208,262,212,214,218,818,222,226,232,233,748,231,238,234,242,246,250,254,258,266,270,268,276,288,292,300,304,308,312,316,320,831,324,624,328,332,336,340,348,352,356,360,364,368,372,833,376,380,388,392,832,400,398,404,296,412,414,417,418,428,422,426,430,434,438,440,442,450,454,458,462,466,470,584,474,478,480,175,484,583,492,496,499,500,504,508,104,516,520,524,528,540,554,558,562,566,570,807,580,578,512,586,585,591,598,600,604,608,616,620,630,634,410,498,638,642,643,646,652,654,659,662,663,666,670,882,674,678,682,686,688,690,694,702,534,703,705,90,706,710,728,724,144,275,729,740,752,756,760,762,764,626,768,772,776,780,788,792,795,796,798,800,804,784,826,834,840,850,858,860,548,862,704,876,732,887,894,716,927,915,916,5500,910,906,923,928,954,911,912,924,957,931,920,913,5501,925,914,922,926,903,935,908,904,905,909,1834,1831,1832,1829,1830,1833,1835,947,901,902,941,934,1503,1500,1501,1505,1518,1502,900/start/1990/end/2030/table/pivotbylocation</t>
  </si>
  <si>
    <t>Percentage of women of reproductive age (15-49 years) who had theur need for family planning satisfied with any method</t>
  </si>
  <si>
    <t>The percentage of women of reproductive age (15-49 years) who had their need for family planning satisfied with any method.</t>
  </si>
  <si>
    <t>% of women, ages 15-49</t>
  </si>
  <si>
    <t>June 23, 2023</t>
  </si>
  <si>
    <t>b_water_schools</t>
  </si>
  <si>
    <t>Schools with basic drinking water services (%)</t>
  </si>
  <si>
    <t>Proportion of schools with basic drinking water services</t>
  </si>
  <si>
    <t>WS_SCH_W_B</t>
  </si>
  <si>
    <t>Numerator: Number of schools with basic drinking water services. Denominator: Number of schools</t>
  </si>
  <si>
    <t>The percentage of schools with water available from an improved source within the facility grounds. Improved sources include piped water, boreholes or tubewells, protected dug wells, protected springs, rainwater, and packaged or delivered water.</t>
  </si>
  <si>
    <t>% of surveyed schools</t>
  </si>
  <si>
    <t>b_hygiene_sch</t>
  </si>
  <si>
    <t>Schools with basic hygiene services (%)</t>
  </si>
  <si>
    <t>Proportion of schools with basic hygiene services</t>
  </si>
  <si>
    <t>WS_SCH_H_B</t>
  </si>
  <si>
    <t>Numerator: Number of schools with basic hygiene services. Denominator: Number of schools</t>
  </si>
  <si>
    <t>The percentage of schools with functional hand hygiene facilities (with water and soap and/or alcohol-based hand rub) available at points of care, and within 5 metres of toilets.</t>
  </si>
  <si>
    <t>b_sanitation_sch</t>
  </si>
  <si>
    <t>Schools with basic sanitation services (%)</t>
  </si>
  <si>
    <t>Proportion of schools with basic sanitation services</t>
  </si>
  <si>
    <t>WS_SCH_S_B</t>
  </si>
  <si>
    <t>Numerator: Number of schools with basic sanitation services. Denominator: Number of schools</t>
  </si>
  <si>
    <t>The percentage of schools with improved sanitation facilities which are usable with at least one toilet dedicated for staff, at least one sex-separated toilet with menstrual hygiene facilities, and at least one toilet accessible for people with limited mobility. Improved facilities include flush or pour flush to piped sewerage systems, septic tanks or pit latrines, ventilated improved pit latrines, composting toilets or pit latrines with slabs.</t>
  </si>
  <si>
    <t>stillbirths</t>
  </si>
  <si>
    <t>Stillbirth rate (per 1,000 total births)</t>
  </si>
  <si>
    <t>Number of babies born with no sign of life at 28 weeks or more of gestation, per 1,000 total births.</t>
  </si>
  <si>
    <t>CME_SBR</t>
  </si>
  <si>
    <t>Number of babies born with no sign of life at 28 weeks or more of gestation, per 1,000 total births</t>
  </si>
  <si>
    <t>2022, November</t>
  </si>
  <si>
    <t>per 1,000 total births</t>
  </si>
  <si>
    <t>stunting</t>
  </si>
  <si>
    <t>SH.STA.STNT.ME.ZS</t>
  </si>
  <si>
    <t>Prevalence of stunting, height for age (modeled estimate, % of children under 5)</t>
  </si>
  <si>
    <t>Prevalence of stunting is the percentage of children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2006 Child Growth Standards.</t>
  </si>
  <si>
    <t>https://databank.worldbank.org/source/world-development-indicators?Series=SH.STA.STNT.ME.ZS</t>
  </si>
  <si>
    <t>Stunting rate (%)</t>
  </si>
  <si>
    <t>Height-for-age &lt;-2 SD (Stunting), Survey Estimates</t>
  </si>
  <si>
    <t>NT_ANT_HAZ_NE2</t>
  </si>
  <si>
    <t>https://data.unicef.org/topic/nutrition/malnutrition/</t>
  </si>
  <si>
    <t>netenr_p</t>
  </si>
  <si>
    <t>UIS.NERT.1</t>
  </si>
  <si>
    <t>Total net enrolment rate, primary (%)</t>
  </si>
  <si>
    <t>Total number of students of the official age group for primary education who are enrolled in any level of education, expressed as a percentage of the corresponding population. Divide the total number of students in the official school age range for primary education who are enrolled in any level of education by the population of the same age group and multiply the result by 100. The difference between the total NER and the adjusted NER provides a measure of the proportion of children in the official relevant school age group who are enrolled in levels of education below the one intended for their age. The difference between the total NER and the adjusted NER for primary education is due to enrolment in pre-primary education. The total NER should be based on total enrolment of the official relevant school age group in any level of education for all types of schools and education institutions, including public, private and all other institutions that provide organized educational programmes.</t>
  </si>
  <si>
    <t>Total net enrollment rate, primary (%)</t>
  </si>
  <si>
    <t>Total net enrolment rate, primary, both sexes (%)</t>
  </si>
  <si>
    <t>NERT_1_CP</t>
  </si>
  <si>
    <t>netenr_us</t>
  </si>
  <si>
    <t>UIS.NERT.3</t>
  </si>
  <si>
    <t>Total net enrolment rate, upper secondary (%)</t>
  </si>
  <si>
    <t>Total number of students of the official age group for upper secondary education who are enrolled in any level of education, expressed as a percentage of the corresponding population. Divide the total number of students in the official school age range for upper secondary education who are enrolled in any level of education by the population of the same age group and multiply the result by 100. The difference between the total NER and the adjusted NER provides a measure of the proportion of children in the official relevant school age group who are enrolled in levels of education below the one intended for their age. The difference between the total NER and the adjusted NER for upper secondary education is due to enrolment in pre-primary or primary education. The total NER should be based on total enrolment of the official relevant school age group in any level of education for all types of schools and education institutions, including public, private and all other institutions that provide organized educational programmes. For more information, consult the UIS website: http://www.uis.unesco.org/Education/</t>
  </si>
  <si>
    <t>Total net enrollment rate, upper secondary (%)</t>
  </si>
  <si>
    <t>Total net enrolment rate, upper secondary, both sexes (%)</t>
  </si>
  <si>
    <t>NERT_3_CP</t>
  </si>
  <si>
    <t>% of upper-secondary-age adolescents</t>
  </si>
  <si>
    <t>u5mort</t>
  </si>
  <si>
    <t>SH.DYN.MORT</t>
  </si>
  <si>
    <t>Mortality rate, under-5 (per 1,000 live births)</t>
  </si>
  <si>
    <t>Under-five mortality rate is the probability per 1,000 that a newborn baby will die before reaching age five, if subject to age-specific mortality rates of the specified year.</t>
  </si>
  <si>
    <t>https://databank.worldbank.org/source/world-development-indicators?Series=SH.DYN.MORT</t>
  </si>
  <si>
    <t>Under-five mortality rate</t>
  </si>
  <si>
    <t>CME_MRY0T4</t>
  </si>
  <si>
    <t xml:space="preserve">Probability a newborn would die before reaching exactly 5 years of age, expressed per 1,000 live births. </t>
  </si>
  <si>
    <t>uiscr3</t>
  </si>
  <si>
    <t>UIS.CR.3</t>
  </si>
  <si>
    <t>Completion rate, upper secondary education (%)</t>
  </si>
  <si>
    <t>The number of persons in the relevant age group who have completed the last grade of the given level of education is expressed as a percentage of the total population (in the survey sample) of the same age group. The primary completion rate is the percentage of a cohort of children or young people aged 3-5 years above the intended age for the last grade of primary education who have completed that grade. The intended age for the last grade of primary education is the age at which pupils would enter the grade if they had started school at the official primary entrance age, had studied full-time and had progressed without repeating or skipping a grade. For example, if the official age of entry into primary education is 6 years, and if primary education has 6 grades, the intended age for the last grade of primary education is 11 years. In this case, 14-16 years (11 + 3 = 14 and 11 + 5 = 16) would be the reference age group for calculation of the primary completion rate. For more information, consult the UNESCO Institute of Statistics website: http://www.uis.unesco.org/Education/</t>
  </si>
  <si>
    <t>Upper secondary school completion rate (%)</t>
  </si>
  <si>
    <t>Completion rate, upper secondary education, both sexes (%)</t>
  </si>
  <si>
    <t>CR.3</t>
  </si>
  <si>
    <t>Percentage of a cohort of children or young people ages 3-5 years above the intended age for the last grade of each level of education who have completed that grade</t>
  </si>
  <si>
    <t>uhci</t>
  </si>
  <si>
    <t>Utilization-adjusted Human Capital Index (UHCI)</t>
  </si>
  <si>
    <t>HD Chief Economist Office</t>
  </si>
  <si>
    <t>https://datacatalogfiles.worldbank.org/ddh-published/0038030/DR0046212/uhci_dataappendix_sep2020.xlsx?versionId=2023-01-22T02:32:53.0743591Z</t>
  </si>
  <si>
    <t>Basic measure of Utilization Adjusted Human Capital Index, defined as the Basic Utilization Rate (employment-to-working population ratio of the 15-64 age group) multiplied by the Human Capital Index (HCI).</t>
  </si>
  <si>
    <t>severe_wasting</t>
  </si>
  <si>
    <t>SH.SVR.WAST.ZS</t>
  </si>
  <si>
    <t>Prevalence of severe wasting, weight for height (% of children under 5)</t>
  </si>
  <si>
    <t>Prevalence of severe wasting is the proportion of children under age 5 whose weight for height is more than three standard deviations below the median for the international reference population ages 0-59 months.</t>
  </si>
  <si>
    <t>https://databank.worldbank.org/source/world-development-indicators?Series=SH.SVR.WAST.ZS</t>
  </si>
  <si>
    <t>Weight-for-height &lt;-3 SD (severe wasting), Survey Estimates</t>
  </si>
  <si>
    <t>Weight-for-height &lt;-3 SD (severe wasting), Modeled Estimates</t>
  </si>
  <si>
    <t>NT_ANT_WHZ_NE3</t>
  </si>
  <si>
    <t>Numerator: Number of children under 5 years of age falling below -3 standard deviations (severe) from the median weight-for-height of the reference population​. Denominator: Children under 5 years of age in the surveyed population​​​ with valid weight-for-height​​ z-scores​​</t>
  </si>
  <si>
    <t>overweight</t>
  </si>
  <si>
    <t>SH.STA.OWGH.ME.ZS</t>
  </si>
  <si>
    <t>Prevalence of overweight (modeled estimate, % of children under 5)</t>
  </si>
  <si>
    <t>Prevalence of overweight children is the percentage of children under age 5 whose weight for height is more than two standard deviations above the median for the international reference population of the corresponding age as established by the WHO's 2006 Child Growth Standards.</t>
  </si>
  <si>
    <t>https://databank.worldbank.org/source/world-development-indicators?Series=SH.STA.OWGH.ME.ZS</t>
  </si>
  <si>
    <t>Weight-for-height &gt;+2 SD (overweight), Survey Estimates</t>
  </si>
  <si>
    <t>Weight-for-height &gt;+2 SD (overweight), Modeled Estimates</t>
  </si>
  <si>
    <t>NT_ANT_WHZ_PO2</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</si>
  <si>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</si>
  <si>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luu_2lu4_mf_y</t>
  </si>
  <si>
    <t>Youth composite measure of labor underutilization, ages 15-24</t>
  </si>
  <si>
    <t>Composite rate of labour underutilization (LU4), ages 14-24 (%)</t>
  </si>
  <si>
    <t>LUU_2LU4_SEX_AGE_RT_A_y</t>
  </si>
  <si>
    <t>% of extended labor force, ages 15-24</t>
  </si>
  <si>
    <t>eip_2wap_y</t>
  </si>
  <si>
    <t>Youth inactivity rate (%), ages 15-24</t>
  </si>
  <si>
    <t>EIP_2WAP_SEX_AGE_RT_A_y</t>
  </si>
  <si>
    <t>Proportion of the working-age population that is not in the labor force</t>
  </si>
  <si>
    <t>% of working-age population, ages 15-24</t>
  </si>
  <si>
    <t>emp_nifl_y</t>
  </si>
  <si>
    <t>Youth informal employment rate (%)</t>
  </si>
  <si>
    <t>EMP_NIFL_SEX_AGE_RT_A_y</t>
  </si>
  <si>
    <t>% of total employment, ages 15-24</t>
  </si>
  <si>
    <t>youth_lit</t>
  </si>
  <si>
    <t>SE.ADT.1524.LT.ZS</t>
  </si>
  <si>
    <t>Literacy rate, youth total (% of people ages 15-24)</t>
  </si>
  <si>
    <t>Youth literacy rate is the percentage of people ages 15-24 who can both read and write with understanding a short simple statement about their everyday life.</t>
  </si>
  <si>
    <t>Youth literacy rate (%), ages 15-24</t>
  </si>
  <si>
    <t>Youth literacy rate, population 15-24 years, both sexes (%)</t>
  </si>
  <si>
    <t>The youth literacy rate is defined by the percentage of the population ages 15 to 24 years that can read and write. It is typically measured according to the ability to comprehend a short simple statement on everyday life. Generally, literacy also encompasses numeracy, and measurement may incorporate a simple assessment of arithmetic ability. </t>
  </si>
  <si>
    <t>% of youth ages 15-24</t>
  </si>
  <si>
    <t>mort1524</t>
  </si>
  <si>
    <t>Youth mortality rate (per 1,000 youth age 15), ages 15-24</t>
  </si>
  <si>
    <t>Mortality rate age 15-24</t>
  </si>
  <si>
    <t>CME_MRY15T24</t>
  </si>
  <si>
    <t>Probability of dying at age 15–24 years expressed per 1,000 youth age 15</t>
  </si>
  <si>
    <t>per 1,000 youth age 15</t>
  </si>
  <si>
    <t>eip_neet_mf_y</t>
  </si>
  <si>
    <t>SL.UEM.NEET.ME.ZS</t>
  </si>
  <si>
    <t>Share of youth not in education, employment or training, total (% of youth population) (modeled ILO estimate).</t>
  </si>
  <si>
    <t>Share of youth not in education, employment or training (NEET) is the proportion of young people who are not in education, employment, or training to the population of the corresponding age group: youth (ages 15 to 24); persons ages 15 to 29; or both age groups.</t>
  </si>
  <si>
    <t>https://databank.worldbank.org/source/world-development-indicators?Series=SL.UEM.NEET.ME.ZS</t>
  </si>
  <si>
    <t>Youth not in employment, education or training (%)</t>
  </si>
  <si>
    <t>Share of youth not in employment, education or training (NEET) by sex and age (%) -- Annual</t>
  </si>
  <si>
    <t>EIP_NEET_SEX_AGE_RT_A</t>
  </si>
  <si>
    <t>https://www.ilo.org/shinyapps/bulkexplorer56/?lang=en&amp;id=EIP_NEET_SEX_AGE_RT_A</t>
  </si>
  <si>
    <t>Share of youth not in employment, education or training (NEET) by sex and age. NEET rate = (Youth – Youth in employment – Youth not in employment but in education or training) / Youth x 100</t>
  </si>
  <si>
    <t>% of people ages 15-24</t>
  </si>
  <si>
    <t>une_2eap_mf_y</t>
  </si>
  <si>
    <t>Youth unemployment rate (%)</t>
  </si>
  <si>
    <t>UNE_2EAP_SEX_AGE_RT_A_y</t>
  </si>
  <si>
    <t>% of economically active portion of the population, ages 15-24</t>
  </si>
  <si>
    <t>code_old</t>
  </si>
  <si>
    <t>source_old</t>
  </si>
  <si>
    <t>name</t>
  </si>
  <si>
    <t>UIS.OAEPG.2.GPV</t>
  </si>
  <si>
    <t>Percentage of pupils in each level of education (primary and lower secondary general education) who are at least 2 years above the intended age for their grade. The intended age for a given grade is the age at which pupils would enter the grade if they had started school at the official primary entrance age, had studied full-time and had progressed without repeating or skipping a grade. The value is calculated as the sum of enrolments across all grades in the given level of education which are 2 or more years older than the intended age for the given grade is expressed as a percentage of the total enrolment in the given level of education. A low value of this indicator will show that the majority of students start school on time and progress with minimum levels of grade repetition. Late school entry and significant grade repetition exacerbate over-age progression and should be discouraged as both are associated with lower levels of student learning achievement. For more information, consult the UNESCO Institute of Statistics website: http://www.uis.unesco.org/Education/</t>
  </si>
  <si>
    <t>UIS.OAEPG.1</t>
  </si>
  <si>
    <t>Percentage of pupils in primary education who are at least 2 years above the intended age for their grade. The intended age for a given grade is the age at which pupils would enter the grade if they had started school at the official primary entrance age, had studied full-time and had progressed without repeating or skipping a grade. The value is calculated as the sum of enrolments across all grades in the given level of education which are 2 or more years older than the intended age for the given grade is expressed as a percentage of the total enrolment in the given level of education. A low value of this indicator will show that the majority of students start school on time and progress with minimum levels of grade repetition. Late school entry and significant grade repetition exacerbate over-age progression and should be discouraged as both are associated with lower levels of student learning achievement. For more information, consult the UNESCO Institute of Statistics website: http://www.uis.unesco.org/Education/</t>
  </si>
  <si>
    <t>name_old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</si>
</sst>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
      <sz val="11"/>
      <name val="Calibri"/>
      <family val="2"/>
      <scheme val="minor"/>
    </font>
    <font>
      <b/>
      <sz val="11"/>
      <color theme="1"/>
      <name val="Calibri"/>
      <family val="2"/>
      <scheme val="minor"/>
    </font>
    <font>
      <b/>
      <sz val="11"/>
      <name val="Calibri"/>
      <family val="2"/>
      <scheme val="minor"/>
    </font>
    <font>
      <sz val="11"/>
      <color rgb="FF00B050"/>
      <name val="Calibri"/>
      <family val="2"/>
      <scheme val="minor"/>
    </font>
    <font>
      <sz val="10"/>
      <color rgb="FF202124"/>
      <name val="Roboto"/>
      <charset val="1"/>
    </font>
    <font>
      <sz val="11"/>
      <color rgb="FF242424"/>
      <name val="Aptos Narrow"/>
      <charset val="1"/>
    </font>
    <font>
      <sz val="11"/>
      <color rgb="FF000000"/>
      <name val="Calibri"/>
    </font>
    <font>
      <b/>
      <sz val="11"/>
      <color rgb="FF000000"/>
      <name val="Calibri"/>
      <charset val="1"/>
    </font>
    <font>
      <b/>
      <u/>
      <sz val="11"/>
      <color theme="10"/>
      <name val="Calibri"/>
      <family val="2"/>
      <scheme val="minor"/>
    </font>
    <font>
      <b/>
      <sz val="11"/>
      <color rgb="FF000000"/>
      <name val="Calibri"/>
    </font>
    <font>
      <b/>
      <sz val="11"/>
      <color rgb="FF242424"/>
      <name val="Aptos Narrow"/>
      <charset val="1"/>
    </font>
    <font>
      <b/>
      <sz val="11"/>
      <name val="Calibri"/>
    </font>
    <font>
      <sz val="11"/>
      <color rgb="FF000000"/>
      <name val="Calibri"/>
      <scheme val="minor"/>
    </font>
    <font>
      <strike/>
      <sz val="11"/>
      <color theme="1"/>
      <name val="Calibri"/>
      <family val="2"/>
      <scheme val="minor"/>
    </font>
    <font>
      <strike/>
      <u/>
      <sz val="11"/>
      <color theme="10"/>
      <name val="Calibri"/>
      <family val="2"/>
      <scheme val="minor"/>
    </font>
    <font>
      <b/>
      <sz val="10"/>
      <color rgb="FF666666"/>
      <name val="Open Sans"/>
      <charset val="1"/>
    </font>
    <font>
      <b/>
      <sz val="11"/>
      <color rgb="FF000000"/>
      <name val="Calibri"/>
      <family val="2"/>
      <scheme val="minor"/>
    </font>
    <font>
      <sz val="10"/>
      <color rgb="FF666666"/>
      <name val="Open Sans"/>
      <family val="2"/>
      <charset val="1"/>
    </font>
  </fonts>
  <fills count="1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FABF8F"/>
        <bgColor rgb="FF000000"/>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58">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4" fillId="0" borderId="0" xfId="0" applyFont="1"/>
    <xf numFmtId="0" fontId="0" fillId="2" borderId="0" xfId="0" applyFill="1"/>
    <xf numFmtId="0" fontId="5" fillId="0" borderId="0" xfId="0" applyFont="1"/>
    <xf numFmtId="0" fontId="3" fillId="0" borderId="0" xfId="0" applyFont="1"/>
    <xf numFmtId="0" fontId="9" fillId="0" borderId="0" xfId="0" applyFont="1"/>
    <xf numFmtId="17" fontId="0" fillId="0" borderId="0" xfId="0" applyNumberFormat="1"/>
    <xf numFmtId="0" fontId="2" fillId="0" borderId="0" xfId="1" applyFill="1"/>
    <xf numFmtId="0" fontId="8" fillId="0" borderId="0" xfId="0" applyFont="1"/>
    <xf numFmtId="0" fontId="10" fillId="0" borderId="0" xfId="0" applyFont="1"/>
    <xf numFmtId="0" fontId="7" fillId="0" borderId="0" xfId="0" applyFont="1"/>
    <xf numFmtId="0" fontId="6" fillId="0" borderId="0" xfId="0" applyFont="1"/>
    <xf numFmtId="0" fontId="2" fillId="0" borderId="0" xfId="1"/>
    <xf numFmtId="0" fontId="0" fillId="6" borderId="0" xfId="0" applyFill="1"/>
    <xf numFmtId="0" fontId="0" fillId="7" borderId="0" xfId="0" applyFill="1"/>
    <xf numFmtId="0" fontId="11" fillId="0" borderId="0" xfId="0" applyFont="1"/>
    <xf numFmtId="0" fontId="12" fillId="0" borderId="0" xfId="1" applyFont="1"/>
    <xf numFmtId="0" fontId="13" fillId="0" borderId="0" xfId="0" applyFont="1"/>
    <xf numFmtId="0" fontId="12" fillId="0" borderId="0" xfId="1" applyFont="1" applyFill="1"/>
    <xf numFmtId="17" fontId="5" fillId="0" borderId="0" xfId="0" applyNumberFormat="1" applyFont="1"/>
    <xf numFmtId="0" fontId="5" fillId="4" borderId="0" xfId="0" applyFont="1" applyFill="1"/>
    <xf numFmtId="0" fontId="5" fillId="2" borderId="0" xfId="0" applyFont="1" applyFill="1"/>
    <xf numFmtId="0" fontId="14" fillId="0" borderId="0" xfId="0" applyFont="1"/>
    <xf numFmtId="0" fontId="5" fillId="0" borderId="0" xfId="0" applyFont="1" applyAlignment="1">
      <alignment wrapText="1"/>
    </xf>
    <xf numFmtId="0" fontId="5" fillId="7" borderId="0" xfId="0" applyFont="1" applyFill="1"/>
    <xf numFmtId="0" fontId="5" fillId="5" borderId="0" xfId="0" applyFont="1" applyFill="1"/>
    <xf numFmtId="0" fontId="0" fillId="3" borderId="0" xfId="0" applyFill="1"/>
    <xf numFmtId="0" fontId="15" fillId="0" borderId="1" xfId="0" applyFont="1" applyBorder="1" applyAlignment="1">
      <alignment horizontal="left" vertical="top"/>
    </xf>
    <xf numFmtId="0" fontId="15" fillId="0" borderId="1" xfId="0" applyFont="1" applyBorder="1" applyAlignment="1">
      <alignment horizontal="center" vertical="top"/>
    </xf>
    <xf numFmtId="0" fontId="0" fillId="8" borderId="0" xfId="0" applyFill="1"/>
    <xf numFmtId="0" fontId="2" fillId="8" borderId="0" xfId="1" applyFill="1"/>
    <xf numFmtId="0" fontId="8" fillId="8" borderId="0" xfId="0" applyFont="1" applyFill="1"/>
    <xf numFmtId="0" fontId="9" fillId="8" borderId="0" xfId="0" applyFont="1" applyFill="1"/>
    <xf numFmtId="0" fontId="0" fillId="9" borderId="0" xfId="0" applyFill="1"/>
    <xf numFmtId="0" fontId="16" fillId="9" borderId="0" xfId="0" applyFont="1" applyFill="1"/>
    <xf numFmtId="0" fontId="0" fillId="10" borderId="0" xfId="0" applyFill="1"/>
    <xf numFmtId="0" fontId="5" fillId="9" borderId="0" xfId="0" applyFont="1" applyFill="1"/>
    <xf numFmtId="0" fontId="0" fillId="11" borderId="0" xfId="0" applyFill="1"/>
    <xf numFmtId="0" fontId="17" fillId="11" borderId="0" xfId="0" applyFont="1" applyFill="1"/>
    <xf numFmtId="0" fontId="18" fillId="11" borderId="0" xfId="1" applyFont="1" applyFill="1"/>
    <xf numFmtId="0" fontId="10" fillId="11" borderId="0" xfId="0" applyFont="1" applyFill="1"/>
    <xf numFmtId="0" fontId="2" fillId="11" borderId="0" xfId="1" applyFill="1"/>
    <xf numFmtId="0" fontId="5" fillId="11" borderId="0" xfId="0" applyFont="1" applyFill="1"/>
    <xf numFmtId="0" fontId="12" fillId="11" borderId="0" xfId="1" applyFont="1" applyFill="1"/>
    <xf numFmtId="0" fontId="5" fillId="11" borderId="0" xfId="0" applyFont="1" applyFill="1" applyAlignment="1">
      <alignment horizontal="left" vertical="center"/>
    </xf>
    <xf numFmtId="0" fontId="19" fillId="2" borderId="0" xfId="0" applyFont="1" applyFill="1"/>
    <xf numFmtId="0" fontId="13" fillId="11" borderId="0" xfId="0" applyFont="1" applyFill="1"/>
    <xf numFmtId="0" fontId="5" fillId="12" borderId="0" xfId="0" applyFont="1" applyFill="1"/>
    <xf numFmtId="0" fontId="5" fillId="12" borderId="0" xfId="0" applyFont="1" applyFill="1" applyAlignment="1">
      <alignment horizontal="left" vertical="center"/>
    </xf>
    <xf numFmtId="0" fontId="20" fillId="12" borderId="0" xfId="0" applyFont="1" applyFill="1" applyAlignment="1">
      <alignment horizontal="left" vertical="center"/>
    </xf>
    <xf numFmtId="0" fontId="0" fillId="12" borderId="0" xfId="0" applyFill="1"/>
    <xf numFmtId="0" fontId="5" fillId="2" borderId="0" xfId="0" applyFont="1" applyFill="1" applyAlignment="1">
      <alignment wrapText="1"/>
    </xf>
    <xf numFmtId="0" fontId="10" fillId="9" borderId="0" xfId="0" applyFont="1" applyFill="1"/>
    <xf numFmtId="0" fontId="3" fillId="13" borderId="0" xfId="0" applyFont="1" applyFill="1"/>
    <xf numFmtId="0" fontId="21" fillId="13" borderId="0" xfId="0" applyFont="1" applyFill="1"/>
    <xf numFmtId="0" fontId="2" fillId="13" borderId="0" xfId="1"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Yanel Llohis" id="{60B8491A-CFD5-42CB-9355-3903BF0AA885}" userId="S::yllohis@worldbank.org::9b57a2df-9bc9-4147-b070-060c0633935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65" dT="2024-12-12T20:52:26.93" personId="{60B8491A-CFD5-42CB-9355-3903BF0AA885}" id="{02C10787-70D9-4BDE-8DAF-B826D590BD0E}">
    <text xml:space="preserve">La pegue tal cual estaba pero inviable me parece lo larga que es
</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https://data.unicef.org/topic/nutrition/malnutrition/" TargetMode="External"/><Relationship Id="rId117" Type="http://schemas.openxmlformats.org/officeDocument/2006/relationships/hyperlink" Target="https://databank.worldbank.org/source/education-statistics-%5e-all-indicators" TargetMode="External"/><Relationship Id="rId21" Type="http://schemas.openxmlformats.org/officeDocument/2006/relationships/hyperlink" Target="https://www.ilo.org/shinyapps/bulkexplorer56/?lang=en&amp;id=EIP_NEET_SEX_AGE_RT_A" TargetMode="External"/><Relationship Id="rId42" Type="http://schemas.openxmlformats.org/officeDocument/2006/relationships/hyperlink" Target="https://databank.worldbank.org/source/aspire-%5E-the-atlas-of-social-protection:-indicators-of-resilience-and-equity" TargetMode="External"/><Relationship Id="rId47" Type="http://schemas.openxmlformats.org/officeDocument/2006/relationships/hyperlink" Target="https://databank.worldbank.org/source/aspire-%5E-the-atlas-of-social-protection:-indicators-of-resilience-and-equity" TargetMode="External"/><Relationship Id="rId63" Type="http://schemas.openxmlformats.org/officeDocument/2006/relationships/hyperlink" Target="https://databank.worldbank.org/source/world-development-indicators?Series=SE.PRM.UNER.ZS" TargetMode="External"/><Relationship Id="rId68" Type="http://schemas.openxmlformats.org/officeDocument/2006/relationships/hyperlink" Target="https://databank.worldbank.org/source/human-capital-index" TargetMode="External"/><Relationship Id="rId84" Type="http://schemas.openxmlformats.org/officeDocument/2006/relationships/hyperlink" Target="https://databank.worldbank.org/source/world-development-indicators?Series=SL.UEM.NEET.ME.ZS" TargetMode="External"/><Relationship Id="rId89" Type="http://schemas.openxmlformats.org/officeDocument/2006/relationships/hyperlink" Target="https://databank.worldbank.org/source/world-development-indicators?Series=SE.XPD.TOTL.GB.ZS" TargetMode="External"/><Relationship Id="rId112" Type="http://schemas.openxmlformats.org/officeDocument/2006/relationships/hyperlink" Target="https://databank.worldbank.org/source/education-statistics-%5e-all-indicators" TargetMode="External"/><Relationship Id="rId16" Type="http://schemas.openxmlformats.org/officeDocument/2006/relationships/hyperlink" Target="https://databank.worldbank.org/source/world-development-indicators?Series=SE.PRM.CMPT.ZS" TargetMode="External"/><Relationship Id="rId107" Type="http://schemas.openxmlformats.org/officeDocument/2006/relationships/hyperlink" Target="https://databank.worldbank.org/source/education-statistics-%5e-all-indicators" TargetMode="External"/><Relationship Id="rId11" Type="http://schemas.openxmlformats.org/officeDocument/2006/relationships/hyperlink" Target="https://data.unicef.org/resources/data_explorer/unicef_f/?ag=UNICEF&amp;df=IMMUNISATION&amp;ver=1.0&amp;dq=.IM_HPV..&amp;startPeriod=2021&amp;endPeriod=2022" TargetMode="External"/><Relationship Id="rId32" Type="http://schemas.openxmlformats.org/officeDocument/2006/relationships/hyperlink" Target="http://data.uis.unesco.org/" TargetMode="External"/><Relationship Id="rId37" Type="http://schemas.openxmlformats.org/officeDocument/2006/relationships/hyperlink" Target="https://www.ilo.org/shinyapps/bulkexplorer50/?lang=en&amp;id=EAP_DWAP_SEX_AGE_RT_A" TargetMode="External"/><Relationship Id="rId53" Type="http://schemas.openxmlformats.org/officeDocument/2006/relationships/hyperlink" Target="https://databank.worldbank.org/source/world-development-indicators/Series/SE.TER.ENRR" TargetMode="External"/><Relationship Id="rId58" Type="http://schemas.openxmlformats.org/officeDocument/2006/relationships/hyperlink" Target="https://databank.worldbank.org/source/human-capital-index" TargetMode="External"/><Relationship Id="rId74" Type="http://schemas.openxmlformats.org/officeDocument/2006/relationships/hyperlink" Target="https://data.unicef.org/resources/data_explorer/unicef_f/" TargetMode="External"/><Relationship Id="rId79" Type="http://schemas.openxmlformats.org/officeDocument/2006/relationships/hyperlink" Target="https://www.who.int/data/gho/data/indicators" TargetMode="External"/><Relationship Id="rId102" Type="http://schemas.openxmlformats.org/officeDocument/2006/relationships/hyperlink" Target="http://data.uis.unesco.org/index.aspx?queryid=3813" TargetMode="External"/><Relationship Id="rId123" Type="http://schemas.openxmlformats.org/officeDocument/2006/relationships/comments" Target="../comments1.xml"/><Relationship Id="rId5" Type="http://schemas.openxmlformats.org/officeDocument/2006/relationships/hyperlink" Target="https://data.worldbank.org/indicator/SE.XPD.CTOT.ZS" TargetMode="External"/><Relationship Id="rId90" Type="http://schemas.openxmlformats.org/officeDocument/2006/relationships/hyperlink" Target="https://databank.worldbank.org/source/world-development-indicators?Series=SE.XPD.TOTL.GD.ZS" TargetMode="External"/><Relationship Id="rId95" Type="http://schemas.openxmlformats.org/officeDocument/2006/relationships/hyperlink" Target="https://databank.worldbank.org/source/world-development-indicators?Series=SH.SVR.WAST.ZS" TargetMode="External"/><Relationship Id="rId22" Type="http://schemas.openxmlformats.org/officeDocument/2006/relationships/hyperlink" Target="https://www.ilo.org/shinyapps/bulkexplorer51/?lang=en&amp;id=LUU_XLU4_SEX_AGE_RT_A" TargetMode="External"/><Relationship Id="rId27" Type="http://schemas.openxmlformats.org/officeDocument/2006/relationships/hyperlink" Target="https://www.ilo.org/shinyapps/bulkexplorer37/?lang=en&amp;id=EIP_2WAP_SEX_AGE_RT_A" TargetMode="External"/><Relationship Id="rId43" Type="http://schemas.openxmlformats.org/officeDocument/2006/relationships/hyperlink" Target="https://databank.worldbank.org/source/aspire-%5E-the-atlas-of-social-protection:-indicators-of-resilience-and-equity" TargetMode="External"/><Relationship Id="rId48" Type="http://schemas.openxmlformats.org/officeDocument/2006/relationships/hyperlink" Target="https://databank.worldbank.org/source/aspire-%5E-the-atlas-of-social-protection:-indicators-of-resilience-and-equity" TargetMode="External"/><Relationship Id="rId64" Type="http://schemas.openxmlformats.org/officeDocument/2006/relationships/hyperlink" Target="https://databank.worldbank.org/source/world-development-indicators?Series=SE.PRE.ENRR" TargetMode="External"/><Relationship Id="rId69" Type="http://schemas.openxmlformats.org/officeDocument/2006/relationships/hyperlink" Target="https://data.unicef.org/resources/data_explorer/unicef_f/" TargetMode="External"/><Relationship Id="rId113" Type="http://schemas.openxmlformats.org/officeDocument/2006/relationships/hyperlink" Target="https://databank.worldbank.org/source/education-statistics-%5e-all-indicators" TargetMode="External"/><Relationship Id="rId118" Type="http://schemas.openxmlformats.org/officeDocument/2006/relationships/hyperlink" Target="https://databank.worldbank.org/source/education-statistics-%5e-all-indicators" TargetMode="External"/><Relationship Id="rId80" Type="http://schemas.openxmlformats.org/officeDocument/2006/relationships/hyperlink" Target="https://www.ilo.org/shinyapps/bulkexplorer51/?lang=en&amp;id=LUU_XLU4_SEX_AGE_RT_A" TargetMode="External"/><Relationship Id="rId85" Type="http://schemas.openxmlformats.org/officeDocument/2006/relationships/hyperlink" Target="https://databank.worldbank.org/source/world-development-indicators?Series=SH.STA.ANVC.ZS" TargetMode="External"/><Relationship Id="rId12" Type="http://schemas.openxmlformats.org/officeDocument/2006/relationships/hyperlink" Target="https://data.unicef.org/resources/data_explorer/unicef_f/" TargetMode="External"/><Relationship Id="rId17" Type="http://schemas.openxmlformats.org/officeDocument/2006/relationships/hyperlink" Target="http://data.uis.unesco.org/" TargetMode="External"/><Relationship Id="rId33" Type="http://schemas.openxmlformats.org/officeDocument/2006/relationships/hyperlink" Target="http://data.uis.unesco.org/" TargetMode="External"/><Relationship Id="rId38" Type="http://schemas.openxmlformats.org/officeDocument/2006/relationships/hyperlink" Target="https://www.ilo.org/shinyapps/bulkexplorer39/?lang=en&amp;id=UNE_2EAP_SEX_AGE_RT_A" TargetMode="External"/><Relationship Id="rId59" Type="http://schemas.openxmlformats.org/officeDocument/2006/relationships/hyperlink" Target="https://databank.worldbank.org/source/world-development-indicators?Series=SE.SEC.CMPT.LO.ZS" TargetMode="External"/><Relationship Id="rId103" Type="http://schemas.openxmlformats.org/officeDocument/2006/relationships/hyperlink" Target="https://databank.worldbank.org/source/education-statistics-%5e-all-indicators" TargetMode="External"/><Relationship Id="rId108" Type="http://schemas.openxmlformats.org/officeDocument/2006/relationships/hyperlink" Target="https://databank.worldbank.org/source/education-statistics-%5e-all-indicators" TargetMode="External"/><Relationship Id="rId124" Type="http://schemas.microsoft.com/office/2017/10/relationships/threadedComment" Target="../threadedComments/threadedComment1.xml"/><Relationship Id="rId54" Type="http://schemas.openxmlformats.org/officeDocument/2006/relationships/hyperlink" Target="https://databank.worldbank.org/source/world-development-indicators/Series/HD.HCI.OVRL" TargetMode="External"/><Relationship Id="rId70" Type="http://schemas.openxmlformats.org/officeDocument/2006/relationships/hyperlink" Target="https://www.fao.org/faostat/es/" TargetMode="External"/><Relationship Id="rId75" Type="http://schemas.openxmlformats.org/officeDocument/2006/relationships/hyperlink" Target="https://www.who.int/data/gho/data/indicators" TargetMode="External"/><Relationship Id="rId91" Type="http://schemas.openxmlformats.org/officeDocument/2006/relationships/hyperlink" Target="https://databank.worldbank.org/source/world-development-indicators?Series=SH.H2O.BASW.ZS" TargetMode="External"/><Relationship Id="rId96" Type="http://schemas.openxmlformats.org/officeDocument/2006/relationships/hyperlink" Target="https://databank.worldbank.org/source/world-development-indicators?Series=SE.PRM.UNER" TargetMode="External"/><Relationship Id="rId1" Type="http://schemas.openxmlformats.org/officeDocument/2006/relationships/hyperlink" Target="https://www.who.int/data/gho/data/indicators" TargetMode="External"/><Relationship Id="rId6" Type="http://schemas.openxmlformats.org/officeDocument/2006/relationships/hyperlink" Target="http://sdg4-data.uis.unesco.org/" TargetMode="External"/><Relationship Id="rId23" Type="http://schemas.openxmlformats.org/officeDocument/2006/relationships/hyperlink" Target="http://sdg4-data.uis.unesco.org/" TargetMode="External"/><Relationship Id="rId28" Type="http://schemas.openxmlformats.org/officeDocument/2006/relationships/hyperlink" Target="https://data.unicef.org/topic/child-survival/neonatal-mortality/" TargetMode="External"/><Relationship Id="rId49" Type="http://schemas.openxmlformats.org/officeDocument/2006/relationships/hyperlink" Target="https://databank.worldbank.org/source/aspire-%5E-the-atlas-of-social-protection:-indicators-of-resilience-and-equity" TargetMode="External"/><Relationship Id="rId114" Type="http://schemas.openxmlformats.org/officeDocument/2006/relationships/hyperlink" Target="https://databank.worldbank.org/source/education-statistics-%5e-all-indicators" TargetMode="External"/><Relationship Id="rId119" Type="http://schemas.openxmlformats.org/officeDocument/2006/relationships/hyperlink" Target="https://databank.worldbank.org/source/education-statistics-%5e-all-indicators" TargetMode="External"/><Relationship Id="rId44" Type="http://schemas.openxmlformats.org/officeDocument/2006/relationships/hyperlink" Target="https://databank.worldbank.org/source/aspire-%5E-the-atlas-of-social-protection:-indicators-of-resilience-and-equity" TargetMode="External"/><Relationship Id="rId60" Type="http://schemas.openxmlformats.org/officeDocument/2006/relationships/hyperlink" Target="https://databank.worldbank.org/source/world-development-indicators/Series/SP.REG.BRTH.ZS" TargetMode="External"/><Relationship Id="rId65" Type="http://schemas.openxmlformats.org/officeDocument/2006/relationships/hyperlink" Target="https://databank.worldbank.org/source/world-development-indicators?Series=SH.DTH.NCOM.ZS" TargetMode="External"/><Relationship Id="rId81" Type="http://schemas.openxmlformats.org/officeDocument/2006/relationships/hyperlink" Target="https://data.unicef.org/resources/data_explorer/unicef_f/" TargetMode="External"/><Relationship Id="rId86" Type="http://schemas.openxmlformats.org/officeDocument/2006/relationships/hyperlink" Target="https://www.ilo.org/shinyapps/bulkexplorer39/?lang=en&amp;id=UNE_2EAP_SEX_AGE_RT_A" TargetMode="External"/><Relationship Id="rId4" Type="http://schemas.openxmlformats.org/officeDocument/2006/relationships/hyperlink" Target="https://apps.who.int/gho/data/view.main.SRHIBv" TargetMode="External"/><Relationship Id="rId9" Type="http://schemas.openxmlformats.org/officeDocument/2006/relationships/hyperlink" Target="http://sdg4-data.uis.unesco.org/" TargetMode="External"/><Relationship Id="rId13" Type="http://schemas.openxmlformats.org/officeDocument/2006/relationships/hyperlink" Target="http://data.uis.unesco.org/" TargetMode="External"/><Relationship Id="rId18" Type="http://schemas.openxmlformats.org/officeDocument/2006/relationships/hyperlink" Target="https://www.fao.org/faostat/es/" TargetMode="External"/><Relationship Id="rId39" Type="http://schemas.openxmlformats.org/officeDocument/2006/relationships/hyperlink" Target="https://data.unicef.org/resources/data_explorer/unicef_f/" TargetMode="External"/><Relationship Id="rId109" Type="http://schemas.openxmlformats.org/officeDocument/2006/relationships/hyperlink" Target="https://databank.worldbank.org/source/education-statistics-%5e-all-indicators" TargetMode="External"/><Relationship Id="rId34" Type="http://schemas.openxmlformats.org/officeDocument/2006/relationships/hyperlink" Target="https://data.unicef.org/resources/data_explorer/unicef_f/" TargetMode="External"/><Relationship Id="rId50" Type="http://schemas.openxmlformats.org/officeDocument/2006/relationships/hyperlink" Target="https://databank.worldbank.org/source/aspire-%5E-the-atlas-of-social-protection:-indicators-of-resilience-and-equity" TargetMode="External"/><Relationship Id="rId55" Type="http://schemas.openxmlformats.org/officeDocument/2006/relationships/hyperlink" Target="https://databank.worldbank.org/source/world-development-indicators/Series/HD.HCI.OVRL.LB" TargetMode="External"/><Relationship Id="rId76" Type="http://schemas.openxmlformats.org/officeDocument/2006/relationships/hyperlink" Target="https://www.who.int/data/gho/data/indicators" TargetMode="External"/><Relationship Id="rId97" Type="http://schemas.openxmlformats.org/officeDocument/2006/relationships/hyperlink" Target="https://databank.worldbank.org/source/world-development-indicators?Series=SH.STA.OWGH.ME.ZS" TargetMode="External"/><Relationship Id="rId104" Type="http://schemas.openxmlformats.org/officeDocument/2006/relationships/hyperlink" Target="https://databank.worldbank.org/source/education-statistics-%5e-all-indicators" TargetMode="External"/><Relationship Id="rId120" Type="http://schemas.openxmlformats.org/officeDocument/2006/relationships/hyperlink" Target="https://databank.worldbank.org/source/education-statistics-%5e-all-indicators" TargetMode="External"/><Relationship Id="rId7" Type="http://schemas.openxmlformats.org/officeDocument/2006/relationships/hyperlink" Target="http://sdg4-data.uis.unesco.org/" TargetMode="External"/><Relationship Id="rId71" Type="http://schemas.openxmlformats.org/officeDocument/2006/relationships/hyperlink" Target="https://datacatalogfiles.worldbank.org/ddh-published/0038030/DR0046212/uhci_dataappendix_sep2020.xlsx?versionId=2023-01-22T02:32:53.0743591Z" TargetMode="External"/><Relationship Id="rId92" Type="http://schemas.openxmlformats.org/officeDocument/2006/relationships/hyperlink" Target="https://databank.worldbank.org/source/world-development-indicators?Series=SH.STA.HYGN.ZS" TargetMode="External"/><Relationship Id="rId2" Type="http://schemas.openxmlformats.org/officeDocument/2006/relationships/hyperlink" Target="https://data.unicef.org/resources/data_explorer/unicef_f/?ag=UNICEF&amp;df=SDG_PROG_ASSESSMENT&amp;dq=.C040202&amp;ver=1.0&amp;startPeriod=2018&amp;endPeriod=2022" TargetMode="External"/><Relationship Id="rId29" Type="http://schemas.openxmlformats.org/officeDocument/2006/relationships/hyperlink" Target="https://www.who.int/data/gho/data/indicators" TargetMode="External"/><Relationship Id="rId24" Type="http://schemas.openxmlformats.org/officeDocument/2006/relationships/hyperlink" Target="https://popstats.unhcr.org/refugee-statistics/download/" TargetMode="External"/><Relationship Id="rId40" Type="http://schemas.openxmlformats.org/officeDocument/2006/relationships/hyperlink" Target="https://databank.worldbank.org/source/aspire-%5E-the-atlas-of-social-protection:-indicators-of-resilience-and-equity" TargetMode="External"/><Relationship Id="rId45" Type="http://schemas.openxmlformats.org/officeDocument/2006/relationships/hyperlink" Target="https://databank.worldbank.org/source/aspire-%5E-the-atlas-of-social-protection:-indicators-of-resilience-and-equity" TargetMode="External"/><Relationship Id="rId66" Type="http://schemas.openxmlformats.org/officeDocument/2006/relationships/hyperlink" Target="https://databank.worldbank.org/source/human-capital-index" TargetMode="External"/><Relationship Id="rId87" Type="http://schemas.openxmlformats.org/officeDocument/2006/relationships/hyperlink" Target="https://databank.worldbank.org/source/world-development-indicators?Series=SH.STA.BASS.ZS" TargetMode="External"/><Relationship Id="rId110" Type="http://schemas.openxmlformats.org/officeDocument/2006/relationships/hyperlink" Target="https://databank.worldbank.org/source/education-statistics-%5e-all-indicators" TargetMode="External"/><Relationship Id="rId115" Type="http://schemas.openxmlformats.org/officeDocument/2006/relationships/hyperlink" Target="https://databank.worldbank.org/source/education-statistics-%5e-all-indicators" TargetMode="External"/><Relationship Id="rId61" Type="http://schemas.openxmlformats.org/officeDocument/2006/relationships/hyperlink" Target="https://databank.worldbank.org/source/world-development-indicators/Series/SP.ADO.TFRT" TargetMode="External"/><Relationship Id="rId82" Type="http://schemas.openxmlformats.org/officeDocument/2006/relationships/hyperlink" Target="https://databank.worldbank.org/source/world-development-indicators?Series=SH.STA.WAST.ZS" TargetMode="External"/><Relationship Id="rId19" Type="http://schemas.openxmlformats.org/officeDocument/2006/relationships/hyperlink" Target="https://www.ilo.org/shinyapps/bulkexplorer55/?lang=en&amp;id=EMP_NIFL_SEX_AGE_RT_A" TargetMode="External"/><Relationship Id="rId14" Type="http://schemas.openxmlformats.org/officeDocument/2006/relationships/hyperlink" Target="https://data.unicef.org/topic/nutrition/breastfeeding/" TargetMode="External"/><Relationship Id="rId30" Type="http://schemas.openxmlformats.org/officeDocument/2006/relationships/hyperlink" Target="http://sdg4-data.uis.unesco.org/" TargetMode="External"/><Relationship Id="rId35" Type="http://schemas.openxmlformats.org/officeDocument/2006/relationships/hyperlink" Target="https://databank.worldbank.org/source/human-capital-index" TargetMode="External"/><Relationship Id="rId56" Type="http://schemas.openxmlformats.org/officeDocument/2006/relationships/hyperlink" Target="https://databank.worldbank.org/source/world-development-indicators/Series/HD.HCI.OVRL.UB" TargetMode="External"/><Relationship Id="rId77" Type="http://schemas.openxmlformats.org/officeDocument/2006/relationships/hyperlink" Target="https://www.fao.org/faostat/es/" TargetMode="External"/><Relationship Id="rId100" Type="http://schemas.openxmlformats.org/officeDocument/2006/relationships/hyperlink" Target="https://data.unicef.org/resources/data_explorer/unicef_f/" TargetMode="External"/><Relationship Id="rId105" Type="http://schemas.openxmlformats.org/officeDocument/2006/relationships/hyperlink" Target="https://databank.worldbank.org/source/education-statistics-%5e-all-indicators" TargetMode="External"/><Relationship Id="rId8" Type="http://schemas.openxmlformats.org/officeDocument/2006/relationships/hyperlink" Target="http://data.uis.unesco.org/" TargetMode="External"/><Relationship Id="rId51" Type="http://schemas.openxmlformats.org/officeDocument/2006/relationships/hyperlink" Target="https://databank.worldbank.org/source/aspire-%5E-the-atlas-of-social-protection:-indicators-of-resilience-and-equity" TargetMode="External"/><Relationship Id="rId72" Type="http://schemas.openxmlformats.org/officeDocument/2006/relationships/hyperlink" Target="http://data.uis.unesco.org/" TargetMode="External"/><Relationship Id="rId93" Type="http://schemas.openxmlformats.org/officeDocument/2006/relationships/hyperlink" Target="https://databank.worldbank.org/source/world-development-indicators?Series=SH.STA.STNT.ME.ZS" TargetMode="External"/><Relationship Id="rId98" Type="http://schemas.openxmlformats.org/officeDocument/2006/relationships/hyperlink" Target="https://databank.worldbank.org/source/world-development-indicators?Series=SH.ANM.CHLD.ZS" TargetMode="External"/><Relationship Id="rId121" Type="http://schemas.openxmlformats.org/officeDocument/2006/relationships/printerSettings" Target="../printerSettings/printerSettings1.bin"/><Relationship Id="rId3" Type="http://schemas.openxmlformats.org/officeDocument/2006/relationships/hyperlink" Target="https://data.unicef.org/resources/data_explorer/unicef_f/?ag=UNICEF&amp;df=SDG_PROG_ASSESSMENT&amp;dq=.C040201&amp;ver=1.0&amp;startPeriod=2018&amp;endPeriod=2022" TargetMode="External"/><Relationship Id="rId25" Type="http://schemas.openxmlformats.org/officeDocument/2006/relationships/hyperlink" Target="https://data.worldbank.org/indicator/SH.XPD.CHEX.GD.ZS" TargetMode="External"/><Relationship Id="rId46" Type="http://schemas.openxmlformats.org/officeDocument/2006/relationships/hyperlink" Target="https://databank.worldbank.org/source/aspire-%5E-the-atlas-of-social-protection:-indicators-of-resilience-and-equity" TargetMode="External"/><Relationship Id="rId67" Type="http://schemas.openxmlformats.org/officeDocument/2006/relationships/hyperlink" Target="https://databank.worldbank.org/source/world-development-indicators?Series=SE.SEC.ENRR" TargetMode="External"/><Relationship Id="rId116" Type="http://schemas.openxmlformats.org/officeDocument/2006/relationships/hyperlink" Target="https://databank.worldbank.org/source/education-statistics-%5e-all-indicators" TargetMode="External"/><Relationship Id="rId20" Type="http://schemas.openxmlformats.org/officeDocument/2006/relationships/hyperlink" Target="https://www.ilo.org/shinyapps/bulkexplorer39/?lang=en&amp;id=EIP_2PLF_SEX_AGE_NB_A" TargetMode="External"/><Relationship Id="rId41" Type="http://schemas.openxmlformats.org/officeDocument/2006/relationships/hyperlink" Target="https://databank.worldbank.org/source/aspire-%5E-the-atlas-of-social-protection:-indicators-of-resilience-and-equity" TargetMode="External"/><Relationship Id="rId62" Type="http://schemas.openxmlformats.org/officeDocument/2006/relationships/hyperlink" Target="https://databank.worldbank.org/source/world-development-indicators?Series=SH.STA.MMRT.NE" TargetMode="External"/><Relationship Id="rId83" Type="http://schemas.openxmlformats.org/officeDocument/2006/relationships/hyperlink" Target="https://databank.worldbank.org/source/world-development-indicators?Series=SH.STA.BRTW.ZS" TargetMode="External"/><Relationship Id="rId88" Type="http://schemas.openxmlformats.org/officeDocument/2006/relationships/hyperlink" Target="https://databank.worldbank.org/source/world-development-indicators?Series=SH.STA.BRTC.ZS" TargetMode="External"/><Relationship Id="rId111" Type="http://schemas.openxmlformats.org/officeDocument/2006/relationships/hyperlink" Target="https://databank.worldbank.org/source/education-statistics-%5e-all-indicators" TargetMode="External"/><Relationship Id="rId15" Type="http://schemas.openxmlformats.org/officeDocument/2006/relationships/hyperlink" Target="https://data.unicef.org/resources/data_explorer/unicef_f/?ag=UNICEF&amp;df=GLOBAL_DATAFLOW&amp;ver=1.0&amp;dq=.NT_CF_MMF..&amp;startPeriod=1993&amp;endPeriod=2023" TargetMode="External"/><Relationship Id="rId36" Type="http://schemas.openxmlformats.org/officeDocument/2006/relationships/hyperlink" Target="https://www.who.int/data/gho/data/indicators" TargetMode="External"/><Relationship Id="rId57" Type="http://schemas.openxmlformats.org/officeDocument/2006/relationships/hyperlink" Target="https://databank.worldbank.org/source/world-development-indicators?Series=SE.LPV.PRIM" TargetMode="External"/><Relationship Id="rId106" Type="http://schemas.openxmlformats.org/officeDocument/2006/relationships/hyperlink" Target="https://databank.worldbank.org/source/education-statistics-%5e-all-indicators" TargetMode="External"/><Relationship Id="rId10" Type="http://schemas.openxmlformats.org/officeDocument/2006/relationships/hyperlink" Target="https://data.unicef.org/resources/data_explorer/unicef_f/?ag=UNICEF&amp;df=GLOBAL_DATAFLOW&amp;ver=1.0&amp;dq=.MNCH_BIRTH18..&amp;startPeriod=2015&amp;endPeriod=2022" TargetMode="External"/><Relationship Id="rId31" Type="http://schemas.openxmlformats.org/officeDocument/2006/relationships/hyperlink" Target="https://popstats.unhcr.org/refugee-statistics/download/" TargetMode="External"/><Relationship Id="rId52" Type="http://schemas.openxmlformats.org/officeDocument/2006/relationships/hyperlink" Target="https://databank.worldbank.org/source/aspire-%5E-the-atlas-of-social-protection:-indicators-of-resilience-and-equity" TargetMode="External"/><Relationship Id="rId73" Type="http://schemas.openxmlformats.org/officeDocument/2006/relationships/hyperlink" Target="https://population.un.org/wpp/" TargetMode="External"/><Relationship Id="rId78" Type="http://schemas.openxmlformats.org/officeDocument/2006/relationships/hyperlink" Target="http://sdg4-data.uis.unesco.org/" TargetMode="External"/><Relationship Id="rId94" Type="http://schemas.openxmlformats.org/officeDocument/2006/relationships/hyperlink" Target="https://databank.worldbank.org/source/world-development-indicators?Series=SH.DYN.MORT" TargetMode="External"/><Relationship Id="rId99" Type="http://schemas.openxmlformats.org/officeDocument/2006/relationships/hyperlink" Target="https://databank.worldbank.org/source/world-development-indicators?Series=SH.STA.BFED.ZS" TargetMode="External"/><Relationship Id="rId101" Type="http://schemas.openxmlformats.org/officeDocument/2006/relationships/hyperlink" Target="https://data.unicef.org/resources/data_explorer/unicef_f/" TargetMode="External"/><Relationship Id="rId12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45"/>
  <sheetViews>
    <sheetView tabSelected="1" workbookViewId="0">
      <pane ySplit="1" topLeftCell="A2" activePane="bottomLeft" state="frozen"/>
      <selection pane="bottomLeft" activeCell="D7" sqref="D7"/>
    </sheetView>
  </sheetViews>
  <sheetFormatPr defaultColWidth="9.140625" defaultRowHeight="15" customHeight="1" x14ac:dyDescent="0.25"/>
  <cols>
    <col min="1" max="1" width="25.140625" bestFit="1" customWidth="1"/>
    <col min="2" max="5" width="25.140625" customWidth="1"/>
    <col min="6" max="7" width="51.28515625" customWidth="1"/>
    <col min="8" max="8" width="22" customWidth="1"/>
    <col min="9" max="9" width="30.140625" customWidth="1"/>
    <col min="10" max="10" width="9.140625" customWidth="1"/>
    <col min="11" max="11" width="13.85546875" customWidth="1"/>
    <col min="12" max="12" width="18.42578125" bestFit="1" customWidth="1"/>
    <col min="13" max="16" width="9.140625" hidden="1" customWidth="1"/>
    <col min="17" max="17" width="41" customWidth="1"/>
    <col min="18" max="18" width="15" hidden="1" customWidth="1"/>
    <col min="19" max="19" width="12.28515625" customWidth="1"/>
    <col min="20" max="20" width="0" hidden="1" customWidth="1"/>
  </cols>
  <sheetData>
    <row r="1" spans="1:20" x14ac:dyDescent="0.25">
      <c r="A1" s="1" t="s">
        <v>0</v>
      </c>
      <c r="B1" s="1" t="s">
        <v>4</v>
      </c>
      <c r="C1" s="1" t="s">
        <v>1053</v>
      </c>
      <c r="D1" s="1" t="s">
        <v>1</v>
      </c>
      <c r="E1" s="1" t="s">
        <v>2</v>
      </c>
      <c r="F1" s="1" t="s">
        <v>1058</v>
      </c>
      <c r="G1" s="5" t="s">
        <v>3</v>
      </c>
      <c r="H1" s="1" t="s">
        <v>1051</v>
      </c>
      <c r="I1" s="1" t="s">
        <v>1052</v>
      </c>
      <c r="J1" s="1" t="s">
        <v>5</v>
      </c>
      <c r="K1" s="30" t="s">
        <v>6</v>
      </c>
      <c r="L1" s="29" t="s">
        <v>7</v>
      </c>
      <c r="M1" s="1" t="s">
        <v>8</v>
      </c>
      <c r="N1" s="1" t="s">
        <v>9</v>
      </c>
      <c r="O1" s="1" t="s">
        <v>10</v>
      </c>
      <c r="P1" s="1" t="s">
        <v>11</v>
      </c>
      <c r="Q1" s="1" t="s">
        <v>12</v>
      </c>
      <c r="R1" s="2" t="s">
        <v>13</v>
      </c>
      <c r="S1" s="2" t="s">
        <v>14</v>
      </c>
      <c r="T1" s="5" t="s">
        <v>15</v>
      </c>
    </row>
    <row r="2" spans="1:20" x14ac:dyDescent="0.25">
      <c r="A2" s="31" t="s">
        <v>16</v>
      </c>
      <c r="B2" t="str">
        <f>H2</f>
        <v>per_sa_ct_adq_pop_to</v>
      </c>
      <c r="C2" s="31" t="s">
        <v>17</v>
      </c>
      <c r="D2" s="31"/>
      <c r="E2" s="31"/>
      <c r="F2" s="31" t="s">
        <v>17</v>
      </c>
      <c r="G2" s="31" t="s">
        <v>17</v>
      </c>
      <c r="H2" s="31" t="s">
        <v>18</v>
      </c>
      <c r="I2" s="31" t="s">
        <v>19</v>
      </c>
      <c r="J2" s="32" t="s">
        <v>20</v>
      </c>
      <c r="K2" s="31" t="s">
        <v>21</v>
      </c>
      <c r="L2" s="31"/>
      <c r="M2" s="31"/>
      <c r="N2" s="31" t="s">
        <v>22</v>
      </c>
      <c r="O2" s="31" t="s">
        <v>23</v>
      </c>
      <c r="P2" s="31"/>
      <c r="Q2" s="31" t="s">
        <v>24</v>
      </c>
      <c r="R2" s="31"/>
      <c r="S2" s="31"/>
      <c r="T2" s="31" t="s">
        <v>25</v>
      </c>
    </row>
    <row r="3" spans="1:20" x14ac:dyDescent="0.25">
      <c r="A3" s="33" t="s">
        <v>26</v>
      </c>
      <c r="B3" t="str">
        <f t="shared" ref="B3:B63" si="0">H3</f>
        <v>per_sa_ik_adq_pop_to</v>
      </c>
      <c r="C3" s="31" t="s">
        <v>27</v>
      </c>
      <c r="D3" s="33"/>
      <c r="E3" s="33"/>
      <c r="F3" s="31" t="s">
        <v>27</v>
      </c>
      <c r="G3" s="31" t="s">
        <v>27</v>
      </c>
      <c r="H3" s="33" t="s">
        <v>28</v>
      </c>
      <c r="I3" s="31" t="s">
        <v>19</v>
      </c>
      <c r="J3" s="32" t="s">
        <v>20</v>
      </c>
      <c r="K3" s="31" t="s">
        <v>21</v>
      </c>
      <c r="L3" s="31"/>
      <c r="M3" s="31"/>
      <c r="N3" s="31" t="s">
        <v>22</v>
      </c>
      <c r="O3" s="31" t="s">
        <v>23</v>
      </c>
      <c r="P3" s="31"/>
      <c r="Q3" s="31" t="s">
        <v>29</v>
      </c>
      <c r="R3" s="31"/>
      <c r="S3" s="31"/>
      <c r="T3" s="31" t="s">
        <v>30</v>
      </c>
    </row>
    <row r="4" spans="1:20" x14ac:dyDescent="0.25">
      <c r="A4" s="33" t="s">
        <v>31</v>
      </c>
      <c r="B4" t="str">
        <f t="shared" si="0"/>
        <v>per_sa_sf_adq_pop_to</v>
      </c>
      <c r="C4" s="31" t="s">
        <v>32</v>
      </c>
      <c r="D4" s="33"/>
      <c r="E4" s="33"/>
      <c r="F4" s="31" t="s">
        <v>32</v>
      </c>
      <c r="G4" s="31" t="s">
        <v>32</v>
      </c>
      <c r="H4" s="33" t="s">
        <v>33</v>
      </c>
      <c r="I4" s="31" t="s">
        <v>19</v>
      </c>
      <c r="J4" s="32" t="s">
        <v>20</v>
      </c>
      <c r="K4" s="31" t="s">
        <v>21</v>
      </c>
      <c r="L4" s="31"/>
      <c r="M4" s="31"/>
      <c r="N4" s="31" t="s">
        <v>22</v>
      </c>
      <c r="O4" s="31" t="s">
        <v>23</v>
      </c>
      <c r="P4" s="31"/>
      <c r="Q4" s="31" t="s">
        <v>29</v>
      </c>
      <c r="R4" s="31"/>
      <c r="S4" s="31"/>
      <c r="T4" s="31"/>
    </row>
    <row r="5" spans="1:20" x14ac:dyDescent="0.25">
      <c r="A5" s="31" t="s">
        <v>34</v>
      </c>
      <c r="B5" t="str">
        <f t="shared" si="0"/>
        <v>per_sa_allsa_adq_pop</v>
      </c>
      <c r="C5" s="31" t="s">
        <v>35</v>
      </c>
      <c r="D5" s="31"/>
      <c r="E5" s="31"/>
      <c r="F5" s="31" t="s">
        <v>35</v>
      </c>
      <c r="G5" s="31" t="s">
        <v>35</v>
      </c>
      <c r="H5" s="31" t="s">
        <v>36</v>
      </c>
      <c r="I5" s="31" t="s">
        <v>19</v>
      </c>
      <c r="J5" s="32" t="s">
        <v>20</v>
      </c>
      <c r="K5" s="31" t="s">
        <v>37</v>
      </c>
      <c r="L5" s="31"/>
      <c r="M5" s="31"/>
      <c r="N5" s="31" t="s">
        <v>22</v>
      </c>
      <c r="O5" s="31" t="s">
        <v>23</v>
      </c>
      <c r="P5" s="31"/>
      <c r="Q5" s="34" t="s">
        <v>38</v>
      </c>
      <c r="R5" s="31"/>
      <c r="S5" s="31"/>
      <c r="T5" s="31"/>
    </row>
    <row r="6" spans="1:20" x14ac:dyDescent="0.25">
      <c r="A6" t="s">
        <v>39</v>
      </c>
      <c r="B6" t="str">
        <f t="shared" si="0"/>
        <v>SP_ADO_TFRT</v>
      </c>
      <c r="C6" t="s">
        <v>40</v>
      </c>
      <c r="F6" t="s">
        <v>40</v>
      </c>
      <c r="G6" t="s">
        <v>41</v>
      </c>
      <c r="H6" t="s">
        <v>42</v>
      </c>
      <c r="I6" t="s">
        <v>43</v>
      </c>
      <c r="J6" s="9" t="s">
        <v>44</v>
      </c>
      <c r="K6" t="s">
        <v>45</v>
      </c>
      <c r="L6" t="s">
        <v>46</v>
      </c>
      <c r="M6" s="8" t="s">
        <v>47</v>
      </c>
      <c r="N6" t="s">
        <v>48</v>
      </c>
      <c r="O6" t="s">
        <v>49</v>
      </c>
      <c r="P6">
        <v>1</v>
      </c>
      <c r="Q6" t="s">
        <v>50</v>
      </c>
      <c r="R6" t="s">
        <v>51</v>
      </c>
      <c r="S6">
        <v>0</v>
      </c>
    </row>
    <row r="7" spans="1:20" x14ac:dyDescent="0.25">
      <c r="A7" t="s">
        <v>52</v>
      </c>
      <c r="B7" t="str">
        <f t="shared" si="0"/>
        <v>SDGSUICIDE</v>
      </c>
      <c r="C7" t="s">
        <v>53</v>
      </c>
      <c r="F7" t="s">
        <v>53</v>
      </c>
      <c r="G7" t="s">
        <v>54</v>
      </c>
      <c r="H7" s="13" t="s">
        <v>55</v>
      </c>
      <c r="I7" t="s">
        <v>56</v>
      </c>
      <c r="J7" s="9" t="s">
        <v>57</v>
      </c>
      <c r="K7" t="s">
        <v>58</v>
      </c>
      <c r="L7" t="s">
        <v>59</v>
      </c>
      <c r="M7" t="s">
        <v>60</v>
      </c>
      <c r="N7" t="s">
        <v>48</v>
      </c>
      <c r="O7" t="s">
        <v>49</v>
      </c>
      <c r="P7">
        <v>6</v>
      </c>
      <c r="Q7" t="s">
        <v>61</v>
      </c>
      <c r="R7" t="s">
        <v>62</v>
      </c>
      <c r="S7">
        <v>0</v>
      </c>
    </row>
    <row r="8" spans="1:20" x14ac:dyDescent="0.25">
      <c r="A8" t="s">
        <v>63</v>
      </c>
      <c r="B8" t="str">
        <f t="shared" si="0"/>
        <v>LUU_2LU4_SEX_AGE_RT_A_a</v>
      </c>
      <c r="C8" t="s">
        <v>64</v>
      </c>
      <c r="F8" t="s">
        <v>64</v>
      </c>
      <c r="G8" t="s">
        <v>65</v>
      </c>
      <c r="H8" t="s">
        <v>66</v>
      </c>
      <c r="I8" t="s">
        <v>67</v>
      </c>
      <c r="J8" s="9" t="s">
        <v>68</v>
      </c>
      <c r="K8" t="s">
        <v>69</v>
      </c>
      <c r="L8" t="s">
        <v>70</v>
      </c>
      <c r="M8" t="s">
        <v>71</v>
      </c>
      <c r="N8" t="s">
        <v>22</v>
      </c>
      <c r="O8" t="s">
        <v>72</v>
      </c>
      <c r="Q8" t="s">
        <v>73</v>
      </c>
      <c r="R8" t="s">
        <v>51</v>
      </c>
    </row>
    <row r="9" spans="1:20" x14ac:dyDescent="0.25">
      <c r="A9" t="s">
        <v>74</v>
      </c>
      <c r="B9" t="str">
        <f t="shared" si="0"/>
        <v>EIP_2WAP_SEX_AGE_RT_A_a</v>
      </c>
      <c r="C9" t="s">
        <v>75</v>
      </c>
      <c r="F9" t="s">
        <v>75</v>
      </c>
      <c r="G9" t="s">
        <v>76</v>
      </c>
      <c r="H9" t="s">
        <v>77</v>
      </c>
      <c r="I9" t="s">
        <v>67</v>
      </c>
      <c r="J9" s="9" t="s">
        <v>78</v>
      </c>
      <c r="K9" t="s">
        <v>79</v>
      </c>
      <c r="M9" t="s">
        <v>80</v>
      </c>
      <c r="N9" t="s">
        <v>22</v>
      </c>
      <c r="O9" t="s">
        <v>72</v>
      </c>
      <c r="Q9" t="s">
        <v>81</v>
      </c>
      <c r="R9" t="s">
        <v>51</v>
      </c>
    </row>
    <row r="10" spans="1:20" x14ac:dyDescent="0.25">
      <c r="A10" t="s">
        <v>82</v>
      </c>
      <c r="B10" t="str">
        <f t="shared" si="0"/>
        <v>EMP_NIFL_SEX_AGE_RT_A_a</v>
      </c>
      <c r="C10" s="4" t="s">
        <v>83</v>
      </c>
      <c r="F10" s="4" t="s">
        <v>83</v>
      </c>
      <c r="G10" t="s">
        <v>84</v>
      </c>
      <c r="H10" t="s">
        <v>85</v>
      </c>
      <c r="I10" t="s">
        <v>67</v>
      </c>
      <c r="J10" s="9" t="s">
        <v>86</v>
      </c>
      <c r="K10" s="37" t="s">
        <v>87</v>
      </c>
      <c r="L10" t="s">
        <v>88</v>
      </c>
      <c r="M10" t="s">
        <v>89</v>
      </c>
      <c r="N10" t="s">
        <v>22</v>
      </c>
      <c r="O10" t="s">
        <v>72</v>
      </c>
      <c r="P10">
        <v>3</v>
      </c>
      <c r="Q10" t="s">
        <v>90</v>
      </c>
      <c r="R10" t="s">
        <v>51</v>
      </c>
      <c r="S10">
        <v>0</v>
      </c>
    </row>
    <row r="11" spans="1:20" x14ac:dyDescent="0.25">
      <c r="A11" s="31" t="s">
        <v>91</v>
      </c>
      <c r="B11" t="str">
        <f t="shared" si="0"/>
        <v>eip_2plf_a</v>
      </c>
      <c r="C11" s="31" t="s">
        <v>92</v>
      </c>
      <c r="D11" s="31"/>
      <c r="E11" s="31"/>
      <c r="F11" s="31" t="s">
        <v>92</v>
      </c>
      <c r="G11" s="31" t="s">
        <v>93</v>
      </c>
      <c r="H11" s="31" t="s">
        <v>91</v>
      </c>
      <c r="I11" s="31" t="s">
        <v>67</v>
      </c>
      <c r="J11" s="32" t="s">
        <v>94</v>
      </c>
      <c r="K11" s="31" t="s">
        <v>95</v>
      </c>
      <c r="L11" s="31" t="s">
        <v>96</v>
      </c>
      <c r="M11" s="31" t="s">
        <v>97</v>
      </c>
      <c r="N11" s="31" t="s">
        <v>22</v>
      </c>
      <c r="O11" s="31" t="s">
        <v>72</v>
      </c>
      <c r="P11" s="31"/>
      <c r="Q11" s="31" t="s">
        <v>81</v>
      </c>
      <c r="R11" s="31" t="s">
        <v>51</v>
      </c>
      <c r="S11" s="31"/>
      <c r="T11" s="31"/>
    </row>
    <row r="12" spans="1:20" x14ac:dyDescent="0.25">
      <c r="A12" t="s">
        <v>98</v>
      </c>
      <c r="B12" t="str">
        <f t="shared" si="0"/>
        <v>HD.HCI.AMRT</v>
      </c>
      <c r="C12" t="s">
        <v>99</v>
      </c>
      <c r="F12" t="s">
        <v>99</v>
      </c>
      <c r="G12" t="s">
        <v>100</v>
      </c>
      <c r="H12" t="s">
        <v>101</v>
      </c>
      <c r="I12" t="s">
        <v>102</v>
      </c>
      <c r="J12" s="9" t="s">
        <v>103</v>
      </c>
      <c r="K12" s="6" t="s">
        <v>104</v>
      </c>
      <c r="L12" s="6" t="s">
        <v>105</v>
      </c>
      <c r="M12" t="s">
        <v>106</v>
      </c>
      <c r="N12" t="s">
        <v>22</v>
      </c>
      <c r="O12" t="s">
        <v>49</v>
      </c>
      <c r="P12">
        <v>0</v>
      </c>
      <c r="Q12" t="s">
        <v>107</v>
      </c>
      <c r="R12" t="s">
        <v>51</v>
      </c>
      <c r="S12">
        <v>1</v>
      </c>
    </row>
    <row r="13" spans="1:20" x14ac:dyDescent="0.25">
      <c r="A13" t="s">
        <v>108</v>
      </c>
      <c r="B13" t="str">
        <f t="shared" si="0"/>
        <v>UNE_2EAP_SEX_AGE_RT_A_a</v>
      </c>
      <c r="C13" s="4" t="s">
        <v>109</v>
      </c>
      <c r="F13" s="4" t="s">
        <v>109</v>
      </c>
      <c r="G13" t="s">
        <v>110</v>
      </c>
      <c r="H13" t="s">
        <v>111</v>
      </c>
      <c r="I13" t="s">
        <v>67</v>
      </c>
      <c r="J13" s="9" t="s">
        <v>112</v>
      </c>
      <c r="K13" s="37" t="s">
        <v>113</v>
      </c>
      <c r="M13" t="s">
        <v>114</v>
      </c>
      <c r="N13" t="s">
        <v>22</v>
      </c>
      <c r="O13" t="s">
        <v>72</v>
      </c>
      <c r="P13">
        <v>2</v>
      </c>
      <c r="Q13" t="s">
        <v>115</v>
      </c>
      <c r="R13" t="s">
        <v>51</v>
      </c>
      <c r="S13">
        <v>0</v>
      </c>
    </row>
    <row r="14" spans="1:20" x14ac:dyDescent="0.25">
      <c r="A14" t="s">
        <v>116</v>
      </c>
      <c r="B14" t="str">
        <f t="shared" si="0"/>
        <v>A_seekers</v>
      </c>
      <c r="C14" t="s">
        <v>117</v>
      </c>
      <c r="E14" s="14" t="str">
        <f>HYPERLINK(IF(D14="","",_xlfn.CONCAT("https://databank.worldbank.org/source/world-development-indicators?Series=",B14)))</f>
        <v/>
      </c>
      <c r="F14" t="s">
        <v>117</v>
      </c>
      <c r="G14" t="s">
        <v>118</v>
      </c>
      <c r="H14" t="s">
        <v>119</v>
      </c>
      <c r="I14" t="s">
        <v>120</v>
      </c>
      <c r="J14" s="9" t="s">
        <v>121</v>
      </c>
      <c r="K14" t="s">
        <v>122</v>
      </c>
      <c r="M14" t="s">
        <v>123</v>
      </c>
      <c r="N14" t="s">
        <v>22</v>
      </c>
      <c r="O14" t="s">
        <v>72</v>
      </c>
      <c r="Q14" t="s">
        <v>124</v>
      </c>
      <c r="R14" t="s">
        <v>51</v>
      </c>
    </row>
    <row r="15" spans="1:20" x14ac:dyDescent="0.25">
      <c r="A15" t="s">
        <v>125</v>
      </c>
      <c r="B15" t="str">
        <f t="shared" si="0"/>
        <v>HD.HCI.HLOS</v>
      </c>
      <c r="C15" t="s">
        <v>126</v>
      </c>
      <c r="F15" t="s">
        <v>126</v>
      </c>
      <c r="G15" t="s">
        <v>127</v>
      </c>
      <c r="H15" t="s">
        <v>128</v>
      </c>
      <c r="I15" t="s">
        <v>102</v>
      </c>
      <c r="J15" t="s">
        <v>103</v>
      </c>
      <c r="K15" t="s">
        <v>129</v>
      </c>
      <c r="L15" t="s">
        <v>130</v>
      </c>
      <c r="M15" t="s">
        <v>106</v>
      </c>
      <c r="N15" t="s">
        <v>131</v>
      </c>
      <c r="O15" t="s">
        <v>30</v>
      </c>
      <c r="P15">
        <v>0</v>
      </c>
      <c r="Q15" t="s">
        <v>132</v>
      </c>
      <c r="R15" t="s">
        <v>51</v>
      </c>
      <c r="S15">
        <v>1</v>
      </c>
    </row>
    <row r="16" spans="1:20" x14ac:dyDescent="0.25">
      <c r="A16" t="s">
        <v>133</v>
      </c>
      <c r="B16" t="str">
        <f t="shared" si="0"/>
        <v>IM_BCG</v>
      </c>
      <c r="C16" t="s">
        <v>134</v>
      </c>
      <c r="E16" s="14" t="str">
        <f>HYPERLINK(IF(D16="","",_xlfn.CONCAT("https://databank.worldbank.org/source/world-development-indicators?Series=",B16)))</f>
        <v/>
      </c>
      <c r="F16" t="s">
        <v>134</v>
      </c>
      <c r="G16" t="s">
        <v>135</v>
      </c>
      <c r="H16" t="s">
        <v>136</v>
      </c>
      <c r="I16" t="s">
        <v>137</v>
      </c>
      <c r="J16" s="9" t="s">
        <v>138</v>
      </c>
      <c r="K16" t="s">
        <v>139</v>
      </c>
      <c r="L16" s="37" t="s">
        <v>140</v>
      </c>
      <c r="M16" t="s">
        <v>141</v>
      </c>
      <c r="N16" t="s">
        <v>142</v>
      </c>
      <c r="O16" t="s">
        <v>49</v>
      </c>
      <c r="P16">
        <v>15</v>
      </c>
      <c r="Q16" t="s">
        <v>143</v>
      </c>
      <c r="S16">
        <v>1</v>
      </c>
    </row>
    <row r="17" spans="1:20" x14ac:dyDescent="0.25">
      <c r="A17" t="s">
        <v>144</v>
      </c>
      <c r="B17" t="str">
        <f t="shared" si="0"/>
        <v>per_sa_ct_bry_q1_tot</v>
      </c>
      <c r="C17" s="4" t="s">
        <v>145</v>
      </c>
      <c r="F17" s="4" t="s">
        <v>145</v>
      </c>
      <c r="G17" t="s">
        <v>146</v>
      </c>
      <c r="H17" t="s">
        <v>147</v>
      </c>
      <c r="I17" t="s">
        <v>19</v>
      </c>
      <c r="J17" s="9" t="s">
        <v>20</v>
      </c>
      <c r="K17" t="s">
        <v>148</v>
      </c>
      <c r="L17" t="s">
        <v>149</v>
      </c>
      <c r="N17" t="s">
        <v>22</v>
      </c>
      <c r="O17" t="s">
        <v>23</v>
      </c>
      <c r="Q17" t="s">
        <v>150</v>
      </c>
    </row>
    <row r="18" spans="1:20" x14ac:dyDescent="0.25">
      <c r="A18" s="10" t="s">
        <v>151</v>
      </c>
      <c r="B18" t="str">
        <f t="shared" si="0"/>
        <v>per_sa_ik_bry_q1_tot</v>
      </c>
      <c r="C18" s="4" t="s">
        <v>152</v>
      </c>
      <c r="D18" s="10"/>
      <c r="E18" s="10"/>
      <c r="F18" s="4" t="s">
        <v>152</v>
      </c>
      <c r="G18" t="s">
        <v>153</v>
      </c>
      <c r="H18" s="10" t="s">
        <v>154</v>
      </c>
      <c r="I18" t="s">
        <v>19</v>
      </c>
      <c r="J18" s="9" t="s">
        <v>20</v>
      </c>
      <c r="K18" t="s">
        <v>155</v>
      </c>
      <c r="L18" t="s">
        <v>156</v>
      </c>
      <c r="N18" t="s">
        <v>22</v>
      </c>
      <c r="O18" t="s">
        <v>23</v>
      </c>
      <c r="Q18" t="s">
        <v>157</v>
      </c>
    </row>
    <row r="19" spans="1:20" x14ac:dyDescent="0.25">
      <c r="A19" s="10" t="s">
        <v>158</v>
      </c>
      <c r="B19" t="str">
        <f t="shared" si="0"/>
        <v>per_sa_sf_bry_q1_tot</v>
      </c>
      <c r="C19" s="4" t="s">
        <v>159</v>
      </c>
      <c r="D19" s="10"/>
      <c r="E19" s="10"/>
      <c r="F19" s="4" t="s">
        <v>159</v>
      </c>
      <c r="G19" t="s">
        <v>160</v>
      </c>
      <c r="H19" s="10" t="s">
        <v>161</v>
      </c>
      <c r="I19" t="s">
        <v>19</v>
      </c>
      <c r="J19" s="9" t="s">
        <v>20</v>
      </c>
      <c r="K19" t="s">
        <v>148</v>
      </c>
      <c r="L19" t="s">
        <v>162</v>
      </c>
      <c r="N19" t="s">
        <v>22</v>
      </c>
      <c r="O19" t="s">
        <v>23</v>
      </c>
      <c r="Q19" s="7" t="s">
        <v>143</v>
      </c>
    </row>
    <row r="20" spans="1:20" x14ac:dyDescent="0.25">
      <c r="A20" s="31" t="s">
        <v>163</v>
      </c>
      <c r="B20" t="str">
        <f t="shared" si="0"/>
        <v>per_sa_allsa_ben_q1_</v>
      </c>
      <c r="C20" s="31" t="s">
        <v>164</v>
      </c>
      <c r="D20" s="31"/>
      <c r="E20" s="31"/>
      <c r="F20" s="31" t="s">
        <v>164</v>
      </c>
      <c r="G20" s="31" t="s">
        <v>165</v>
      </c>
      <c r="H20" s="31" t="s">
        <v>166</v>
      </c>
      <c r="I20" s="31" t="s">
        <v>19</v>
      </c>
      <c r="J20" s="32" t="s">
        <v>20</v>
      </c>
      <c r="K20" s="31" t="s">
        <v>167</v>
      </c>
      <c r="L20" s="31"/>
      <c r="M20" s="31"/>
      <c r="N20" s="31" t="s">
        <v>22</v>
      </c>
      <c r="O20" s="31" t="s">
        <v>23</v>
      </c>
      <c r="P20" s="31"/>
      <c r="Q20" s="34" t="s">
        <v>168</v>
      </c>
      <c r="R20" s="31"/>
      <c r="S20" s="31"/>
      <c r="T20" s="31"/>
    </row>
    <row r="21" spans="1:20" x14ac:dyDescent="0.25">
      <c r="A21" t="s">
        <v>169</v>
      </c>
      <c r="B21" t="str">
        <f t="shared" si="0"/>
        <v>u5_pneu_cs</v>
      </c>
      <c r="C21" s="4" t="s">
        <v>170</v>
      </c>
      <c r="F21" s="4" t="s">
        <v>170</v>
      </c>
      <c r="G21" t="s">
        <v>171</v>
      </c>
      <c r="H21" t="s">
        <v>169</v>
      </c>
      <c r="I21" t="s">
        <v>56</v>
      </c>
      <c r="J21" s="9" t="s">
        <v>57</v>
      </c>
      <c r="K21" t="s">
        <v>172</v>
      </c>
      <c r="L21" t="s">
        <v>173</v>
      </c>
      <c r="M21" t="s">
        <v>174</v>
      </c>
      <c r="N21" t="s">
        <v>142</v>
      </c>
      <c r="O21" t="s">
        <v>49</v>
      </c>
      <c r="P21">
        <v>9</v>
      </c>
      <c r="Q21" t="s">
        <v>175</v>
      </c>
      <c r="R21" t="s">
        <v>62</v>
      </c>
      <c r="S21">
        <v>1</v>
      </c>
    </row>
    <row r="22" spans="1:20" x14ac:dyDescent="0.25">
      <c r="A22" t="s">
        <v>176</v>
      </c>
      <c r="B22" t="str">
        <f>H22</f>
        <v>MNCH_DIARCARE</v>
      </c>
      <c r="C22" t="s">
        <v>177</v>
      </c>
      <c r="E22" s="14" t="str">
        <f>HYPERLINK(IF(D22="","",_xlfn.CONCAT("https://databank.worldbank.org/source/world-development-indicators?Series=",B22)))</f>
        <v/>
      </c>
      <c r="F22" t="s">
        <v>177</v>
      </c>
      <c r="G22" t="s">
        <v>178</v>
      </c>
      <c r="H22" t="s">
        <v>179</v>
      </c>
      <c r="I22" t="s">
        <v>137</v>
      </c>
      <c r="J22" t="s">
        <v>180</v>
      </c>
      <c r="K22" t="s">
        <v>181</v>
      </c>
      <c r="L22" t="s">
        <v>182</v>
      </c>
      <c r="M22" t="s">
        <v>183</v>
      </c>
      <c r="N22" t="s">
        <v>142</v>
      </c>
      <c r="O22" t="s">
        <v>49</v>
      </c>
      <c r="P22">
        <v>16</v>
      </c>
      <c r="Q22" t="s">
        <v>184</v>
      </c>
      <c r="S22">
        <v>1</v>
      </c>
    </row>
    <row r="23" spans="1:20" x14ac:dyDescent="0.25">
      <c r="A23" t="s">
        <v>185</v>
      </c>
      <c r="B23" t="str">
        <f t="shared" si="0"/>
        <v>MNCH_MLRCARE</v>
      </c>
      <c r="C23" t="s">
        <v>186</v>
      </c>
      <c r="E23" s="14" t="str">
        <f>HYPERLINK(IF(D23="","",_xlfn.CONCAT("https://databank.worldbank.org/source/world-development-indicators?Series=",B23)))</f>
        <v/>
      </c>
      <c r="F23" t="s">
        <v>186</v>
      </c>
      <c r="G23" s="11" t="s">
        <v>187</v>
      </c>
      <c r="H23" t="s">
        <v>188</v>
      </c>
      <c r="I23" t="s">
        <v>137</v>
      </c>
      <c r="J23" s="9" t="s">
        <v>138</v>
      </c>
      <c r="K23" t="s">
        <v>189</v>
      </c>
      <c r="L23" t="s">
        <v>190</v>
      </c>
      <c r="M23" t="s">
        <v>183</v>
      </c>
      <c r="N23" t="s">
        <v>142</v>
      </c>
      <c r="O23" t="s">
        <v>49</v>
      </c>
      <c r="P23">
        <v>8</v>
      </c>
      <c r="Q23" t="s">
        <v>191</v>
      </c>
      <c r="S23">
        <v>1</v>
      </c>
    </row>
    <row r="24" spans="1:20" x14ac:dyDescent="0.25">
      <c r="A24" t="s">
        <v>192</v>
      </c>
      <c r="B24" t="str">
        <f t="shared" si="0"/>
        <v>CME_MRY5T14</v>
      </c>
      <c r="C24" t="s">
        <v>193</v>
      </c>
      <c r="E24" s="14" t="str">
        <f>HYPERLINK(IF(D24="","",_xlfn.CONCAT("https://databank.worldbank.org/source/world-development-indicators?Series=",B24)))</f>
        <v/>
      </c>
      <c r="F24" t="s">
        <v>193</v>
      </c>
      <c r="G24" s="11" t="s">
        <v>194</v>
      </c>
      <c r="H24" t="s">
        <v>195</v>
      </c>
      <c r="I24" t="s">
        <v>137</v>
      </c>
      <c r="J24" s="14" t="s">
        <v>138</v>
      </c>
      <c r="K24" s="37" t="s">
        <v>196</v>
      </c>
      <c r="L24" s="37" t="s">
        <v>197</v>
      </c>
      <c r="M24" s="8" t="s">
        <v>198</v>
      </c>
      <c r="N24" t="s">
        <v>131</v>
      </c>
      <c r="O24" t="s">
        <v>49</v>
      </c>
      <c r="P24">
        <v>1</v>
      </c>
      <c r="Q24" s="16" t="s">
        <v>199</v>
      </c>
      <c r="S24">
        <v>0</v>
      </c>
    </row>
    <row r="25" spans="1:20" x14ac:dyDescent="0.25">
      <c r="A25" t="s">
        <v>200</v>
      </c>
      <c r="B25" t="str">
        <f t="shared" si="0"/>
        <v>PT_CHLD_5_17_LBR_ECON</v>
      </c>
      <c r="C25" t="s">
        <v>201</v>
      </c>
      <c r="E25" s="14" t="str">
        <f>HYPERLINK(IF(D25="","",_xlfn.CONCAT("https://databank.worldbank.org/source/world-development-indicators?Series=",B25)))</f>
        <v/>
      </c>
      <c r="F25" t="s">
        <v>201</v>
      </c>
      <c r="G25" t="s">
        <v>202</v>
      </c>
      <c r="H25" t="s">
        <v>203</v>
      </c>
      <c r="I25" t="s">
        <v>137</v>
      </c>
      <c r="J25" t="s">
        <v>138</v>
      </c>
      <c r="K25" s="37" t="s">
        <v>204</v>
      </c>
      <c r="L25" s="37" t="s">
        <v>205</v>
      </c>
      <c r="M25" t="s">
        <v>183</v>
      </c>
      <c r="N25" t="s">
        <v>131</v>
      </c>
      <c r="O25" t="s">
        <v>72</v>
      </c>
      <c r="P25">
        <v>1</v>
      </c>
      <c r="Q25" t="s">
        <v>206</v>
      </c>
      <c r="S25">
        <v>0</v>
      </c>
    </row>
    <row r="26" spans="1:20" x14ac:dyDescent="0.25">
      <c r="A26" t="s">
        <v>207</v>
      </c>
      <c r="B26" t="str">
        <f t="shared" si="0"/>
        <v>ECD_CHLD_36_59M_LMPSL</v>
      </c>
      <c r="C26" s="4" t="s">
        <v>208</v>
      </c>
      <c r="E26" s="14" t="str">
        <f>HYPERLINK(IF(D26="","",_xlfn.CONCAT("https://databank.worldbank.org/source/world-development-indicators?Series=",B26)))</f>
        <v/>
      </c>
      <c r="F26" s="4" t="s">
        <v>208</v>
      </c>
      <c r="G26" t="s">
        <v>209</v>
      </c>
      <c r="H26" t="s">
        <v>210</v>
      </c>
      <c r="I26" t="s">
        <v>137</v>
      </c>
      <c r="J26" s="9" t="s">
        <v>211</v>
      </c>
      <c r="K26" s="37" t="s">
        <v>212</v>
      </c>
      <c r="L26" s="37" t="s">
        <v>213</v>
      </c>
      <c r="M26" t="s">
        <v>214</v>
      </c>
      <c r="N26" t="s">
        <v>142</v>
      </c>
      <c r="O26" t="s">
        <v>30</v>
      </c>
      <c r="P26">
        <v>1</v>
      </c>
      <c r="Q26" t="s">
        <v>215</v>
      </c>
      <c r="S26">
        <v>1</v>
      </c>
    </row>
    <row r="27" spans="1:20" x14ac:dyDescent="0.25">
      <c r="A27" t="s">
        <v>216</v>
      </c>
      <c r="B27" t="str">
        <f t="shared" si="0"/>
        <v>SP_REG_BRTH_ZS</v>
      </c>
      <c r="C27" t="s">
        <v>217</v>
      </c>
      <c r="F27" t="s">
        <v>217</v>
      </c>
      <c r="G27" t="s">
        <v>217</v>
      </c>
      <c r="H27" t="s">
        <v>218</v>
      </c>
      <c r="I27" t="s">
        <v>43</v>
      </c>
      <c r="J27" s="9" t="s">
        <v>219</v>
      </c>
      <c r="K27" t="s">
        <v>220</v>
      </c>
      <c r="L27" t="s">
        <v>221</v>
      </c>
      <c r="M27" t="s">
        <v>222</v>
      </c>
      <c r="N27" t="s">
        <v>142</v>
      </c>
      <c r="O27" t="s">
        <v>49</v>
      </c>
      <c r="P27">
        <v>11</v>
      </c>
      <c r="Q27" t="s">
        <v>223</v>
      </c>
      <c r="R27" t="s">
        <v>51</v>
      </c>
      <c r="S27">
        <v>1</v>
      </c>
    </row>
    <row r="28" spans="1:20" x14ac:dyDescent="0.25">
      <c r="A28" t="s">
        <v>224</v>
      </c>
      <c r="B28" t="str">
        <f t="shared" si="0"/>
        <v>per_sa_ct_cov_pop_to</v>
      </c>
      <c r="C28" s="4" t="s">
        <v>225</v>
      </c>
      <c r="F28" s="4" t="s">
        <v>225</v>
      </c>
      <c r="G28" t="s">
        <v>226</v>
      </c>
      <c r="H28" t="s">
        <v>227</v>
      </c>
      <c r="I28" t="s">
        <v>19</v>
      </c>
      <c r="J28" s="9" t="s">
        <v>20</v>
      </c>
      <c r="K28" t="s">
        <v>228</v>
      </c>
      <c r="L28" t="s">
        <v>229</v>
      </c>
      <c r="N28" t="s">
        <v>22</v>
      </c>
      <c r="O28" t="s">
        <v>23</v>
      </c>
      <c r="Q28" t="s">
        <v>143</v>
      </c>
    </row>
    <row r="29" spans="1:20" x14ac:dyDescent="0.25">
      <c r="A29" s="10" t="s">
        <v>230</v>
      </c>
      <c r="B29" t="str">
        <f t="shared" si="0"/>
        <v>per_si_cp_cov_pop_to</v>
      </c>
      <c r="C29" s="4" t="s">
        <v>231</v>
      </c>
      <c r="D29" s="10"/>
      <c r="E29" s="10"/>
      <c r="F29" s="4" t="s">
        <v>231</v>
      </c>
      <c r="G29" t="s">
        <v>232</v>
      </c>
      <c r="H29" s="10" t="s">
        <v>233</v>
      </c>
      <c r="I29" t="s">
        <v>19</v>
      </c>
      <c r="J29" s="9" t="s">
        <v>20</v>
      </c>
      <c r="K29" t="s">
        <v>234</v>
      </c>
      <c r="L29" t="s">
        <v>235</v>
      </c>
      <c r="N29" t="s">
        <v>22</v>
      </c>
      <c r="O29" t="s">
        <v>23</v>
      </c>
      <c r="Q29" s="7" t="s">
        <v>143</v>
      </c>
    </row>
    <row r="30" spans="1:20" x14ac:dyDescent="0.25">
      <c r="A30" s="10" t="s">
        <v>236</v>
      </c>
      <c r="B30" t="str">
        <f t="shared" si="0"/>
        <v>per_sa_sf_cov_pop_to</v>
      </c>
      <c r="C30" s="4" t="s">
        <v>237</v>
      </c>
      <c r="D30" s="10"/>
      <c r="E30" s="10"/>
      <c r="F30" s="4" t="s">
        <v>237</v>
      </c>
      <c r="G30" t="s">
        <v>238</v>
      </c>
      <c r="H30" s="10" t="s">
        <v>239</v>
      </c>
      <c r="I30" t="s">
        <v>19</v>
      </c>
      <c r="J30" s="9" t="s">
        <v>20</v>
      </c>
      <c r="K30" t="s">
        <v>240</v>
      </c>
      <c r="L30" t="s">
        <v>241</v>
      </c>
      <c r="N30" t="s">
        <v>22</v>
      </c>
      <c r="O30" t="s">
        <v>23</v>
      </c>
      <c r="Q30" s="7" t="s">
        <v>143</v>
      </c>
    </row>
    <row r="31" spans="1:20" x14ac:dyDescent="0.25">
      <c r="A31" s="10" t="s">
        <v>242</v>
      </c>
      <c r="B31" t="str">
        <f t="shared" si="0"/>
        <v>per_sa_ik_cov_q1_tot</v>
      </c>
      <c r="C31" s="4" t="s">
        <v>243</v>
      </c>
      <c r="D31" s="10"/>
      <c r="E31" s="10"/>
      <c r="F31" s="4" t="s">
        <v>243</v>
      </c>
      <c r="G31" t="s">
        <v>244</v>
      </c>
      <c r="H31" s="10" t="s">
        <v>245</v>
      </c>
      <c r="I31" t="s">
        <v>19</v>
      </c>
      <c r="J31" s="9" t="s">
        <v>20</v>
      </c>
      <c r="K31" t="s">
        <v>246</v>
      </c>
      <c r="L31" t="s">
        <v>247</v>
      </c>
      <c r="N31" t="s">
        <v>22</v>
      </c>
      <c r="O31" t="s">
        <v>23</v>
      </c>
      <c r="Q31" s="7" t="s">
        <v>143</v>
      </c>
    </row>
    <row r="32" spans="1:20" x14ac:dyDescent="0.25">
      <c r="A32" t="s">
        <v>248</v>
      </c>
      <c r="B32" t="str">
        <f t="shared" si="0"/>
        <v>per_sa_allsa_cov_pop</v>
      </c>
      <c r="C32" s="4" t="s">
        <v>249</v>
      </c>
      <c r="F32" s="4" t="s">
        <v>249</v>
      </c>
      <c r="G32" t="s">
        <v>250</v>
      </c>
      <c r="H32" t="s">
        <v>251</v>
      </c>
      <c r="I32" t="s">
        <v>19</v>
      </c>
      <c r="J32" s="9" t="s">
        <v>20</v>
      </c>
      <c r="K32" t="s">
        <v>252</v>
      </c>
      <c r="L32" t="s">
        <v>253</v>
      </c>
      <c r="N32" t="s">
        <v>22</v>
      </c>
      <c r="O32" t="s">
        <v>23</v>
      </c>
      <c r="Q32" t="s">
        <v>143</v>
      </c>
    </row>
    <row r="33" spans="1:20" x14ac:dyDescent="0.25">
      <c r="A33" t="s">
        <v>254</v>
      </c>
      <c r="B33" t="str">
        <f t="shared" si="0"/>
        <v>SE.XPD.CTOT.ZS</v>
      </c>
      <c r="C33" t="s">
        <v>255</v>
      </c>
      <c r="F33" t="s">
        <v>255</v>
      </c>
      <c r="G33" t="s">
        <v>255</v>
      </c>
      <c r="H33" t="s">
        <v>256</v>
      </c>
      <c r="I33" t="s">
        <v>43</v>
      </c>
      <c r="J33" s="9" t="s">
        <v>257</v>
      </c>
      <c r="K33" t="s">
        <v>258</v>
      </c>
      <c r="M33" t="s">
        <v>259</v>
      </c>
      <c r="N33" t="s">
        <v>131</v>
      </c>
      <c r="O33" t="s">
        <v>30</v>
      </c>
      <c r="Q33" t="s">
        <v>260</v>
      </c>
      <c r="R33" t="s">
        <v>89</v>
      </c>
    </row>
    <row r="34" spans="1:20" x14ac:dyDescent="0.25">
      <c r="A34" t="s">
        <v>261</v>
      </c>
      <c r="B34" t="str">
        <f t="shared" si="0"/>
        <v>SH.XPD.CHEX.GD.ZS</v>
      </c>
      <c r="C34" t="s">
        <v>262</v>
      </c>
      <c r="F34" t="s">
        <v>262</v>
      </c>
      <c r="G34" t="s">
        <v>262</v>
      </c>
      <c r="H34" t="s">
        <v>263</v>
      </c>
      <c r="I34" t="s">
        <v>43</v>
      </c>
      <c r="J34" s="9" t="s">
        <v>264</v>
      </c>
      <c r="K34" t="s">
        <v>265</v>
      </c>
      <c r="L34" t="s">
        <v>266</v>
      </c>
      <c r="M34" t="s">
        <v>267</v>
      </c>
      <c r="N34" t="s">
        <v>22</v>
      </c>
      <c r="O34" t="s">
        <v>49</v>
      </c>
      <c r="Q34" t="s">
        <v>268</v>
      </c>
      <c r="R34" t="s">
        <v>89</v>
      </c>
    </row>
    <row r="35" spans="1:20" s="5" customFormat="1" x14ac:dyDescent="0.25">
      <c r="A35" s="5" t="s">
        <v>269</v>
      </c>
      <c r="B35" s="23" t="s">
        <v>270</v>
      </c>
      <c r="C35" s="5" t="s">
        <v>271</v>
      </c>
      <c r="D35" t="s">
        <v>272</v>
      </c>
      <c r="E35" s="18" t="str">
        <f>HYPERLINK(IF(D35="","",_xlfn.CONCAT("https://databank.worldbank.org/source/world-development-indicators?Series=",B35)))</f>
        <v>https://databank.worldbank.org/source/world-development-indicators?Series=SH.FPL.SATM.ZS</v>
      </c>
      <c r="F35" s="49" t="s">
        <v>273</v>
      </c>
      <c r="G35" s="19" t="s">
        <v>274</v>
      </c>
      <c r="H35" s="5" t="s">
        <v>269</v>
      </c>
      <c r="I35" s="5" t="s">
        <v>137</v>
      </c>
      <c r="J35" s="5" t="s">
        <v>138</v>
      </c>
      <c r="K35" s="49" t="s">
        <v>275</v>
      </c>
      <c r="L35" s="36" t="s">
        <v>276</v>
      </c>
      <c r="M35" s="5" t="s">
        <v>183</v>
      </c>
      <c r="N35" s="5" t="s">
        <v>48</v>
      </c>
      <c r="O35" s="5" t="s">
        <v>49</v>
      </c>
      <c r="Q35" s="26" t="s">
        <v>277</v>
      </c>
    </row>
    <row r="36" spans="1:20" x14ac:dyDescent="0.25">
      <c r="A36" t="s">
        <v>278</v>
      </c>
      <c r="B36" t="str">
        <f t="shared" si="0"/>
        <v>IM_DTP3</v>
      </c>
      <c r="C36" t="s">
        <v>279</v>
      </c>
      <c r="E36" s="14" t="str">
        <f>HYPERLINK(IF(D36="","",_xlfn.CONCAT("https://databank.worldbank.org/source/world-development-indicators?Series=",B36)))</f>
        <v/>
      </c>
      <c r="F36" t="s">
        <v>279</v>
      </c>
      <c r="G36" s="11" t="s">
        <v>280</v>
      </c>
      <c r="H36" t="s">
        <v>281</v>
      </c>
      <c r="I36" t="s">
        <v>137</v>
      </c>
      <c r="J36" s="9" t="s">
        <v>138</v>
      </c>
      <c r="K36" t="s">
        <v>282</v>
      </c>
      <c r="L36" s="35" t="s">
        <v>283</v>
      </c>
      <c r="M36" t="s">
        <v>284</v>
      </c>
      <c r="N36" t="s">
        <v>142</v>
      </c>
      <c r="O36" t="s">
        <v>49</v>
      </c>
      <c r="P36">
        <v>3</v>
      </c>
      <c r="Q36" t="s">
        <v>143</v>
      </c>
      <c r="S36">
        <v>1</v>
      </c>
    </row>
    <row r="37" spans="1:20" x14ac:dyDescent="0.25">
      <c r="A37" t="s">
        <v>285</v>
      </c>
      <c r="B37" t="str">
        <f t="shared" si="0"/>
        <v>IM_DTP1</v>
      </c>
      <c r="C37" t="s">
        <v>286</v>
      </c>
      <c r="E37" s="14" t="str">
        <f>HYPERLINK(IF(D37="","",_xlfn.CONCAT("https://databank.worldbank.org/source/world-development-indicators?Series=",B37)))</f>
        <v/>
      </c>
      <c r="F37" t="s">
        <v>286</v>
      </c>
      <c r="G37" s="11" t="s">
        <v>287</v>
      </c>
      <c r="H37" t="s">
        <v>288</v>
      </c>
      <c r="I37" t="s">
        <v>137</v>
      </c>
      <c r="J37" t="s">
        <v>138</v>
      </c>
      <c r="K37" t="s">
        <v>289</v>
      </c>
      <c r="L37" s="35" t="s">
        <v>290</v>
      </c>
      <c r="M37" t="s">
        <v>284</v>
      </c>
      <c r="N37" t="s">
        <v>142</v>
      </c>
      <c r="O37" t="s">
        <v>49</v>
      </c>
      <c r="Q37" t="s">
        <v>143</v>
      </c>
    </row>
    <row r="38" spans="1:20" s="22" customFormat="1" x14ac:dyDescent="0.25">
      <c r="A38" s="5" t="s">
        <v>291</v>
      </c>
      <c r="B38" s="17" t="s">
        <v>292</v>
      </c>
      <c r="C38" s="23" t="s">
        <v>293</v>
      </c>
      <c r="D38" s="5" t="s">
        <v>294</v>
      </c>
      <c r="E38" s="14" t="s">
        <v>295</v>
      </c>
      <c r="F38" s="49" t="s">
        <v>296</v>
      </c>
      <c r="G38" s="19" t="s">
        <v>297</v>
      </c>
      <c r="H38" s="5" t="s">
        <v>298</v>
      </c>
      <c r="I38" s="5" t="s">
        <v>137</v>
      </c>
      <c r="J38" s="20" t="s">
        <v>299</v>
      </c>
      <c r="K38" s="49" t="s">
        <v>300</v>
      </c>
      <c r="L38" s="5"/>
      <c r="M38" s="21" t="s">
        <v>301</v>
      </c>
      <c r="N38" s="5" t="s">
        <v>142</v>
      </c>
      <c r="O38" s="5" t="s">
        <v>49</v>
      </c>
      <c r="P38" s="5">
        <v>13</v>
      </c>
      <c r="Q38" s="5" t="s">
        <v>302</v>
      </c>
      <c r="R38" s="5"/>
      <c r="S38" s="5">
        <v>1</v>
      </c>
      <c r="T38" s="5"/>
    </row>
    <row r="39" spans="1:20" x14ac:dyDescent="0.25">
      <c r="A39" t="s">
        <v>303</v>
      </c>
      <c r="B39" t="str">
        <f t="shared" si="0"/>
        <v>HD.HCI.EYRS</v>
      </c>
      <c r="C39" t="s">
        <v>304</v>
      </c>
      <c r="F39" t="s">
        <v>304</v>
      </c>
      <c r="G39" t="s">
        <v>305</v>
      </c>
      <c r="H39" t="s">
        <v>306</v>
      </c>
      <c r="I39" t="s">
        <v>102</v>
      </c>
      <c r="J39" s="9" t="s">
        <v>103</v>
      </c>
      <c r="K39" t="s">
        <v>307</v>
      </c>
      <c r="M39" t="s">
        <v>106</v>
      </c>
      <c r="N39" t="s">
        <v>131</v>
      </c>
      <c r="O39" t="s">
        <v>30</v>
      </c>
      <c r="P39">
        <v>0</v>
      </c>
      <c r="Q39" t="s">
        <v>308</v>
      </c>
      <c r="R39" t="s">
        <v>51</v>
      </c>
      <c r="S39">
        <v>1</v>
      </c>
    </row>
    <row r="40" spans="1:20" s="22" customFormat="1" x14ac:dyDescent="0.25">
      <c r="A40" s="5" t="s">
        <v>309</v>
      </c>
      <c r="B40" s="5" t="s">
        <v>310</v>
      </c>
      <c r="C40" s="5" t="s">
        <v>311</v>
      </c>
      <c r="D40" s="5" t="s">
        <v>312</v>
      </c>
      <c r="E40" s="18" t="s">
        <v>313</v>
      </c>
      <c r="F40" s="49" t="s">
        <v>314</v>
      </c>
      <c r="G40" s="5" t="s">
        <v>314</v>
      </c>
      <c r="H40" s="5" t="s">
        <v>315</v>
      </c>
      <c r="I40" s="5" t="s">
        <v>316</v>
      </c>
      <c r="J40" s="20" t="s">
        <v>317</v>
      </c>
      <c r="K40" s="49" t="s">
        <v>318</v>
      </c>
      <c r="L40" s="5"/>
      <c r="M40" s="5" t="s">
        <v>319</v>
      </c>
      <c r="N40" s="5" t="s">
        <v>131</v>
      </c>
      <c r="O40" s="5" t="s">
        <v>30</v>
      </c>
      <c r="P40" s="5"/>
      <c r="Q40" s="5" t="s">
        <v>320</v>
      </c>
      <c r="R40" s="5" t="s">
        <v>321</v>
      </c>
      <c r="S40" s="5"/>
      <c r="T40" s="5"/>
    </row>
    <row r="41" spans="1:20" x14ac:dyDescent="0.25">
      <c r="A41" t="s">
        <v>322</v>
      </c>
      <c r="B41" t="str">
        <f t="shared" si="0"/>
        <v>HD.HCI.STNT</v>
      </c>
      <c r="C41" t="s">
        <v>323</v>
      </c>
      <c r="F41" t="s">
        <v>323</v>
      </c>
      <c r="G41" t="s">
        <v>324</v>
      </c>
      <c r="H41" t="s">
        <v>325</v>
      </c>
      <c r="I41" t="s">
        <v>102</v>
      </c>
      <c r="J41" t="s">
        <v>103</v>
      </c>
      <c r="K41" t="s">
        <v>326</v>
      </c>
      <c r="M41" t="s">
        <v>106</v>
      </c>
      <c r="N41" t="s">
        <v>142</v>
      </c>
      <c r="O41" t="s">
        <v>49</v>
      </c>
      <c r="P41">
        <v>0</v>
      </c>
      <c r="Q41" t="s">
        <v>327</v>
      </c>
      <c r="R41" t="s">
        <v>51</v>
      </c>
      <c r="S41">
        <v>1</v>
      </c>
    </row>
    <row r="42" spans="1:20" s="23" customFormat="1" x14ac:dyDescent="0.25">
      <c r="A42" s="5" t="s">
        <v>328</v>
      </c>
      <c r="B42" s="5" t="s">
        <v>329</v>
      </c>
      <c r="C42" s="5" t="s">
        <v>330</v>
      </c>
      <c r="D42" s="5" t="s">
        <v>331</v>
      </c>
      <c r="E42" s="5" t="s">
        <v>332</v>
      </c>
      <c r="F42" s="49" t="s">
        <v>333</v>
      </c>
      <c r="G42" s="5" t="s">
        <v>334</v>
      </c>
      <c r="H42" s="5" t="s">
        <v>335</v>
      </c>
      <c r="I42" s="5" t="s">
        <v>316</v>
      </c>
      <c r="J42" s="20" t="s">
        <v>317</v>
      </c>
      <c r="K42" s="49" t="s">
        <v>336</v>
      </c>
      <c r="L42" s="5"/>
      <c r="M42" s="5" t="s">
        <v>319</v>
      </c>
      <c r="N42" s="5" t="s">
        <v>131</v>
      </c>
      <c r="O42" s="5" t="s">
        <v>30</v>
      </c>
      <c r="P42" s="5"/>
      <c r="Q42" s="5" t="s">
        <v>268</v>
      </c>
      <c r="R42" s="5" t="s">
        <v>321</v>
      </c>
      <c r="S42" s="5"/>
      <c r="T42" s="5"/>
    </row>
    <row r="43" spans="1:20" x14ac:dyDescent="0.25">
      <c r="A43" t="s">
        <v>337</v>
      </c>
      <c r="B43" t="str">
        <f t="shared" si="0"/>
        <v>SE_SEC_ENRR</v>
      </c>
      <c r="C43" t="s">
        <v>338</v>
      </c>
      <c r="F43" t="s">
        <v>338</v>
      </c>
      <c r="G43" t="s">
        <v>339</v>
      </c>
      <c r="H43" t="s">
        <v>340</v>
      </c>
      <c r="I43" t="s">
        <v>43</v>
      </c>
      <c r="J43" s="9" t="s">
        <v>341</v>
      </c>
      <c r="K43" t="s">
        <v>342</v>
      </c>
      <c r="M43" t="s">
        <v>343</v>
      </c>
      <c r="N43" t="s">
        <v>131</v>
      </c>
      <c r="O43" t="s">
        <v>30</v>
      </c>
      <c r="Q43" t="s">
        <v>344</v>
      </c>
      <c r="R43" t="s">
        <v>51</v>
      </c>
    </row>
    <row r="44" spans="1:20" s="3" customFormat="1" x14ac:dyDescent="0.25">
      <c r="A44" t="s">
        <v>345</v>
      </c>
      <c r="B44" t="str">
        <f t="shared" si="0"/>
        <v>SE_TER_ENRR</v>
      </c>
      <c r="C44" t="s">
        <v>346</v>
      </c>
      <c r="D44"/>
      <c r="E44"/>
      <c r="F44" t="s">
        <v>346</v>
      </c>
      <c r="G44" t="s">
        <v>347</v>
      </c>
      <c r="H44" t="s">
        <v>348</v>
      </c>
      <c r="I44" t="s">
        <v>43</v>
      </c>
      <c r="J44" s="9" t="s">
        <v>349</v>
      </c>
      <c r="K44" t="s">
        <v>350</v>
      </c>
      <c r="L44"/>
      <c r="M44" t="s">
        <v>343</v>
      </c>
      <c r="N44" t="s">
        <v>48</v>
      </c>
      <c r="O44" t="s">
        <v>30</v>
      </c>
      <c r="P44">
        <v>3</v>
      </c>
      <c r="Q44" t="s">
        <v>351</v>
      </c>
      <c r="R44" t="s">
        <v>51</v>
      </c>
      <c r="S44">
        <v>1</v>
      </c>
    </row>
    <row r="45" spans="1:20" s="4" customFormat="1" x14ac:dyDescent="0.25">
      <c r="A45" t="s">
        <v>352</v>
      </c>
      <c r="B45" t="str">
        <f t="shared" si="0"/>
        <v>WS_HCF_H_B</v>
      </c>
      <c r="C45" t="s">
        <v>353</v>
      </c>
      <c r="D45"/>
      <c r="E45" s="14" t="str">
        <f t="shared" ref="E45:E50" si="1">HYPERLINK(IF(D45="","",_xlfn.CONCAT("https://databank.worldbank.org/source/world-development-indicators?Series=",B45)))</f>
        <v/>
      </c>
      <c r="F45" t="s">
        <v>353</v>
      </c>
      <c r="G45" t="s">
        <v>354</v>
      </c>
      <c r="H45" t="s">
        <v>355</v>
      </c>
      <c r="I45" t="s">
        <v>137</v>
      </c>
      <c r="J45" s="14" t="s">
        <v>138</v>
      </c>
      <c r="K45" t="s">
        <v>356</v>
      </c>
      <c r="L45" s="35" t="s">
        <v>357</v>
      </c>
      <c r="M45" t="s">
        <v>60</v>
      </c>
      <c r="N45" t="s">
        <v>22</v>
      </c>
      <c r="O45" t="s">
        <v>49</v>
      </c>
      <c r="P45">
        <v>4</v>
      </c>
      <c r="Q45" t="s">
        <v>358</v>
      </c>
      <c r="R45"/>
      <c r="S45">
        <v>1</v>
      </c>
      <c r="T45"/>
    </row>
    <row r="46" spans="1:20" s="4" customFormat="1" x14ac:dyDescent="0.25">
      <c r="A46" t="s">
        <v>359</v>
      </c>
      <c r="B46" t="str">
        <f t="shared" si="0"/>
        <v>WS_HCF_S_B</v>
      </c>
      <c r="C46" t="s">
        <v>360</v>
      </c>
      <c r="D46"/>
      <c r="E46" s="14" t="str">
        <f t="shared" si="1"/>
        <v/>
      </c>
      <c r="F46" t="s">
        <v>360</v>
      </c>
      <c r="G46" t="s">
        <v>361</v>
      </c>
      <c r="H46" t="s">
        <v>362</v>
      </c>
      <c r="I46" t="s">
        <v>137</v>
      </c>
      <c r="J46" t="s">
        <v>138</v>
      </c>
      <c r="K46" t="s">
        <v>363</v>
      </c>
      <c r="L46" s="35" t="s">
        <v>364</v>
      </c>
      <c r="M46" t="s">
        <v>60</v>
      </c>
      <c r="N46" t="s">
        <v>22</v>
      </c>
      <c r="O46" t="s">
        <v>49</v>
      </c>
      <c r="P46">
        <v>3</v>
      </c>
      <c r="Q46" t="s">
        <v>358</v>
      </c>
      <c r="R46"/>
      <c r="S46">
        <v>1</v>
      </c>
      <c r="T46"/>
    </row>
    <row r="47" spans="1:20" s="4" customFormat="1" x14ac:dyDescent="0.25">
      <c r="A47" t="s">
        <v>365</v>
      </c>
      <c r="B47" t="str">
        <f t="shared" si="0"/>
        <v>WS_HCF_W_B</v>
      </c>
      <c r="C47" t="s">
        <v>366</v>
      </c>
      <c r="D47"/>
      <c r="E47" s="14" t="str">
        <f t="shared" si="1"/>
        <v/>
      </c>
      <c r="F47" t="s">
        <v>366</v>
      </c>
      <c r="G47" s="3" t="s">
        <v>367</v>
      </c>
      <c r="H47" t="s">
        <v>368</v>
      </c>
      <c r="I47" t="s">
        <v>137</v>
      </c>
      <c r="J47" t="s">
        <v>138</v>
      </c>
      <c r="K47" t="s">
        <v>369</v>
      </c>
      <c r="L47" s="35" t="s">
        <v>370</v>
      </c>
      <c r="M47" t="s">
        <v>60</v>
      </c>
      <c r="N47" t="s">
        <v>22</v>
      </c>
      <c r="O47" t="s">
        <v>49</v>
      </c>
      <c r="P47"/>
      <c r="Q47" t="s">
        <v>358</v>
      </c>
      <c r="R47"/>
      <c r="S47"/>
      <c r="T47"/>
    </row>
    <row r="48" spans="1:20" x14ac:dyDescent="0.25">
      <c r="A48" t="s">
        <v>371</v>
      </c>
      <c r="B48" t="str">
        <f t="shared" si="0"/>
        <v>IM_HEPB3</v>
      </c>
      <c r="C48" t="s">
        <v>372</v>
      </c>
      <c r="E48" s="14" t="str">
        <f t="shared" si="1"/>
        <v/>
      </c>
      <c r="F48" t="s">
        <v>372</v>
      </c>
      <c r="G48" s="11" t="s">
        <v>373</v>
      </c>
      <c r="H48" t="s">
        <v>374</v>
      </c>
      <c r="I48" t="s">
        <v>137</v>
      </c>
      <c r="J48" t="s">
        <v>138</v>
      </c>
      <c r="K48" t="s">
        <v>375</v>
      </c>
      <c r="L48" s="35" t="s">
        <v>376</v>
      </c>
      <c r="M48" t="s">
        <v>284</v>
      </c>
      <c r="N48" t="s">
        <v>142</v>
      </c>
      <c r="O48" t="s">
        <v>49</v>
      </c>
      <c r="Q48" t="s">
        <v>143</v>
      </c>
    </row>
    <row r="49" spans="1:20" x14ac:dyDescent="0.25">
      <c r="A49" t="s">
        <v>377</v>
      </c>
      <c r="B49" t="str">
        <f t="shared" si="0"/>
        <v>HVA_EPI_INF_RT_10_19</v>
      </c>
      <c r="C49" t="s">
        <v>378</v>
      </c>
      <c r="E49" s="14" t="str">
        <f t="shared" si="1"/>
        <v/>
      </c>
      <c r="F49" t="s">
        <v>378</v>
      </c>
      <c r="G49" s="11" t="s">
        <v>379</v>
      </c>
      <c r="H49" t="s">
        <v>380</v>
      </c>
      <c r="I49" t="s">
        <v>137</v>
      </c>
      <c r="J49" s="9" t="s">
        <v>138</v>
      </c>
      <c r="K49" t="s">
        <v>381</v>
      </c>
      <c r="L49" s="54" t="s">
        <v>382</v>
      </c>
      <c r="M49" t="s">
        <v>183</v>
      </c>
      <c r="N49" t="s">
        <v>48</v>
      </c>
      <c r="O49" t="s">
        <v>49</v>
      </c>
      <c r="P49">
        <v>4</v>
      </c>
      <c r="Q49" t="s">
        <v>383</v>
      </c>
      <c r="S49">
        <v>0</v>
      </c>
    </row>
    <row r="50" spans="1:20" x14ac:dyDescent="0.25">
      <c r="A50" t="s">
        <v>384</v>
      </c>
      <c r="B50" t="str">
        <f t="shared" si="0"/>
        <v>IM_HPV</v>
      </c>
      <c r="C50" t="s">
        <v>385</v>
      </c>
      <c r="E50" s="14" t="str">
        <f t="shared" si="1"/>
        <v/>
      </c>
      <c r="F50" t="s">
        <v>385</v>
      </c>
      <c r="G50" t="s">
        <v>386</v>
      </c>
      <c r="H50" t="s">
        <v>387</v>
      </c>
      <c r="I50" t="s">
        <v>137</v>
      </c>
      <c r="J50" s="9" t="s">
        <v>388</v>
      </c>
      <c r="K50" t="s">
        <v>389</v>
      </c>
      <c r="L50" s="35" t="s">
        <v>390</v>
      </c>
      <c r="M50" t="s">
        <v>183</v>
      </c>
      <c r="N50" t="s">
        <v>48</v>
      </c>
      <c r="O50" t="s">
        <v>49</v>
      </c>
      <c r="P50">
        <v>5</v>
      </c>
      <c r="Q50" t="s">
        <v>391</v>
      </c>
      <c r="S50">
        <v>1</v>
      </c>
    </row>
    <row r="51" spans="1:20" x14ac:dyDescent="0.25">
      <c r="A51" t="s">
        <v>392</v>
      </c>
      <c r="B51" t="str">
        <f t="shared" si="0"/>
        <v>HD.HCI.OVRL</v>
      </c>
      <c r="C51" t="s">
        <v>393</v>
      </c>
      <c r="F51" t="s">
        <v>393</v>
      </c>
      <c r="G51" t="s">
        <v>394</v>
      </c>
      <c r="H51" t="s">
        <v>395</v>
      </c>
      <c r="I51" t="s">
        <v>43</v>
      </c>
      <c r="J51" s="9" t="s">
        <v>396</v>
      </c>
      <c r="K51" t="s">
        <v>397</v>
      </c>
      <c r="M51" t="s">
        <v>106</v>
      </c>
      <c r="N51" t="s">
        <v>22</v>
      </c>
      <c r="O51" t="s">
        <v>72</v>
      </c>
      <c r="P51">
        <v>0</v>
      </c>
      <c r="Q51" t="s">
        <v>398</v>
      </c>
      <c r="R51" t="s">
        <v>51</v>
      </c>
      <c r="S51">
        <v>1</v>
      </c>
    </row>
    <row r="52" spans="1:20" x14ac:dyDescent="0.25">
      <c r="A52" t="s">
        <v>399</v>
      </c>
      <c r="B52" t="str">
        <f t="shared" si="0"/>
        <v>HD.HCI.OVRL.LB</v>
      </c>
      <c r="C52" t="s">
        <v>400</v>
      </c>
      <c r="F52" t="s">
        <v>400</v>
      </c>
      <c r="G52" t="s">
        <v>401</v>
      </c>
      <c r="H52" t="s">
        <v>402</v>
      </c>
      <c r="I52" t="s">
        <v>43</v>
      </c>
      <c r="J52" s="9" t="s">
        <v>403</v>
      </c>
      <c r="K52" t="s">
        <v>404</v>
      </c>
      <c r="M52" t="s">
        <v>106</v>
      </c>
      <c r="N52" t="s">
        <v>22</v>
      </c>
      <c r="O52" t="s">
        <v>72</v>
      </c>
      <c r="P52">
        <v>0</v>
      </c>
      <c r="Q52" t="s">
        <v>398</v>
      </c>
      <c r="R52" t="s">
        <v>51</v>
      </c>
      <c r="S52">
        <v>1</v>
      </c>
    </row>
    <row r="53" spans="1:20" x14ac:dyDescent="0.25">
      <c r="A53" t="s">
        <v>405</v>
      </c>
      <c r="B53" t="str">
        <f t="shared" si="0"/>
        <v>HD.HCI.OVRL.UB</v>
      </c>
      <c r="C53" t="s">
        <v>406</v>
      </c>
      <c r="F53" t="s">
        <v>406</v>
      </c>
      <c r="G53" t="s">
        <v>407</v>
      </c>
      <c r="H53" t="s">
        <v>408</v>
      </c>
      <c r="I53" t="s">
        <v>43</v>
      </c>
      <c r="J53" s="9" t="s">
        <v>409</v>
      </c>
      <c r="K53" t="s">
        <v>410</v>
      </c>
      <c r="M53" t="s">
        <v>106</v>
      </c>
      <c r="N53" t="s">
        <v>22</v>
      </c>
      <c r="O53" t="s">
        <v>72</v>
      </c>
      <c r="P53">
        <v>0</v>
      </c>
      <c r="Q53" t="s">
        <v>398</v>
      </c>
      <c r="R53" t="s">
        <v>51</v>
      </c>
      <c r="S53">
        <v>1</v>
      </c>
    </row>
    <row r="54" spans="1:20" s="28" customFormat="1" x14ac:dyDescent="0.25">
      <c r="A54" s="3" t="s">
        <v>411</v>
      </c>
      <c r="B54" t="str">
        <f t="shared" si="0"/>
        <v>SRHINSTITUTIONALBIRTH</v>
      </c>
      <c r="C54" s="3" t="s">
        <v>412</v>
      </c>
      <c r="D54" s="3"/>
      <c r="E54" s="14"/>
      <c r="F54" s="3" t="s">
        <v>412</v>
      </c>
      <c r="G54" t="s">
        <v>413</v>
      </c>
      <c r="H54" s="3" t="s">
        <v>414</v>
      </c>
      <c r="I54" s="3" t="s">
        <v>56</v>
      </c>
      <c r="J54" s="9" t="s">
        <v>415</v>
      </c>
      <c r="K54" s="3" t="s">
        <v>416</v>
      </c>
      <c r="L54" s="35" t="s">
        <v>417</v>
      </c>
      <c r="M54" s="3" t="s">
        <v>418</v>
      </c>
      <c r="N54" s="3" t="s">
        <v>142</v>
      </c>
      <c r="O54" s="3" t="s">
        <v>49</v>
      </c>
      <c r="P54" s="3">
        <v>6</v>
      </c>
      <c r="Q54" s="3" t="s">
        <v>419</v>
      </c>
      <c r="R54" s="3" t="s">
        <v>420</v>
      </c>
      <c r="S54">
        <v>1</v>
      </c>
      <c r="T54"/>
    </row>
    <row r="55" spans="1:20" x14ac:dyDescent="0.25">
      <c r="A55" t="s">
        <v>421</v>
      </c>
      <c r="B55" t="str">
        <f t="shared" si="0"/>
        <v>IDPs</v>
      </c>
      <c r="C55" t="s">
        <v>422</v>
      </c>
      <c r="E55" s="14" t="str">
        <f>HYPERLINK(IF(D55="","",_xlfn.CONCAT("https://databank.worldbank.org/source/world-development-indicators?Series=",B55)))</f>
        <v/>
      </c>
      <c r="F55" t="s">
        <v>422</v>
      </c>
      <c r="G55" t="s">
        <v>422</v>
      </c>
      <c r="H55" t="s">
        <v>421</v>
      </c>
      <c r="I55" t="s">
        <v>120</v>
      </c>
      <c r="J55" t="s">
        <v>121</v>
      </c>
      <c r="K55" t="s">
        <v>423</v>
      </c>
      <c r="M55" t="s">
        <v>123</v>
      </c>
      <c r="N55" t="s">
        <v>22</v>
      </c>
      <c r="O55" t="s">
        <v>72</v>
      </c>
      <c r="Q55" t="s">
        <v>124</v>
      </c>
      <c r="R55" t="s">
        <v>51</v>
      </c>
    </row>
    <row r="56" spans="1:20" s="23" customFormat="1" x14ac:dyDescent="0.25">
      <c r="A56" s="5" t="s">
        <v>424</v>
      </c>
      <c r="B56" s="17" t="s">
        <v>425</v>
      </c>
      <c r="C56" s="23" t="s">
        <v>426</v>
      </c>
      <c r="D56" s="5" t="s">
        <v>427</v>
      </c>
      <c r="E56" s="18" t="str">
        <f>HYPERLINK(IF(D56="","",_xlfn.CONCAT("https://databank.worldbank.org/source/world-development-indicators?Series=",B56)))</f>
        <v>https://databank.worldbank.org/source/world-development-indicators?Series=SH.MLR.NETS.ZS</v>
      </c>
      <c r="F56" s="49" t="s">
        <v>428</v>
      </c>
      <c r="G56" s="19" t="s">
        <v>429</v>
      </c>
      <c r="H56" s="5" t="s">
        <v>430</v>
      </c>
      <c r="I56" s="5" t="s">
        <v>137</v>
      </c>
      <c r="J56" s="5" t="s">
        <v>138</v>
      </c>
      <c r="K56" s="49" t="s">
        <v>431</v>
      </c>
      <c r="L56" s="5"/>
      <c r="M56" s="5" t="s">
        <v>183</v>
      </c>
      <c r="N56" s="5" t="s">
        <v>142</v>
      </c>
      <c r="O56" s="5" t="s">
        <v>49</v>
      </c>
      <c r="P56" s="5">
        <v>12</v>
      </c>
      <c r="Q56" s="5" t="s">
        <v>432</v>
      </c>
      <c r="R56" s="5"/>
      <c r="S56" s="5">
        <v>1</v>
      </c>
      <c r="T56" s="5"/>
    </row>
    <row r="57" spans="1:20" s="39" customFormat="1" x14ac:dyDescent="0.25">
      <c r="A57" s="39" t="s">
        <v>433</v>
      </c>
      <c r="B57" t="str">
        <f t="shared" si="0"/>
        <v>emp_2wap_mf_a</v>
      </c>
      <c r="C57" s="39" t="s">
        <v>434</v>
      </c>
      <c r="D57" s="40"/>
      <c r="E57" s="41"/>
      <c r="F57" s="39" t="s">
        <v>434</v>
      </c>
      <c r="G57" s="39" t="s">
        <v>434</v>
      </c>
      <c r="H57" s="39" t="s">
        <v>433</v>
      </c>
      <c r="I57" s="39" t="s">
        <v>67</v>
      </c>
      <c r="J57" s="43" t="s">
        <v>435</v>
      </c>
      <c r="K57" s="39" t="s">
        <v>436</v>
      </c>
      <c r="M57" s="39" t="s">
        <v>80</v>
      </c>
      <c r="N57" s="39" t="s">
        <v>22</v>
      </c>
      <c r="O57" s="39" t="s">
        <v>72</v>
      </c>
      <c r="Q57" s="39" t="s">
        <v>81</v>
      </c>
      <c r="R57" s="39" t="s">
        <v>51</v>
      </c>
    </row>
    <row r="58" spans="1:20" x14ac:dyDescent="0.25">
      <c r="A58" t="s">
        <v>437</v>
      </c>
      <c r="B58" t="str">
        <f t="shared" si="0"/>
        <v>SE.LPV.PRIM</v>
      </c>
      <c r="C58" t="s">
        <v>438</v>
      </c>
      <c r="F58" t="s">
        <v>438</v>
      </c>
      <c r="G58" s="15" t="s">
        <v>439</v>
      </c>
      <c r="H58" t="s">
        <v>440</v>
      </c>
      <c r="I58" t="s">
        <v>43</v>
      </c>
      <c r="J58" s="9" t="s">
        <v>441</v>
      </c>
      <c r="K58" t="s">
        <v>442</v>
      </c>
      <c r="M58" t="s">
        <v>222</v>
      </c>
      <c r="N58" t="s">
        <v>131</v>
      </c>
      <c r="O58" t="s">
        <v>30</v>
      </c>
      <c r="P58">
        <v>1</v>
      </c>
      <c r="Q58" t="s">
        <v>443</v>
      </c>
      <c r="R58" t="s">
        <v>444</v>
      </c>
      <c r="S58">
        <v>0</v>
      </c>
    </row>
    <row r="59" spans="1:20" x14ac:dyDescent="0.25">
      <c r="A59" t="s">
        <v>445</v>
      </c>
      <c r="B59" t="str">
        <f t="shared" si="0"/>
        <v>HD.HCI.LAYS</v>
      </c>
      <c r="C59" t="s">
        <v>446</v>
      </c>
      <c r="F59" t="s">
        <v>446</v>
      </c>
      <c r="G59" t="s">
        <v>447</v>
      </c>
      <c r="H59" t="s">
        <v>448</v>
      </c>
      <c r="I59" t="s">
        <v>102</v>
      </c>
      <c r="J59" s="9" t="s">
        <v>103</v>
      </c>
      <c r="K59" t="s">
        <v>449</v>
      </c>
      <c r="M59" t="s">
        <v>106</v>
      </c>
      <c r="N59" t="s">
        <v>131</v>
      </c>
      <c r="O59" t="s">
        <v>30</v>
      </c>
      <c r="P59">
        <v>0</v>
      </c>
      <c r="Q59" t="s">
        <v>308</v>
      </c>
      <c r="R59" t="s">
        <v>51</v>
      </c>
      <c r="S59">
        <v>1</v>
      </c>
    </row>
    <row r="60" spans="1:20" x14ac:dyDescent="0.25">
      <c r="A60" t="s">
        <v>450</v>
      </c>
      <c r="B60" t="str">
        <f t="shared" si="0"/>
        <v>SP_DYN_LE00_IN</v>
      </c>
      <c r="C60" t="s">
        <v>451</v>
      </c>
      <c r="F60" t="s">
        <v>451</v>
      </c>
      <c r="G60" t="s">
        <v>452</v>
      </c>
      <c r="H60" t="s">
        <v>453</v>
      </c>
      <c r="I60" t="s">
        <v>102</v>
      </c>
      <c r="J60" s="9" t="s">
        <v>103</v>
      </c>
      <c r="K60" t="s">
        <v>454</v>
      </c>
      <c r="M60" t="s">
        <v>222</v>
      </c>
      <c r="N60" t="s">
        <v>22</v>
      </c>
      <c r="O60" t="s">
        <v>49</v>
      </c>
      <c r="P60">
        <v>1</v>
      </c>
      <c r="Q60" t="s">
        <v>308</v>
      </c>
      <c r="R60" t="s">
        <v>51</v>
      </c>
      <c r="S60">
        <v>1</v>
      </c>
    </row>
    <row r="61" spans="1:20" x14ac:dyDescent="0.25">
      <c r="A61" t="s">
        <v>455</v>
      </c>
      <c r="B61" t="str">
        <f t="shared" si="0"/>
        <v>SE_SEC_CMPT_LO_ZS</v>
      </c>
      <c r="C61" t="s">
        <v>456</v>
      </c>
      <c r="F61" t="s">
        <v>456</v>
      </c>
      <c r="G61" s="15" t="s">
        <v>457</v>
      </c>
      <c r="H61" t="s">
        <v>458</v>
      </c>
      <c r="I61" t="s">
        <v>43</v>
      </c>
      <c r="J61" s="9" t="s">
        <v>459</v>
      </c>
      <c r="K61" t="s">
        <v>460</v>
      </c>
      <c r="M61" t="s">
        <v>343</v>
      </c>
      <c r="N61" t="s">
        <v>131</v>
      </c>
      <c r="O61" t="s">
        <v>30</v>
      </c>
      <c r="P61">
        <v>4</v>
      </c>
      <c r="Q61" t="s">
        <v>461</v>
      </c>
      <c r="R61" t="s">
        <v>51</v>
      </c>
      <c r="S61">
        <v>1</v>
      </c>
    </row>
    <row r="62" spans="1:20" x14ac:dyDescent="0.25">
      <c r="A62" t="s">
        <v>462</v>
      </c>
      <c r="B62" t="str">
        <f t="shared" si="0"/>
        <v>SH_STA_MMRT_NE</v>
      </c>
      <c r="C62" t="s">
        <v>463</v>
      </c>
      <c r="F62" t="s">
        <v>463</v>
      </c>
      <c r="G62" t="s">
        <v>464</v>
      </c>
      <c r="H62" t="s">
        <v>465</v>
      </c>
      <c r="I62" t="s">
        <v>43</v>
      </c>
      <c r="J62" s="9" t="s">
        <v>466</v>
      </c>
      <c r="K62" t="s">
        <v>467</v>
      </c>
      <c r="M62" t="s">
        <v>222</v>
      </c>
      <c r="N62" t="s">
        <v>142</v>
      </c>
      <c r="O62" t="s">
        <v>49</v>
      </c>
      <c r="P62">
        <v>7</v>
      </c>
      <c r="Q62" t="s">
        <v>468</v>
      </c>
      <c r="R62" t="s">
        <v>51</v>
      </c>
      <c r="S62">
        <v>0</v>
      </c>
    </row>
    <row r="63" spans="1:20" s="4" customFormat="1" x14ac:dyDescent="0.25">
      <c r="A63" t="s">
        <v>469</v>
      </c>
      <c r="B63" t="str">
        <f t="shared" si="0"/>
        <v>NT_CF_MMF</v>
      </c>
      <c r="C63" t="s">
        <v>470</v>
      </c>
      <c r="D63"/>
      <c r="E63" s="14" t="str">
        <f>HYPERLINK(IF(D63="","",_xlfn.CONCAT("https://databank.worldbank.org/source/world-development-indicators?Series=",B63)))</f>
        <v/>
      </c>
      <c r="F63" t="s">
        <v>470</v>
      </c>
      <c r="G63" s="11" t="s">
        <v>471</v>
      </c>
      <c r="H63" t="s">
        <v>472</v>
      </c>
      <c r="I63" t="s">
        <v>137</v>
      </c>
      <c r="J63" s="9" t="s">
        <v>473</v>
      </c>
      <c r="K63" t="s">
        <v>474</v>
      </c>
      <c r="L63"/>
      <c r="M63" s="8" t="s">
        <v>301</v>
      </c>
      <c r="N63" t="s">
        <v>142</v>
      </c>
      <c r="O63" t="s">
        <v>49</v>
      </c>
      <c r="P63">
        <v>2</v>
      </c>
      <c r="Q63" s="16" t="s">
        <v>475</v>
      </c>
      <c r="R63"/>
      <c r="S63">
        <v>1</v>
      </c>
      <c r="T63"/>
    </row>
    <row r="64" spans="1:20" s="44" customFormat="1" x14ac:dyDescent="0.25">
      <c r="A64" s="44" t="s">
        <v>476</v>
      </c>
      <c r="B64" s="44" t="s">
        <v>477</v>
      </c>
      <c r="C64" s="44" t="s">
        <v>478</v>
      </c>
      <c r="D64" s="44" t="s">
        <v>479</v>
      </c>
      <c r="E64" s="45" t="s">
        <v>480</v>
      </c>
      <c r="F64" s="50" t="s">
        <v>481</v>
      </c>
      <c r="G64" s="44" t="s">
        <v>478</v>
      </c>
      <c r="H64" s="44" t="s">
        <v>476</v>
      </c>
      <c r="I64" s="44" t="s">
        <v>316</v>
      </c>
      <c r="J64" s="45" t="s">
        <v>482</v>
      </c>
      <c r="K64" s="49" t="s">
        <v>483</v>
      </c>
      <c r="M64" s="44" t="s">
        <v>214</v>
      </c>
      <c r="N64" s="44" t="s">
        <v>131</v>
      </c>
      <c r="O64" s="44" t="s">
        <v>30</v>
      </c>
      <c r="P64" s="44">
        <v>11</v>
      </c>
      <c r="Q64" s="44" t="s">
        <v>484</v>
      </c>
      <c r="R64" s="44" t="s">
        <v>485</v>
      </c>
      <c r="S64" s="44">
        <v>1</v>
      </c>
    </row>
    <row r="65" spans="1:19" s="44" customFormat="1" x14ac:dyDescent="0.25">
      <c r="A65" s="44" t="s">
        <v>486</v>
      </c>
      <c r="B65" s="44" t="s">
        <v>487</v>
      </c>
      <c r="C65" s="44" t="s">
        <v>488</v>
      </c>
      <c r="D65" s="44" t="s">
        <v>489</v>
      </c>
      <c r="E65" s="45" t="s">
        <v>480</v>
      </c>
      <c r="F65" s="50" t="s">
        <v>490</v>
      </c>
      <c r="G65" s="44" t="s">
        <v>488</v>
      </c>
      <c r="H65" s="44" t="s">
        <v>486</v>
      </c>
      <c r="I65" s="44" t="s">
        <v>316</v>
      </c>
      <c r="J65" s="45" t="s">
        <v>482</v>
      </c>
      <c r="K65" s="49" t="s">
        <v>491</v>
      </c>
      <c r="M65" s="44" t="s">
        <v>214</v>
      </c>
      <c r="N65" s="44" t="s">
        <v>131</v>
      </c>
      <c r="O65" s="44" t="s">
        <v>30</v>
      </c>
      <c r="P65" s="44">
        <v>10</v>
      </c>
      <c r="Q65" s="44" t="s">
        <v>484</v>
      </c>
      <c r="R65" s="44" t="s">
        <v>485</v>
      </c>
      <c r="S65" s="44">
        <v>1</v>
      </c>
    </row>
    <row r="66" spans="1:19" s="5" customFormat="1" x14ac:dyDescent="0.25">
      <c r="A66" s="5" t="s">
        <v>492</v>
      </c>
      <c r="B66" s="24" t="s">
        <v>493</v>
      </c>
      <c r="C66" s="5" t="s">
        <v>494</v>
      </c>
      <c r="D66" s="5" t="s">
        <v>495</v>
      </c>
      <c r="E66" s="18" t="str">
        <f>HYPERLINK(IF(D66="","",_xlfn.CONCAT("https://databank.worldbank.org/source/world-development-indicators?Series=",B66)))</f>
        <v>https://databank.worldbank.org/source/world-development-indicators?Series=SH.DYN.NMRT</v>
      </c>
      <c r="F66" s="49" t="s">
        <v>496</v>
      </c>
      <c r="G66" s="19" t="s">
        <v>497</v>
      </c>
      <c r="H66" s="5" t="s">
        <v>498</v>
      </c>
      <c r="I66" s="5" t="s">
        <v>137</v>
      </c>
      <c r="J66" s="20" t="s">
        <v>499</v>
      </c>
      <c r="K66" s="49" t="s">
        <v>500</v>
      </c>
      <c r="M66" s="5" t="s">
        <v>183</v>
      </c>
      <c r="N66" s="5" t="s">
        <v>142</v>
      </c>
      <c r="O66" s="5" t="s">
        <v>49</v>
      </c>
      <c r="P66" s="5">
        <v>1</v>
      </c>
      <c r="Q66" s="5" t="s">
        <v>501</v>
      </c>
      <c r="S66" s="5">
        <v>0</v>
      </c>
    </row>
    <row r="67" spans="1:19" x14ac:dyDescent="0.25">
      <c r="A67" t="s">
        <v>502</v>
      </c>
      <c r="B67" t="str">
        <f t="shared" ref="B67:B68" si="2">H67</f>
        <v>NER_0_CP</v>
      </c>
      <c r="C67" t="s">
        <v>503</v>
      </c>
      <c r="F67" t="s">
        <v>503</v>
      </c>
      <c r="G67" t="s">
        <v>504</v>
      </c>
      <c r="H67" s="12" t="s">
        <v>505</v>
      </c>
      <c r="I67" t="s">
        <v>316</v>
      </c>
      <c r="J67" s="9" t="s">
        <v>506</v>
      </c>
      <c r="K67" t="s">
        <v>507</v>
      </c>
      <c r="N67" t="s">
        <v>142</v>
      </c>
      <c r="O67" t="s">
        <v>30</v>
      </c>
      <c r="P67">
        <v>4</v>
      </c>
      <c r="Q67" t="s">
        <v>508</v>
      </c>
      <c r="R67" t="s">
        <v>509</v>
      </c>
      <c r="S67">
        <v>1</v>
      </c>
    </row>
    <row r="68" spans="1:19" x14ac:dyDescent="0.25">
      <c r="A68" t="s">
        <v>510</v>
      </c>
      <c r="B68" t="str">
        <f t="shared" si="2"/>
        <v>NER_01_CP</v>
      </c>
      <c r="C68" t="s">
        <v>511</v>
      </c>
      <c r="F68" t="s">
        <v>511</v>
      </c>
      <c r="G68" t="s">
        <v>512</v>
      </c>
      <c r="H68" s="12" t="s">
        <v>513</v>
      </c>
      <c r="I68" t="s">
        <v>316</v>
      </c>
      <c r="J68" t="s">
        <v>317</v>
      </c>
      <c r="K68" t="s">
        <v>514</v>
      </c>
      <c r="M68" t="s">
        <v>319</v>
      </c>
      <c r="N68" t="s">
        <v>142</v>
      </c>
      <c r="O68" t="s">
        <v>30</v>
      </c>
      <c r="Q68" t="s">
        <v>515</v>
      </c>
      <c r="R68" t="s">
        <v>321</v>
      </c>
    </row>
    <row r="69" spans="1:19" s="44" customFormat="1" x14ac:dyDescent="0.25">
      <c r="A69" s="44" t="s">
        <v>516</v>
      </c>
      <c r="B69" s="44" t="s">
        <v>517</v>
      </c>
      <c r="C69" s="44" t="s">
        <v>518</v>
      </c>
      <c r="D69" s="44" t="s">
        <v>519</v>
      </c>
      <c r="E69" s="45" t="s">
        <v>480</v>
      </c>
      <c r="F69" s="49" t="s">
        <v>520</v>
      </c>
      <c r="G69" s="44" t="s">
        <v>521</v>
      </c>
      <c r="H69" s="44" t="s">
        <v>522</v>
      </c>
      <c r="I69" s="44" t="s">
        <v>316</v>
      </c>
      <c r="J69" s="45" t="s">
        <v>523</v>
      </c>
      <c r="K69" s="49" t="s">
        <v>524</v>
      </c>
      <c r="N69" s="44" t="s">
        <v>131</v>
      </c>
      <c r="O69" s="44" t="s">
        <v>30</v>
      </c>
      <c r="P69" s="44">
        <v>3</v>
      </c>
      <c r="Q69" s="44" t="s">
        <v>525</v>
      </c>
      <c r="R69" s="44" t="s">
        <v>526</v>
      </c>
      <c r="S69" s="44">
        <v>1</v>
      </c>
    </row>
    <row r="70" spans="1:19" s="5" customFormat="1" x14ac:dyDescent="0.25">
      <c r="A70" s="5" t="s">
        <v>527</v>
      </c>
      <c r="B70" s="5" t="s">
        <v>528</v>
      </c>
      <c r="C70" s="5" t="s">
        <v>529</v>
      </c>
      <c r="D70" s="5" t="s">
        <v>530</v>
      </c>
      <c r="E70" s="18" t="s">
        <v>531</v>
      </c>
      <c r="F70" s="49" t="s">
        <v>532</v>
      </c>
      <c r="G70" s="5" t="s">
        <v>533</v>
      </c>
      <c r="H70" s="5" t="s">
        <v>527</v>
      </c>
      <c r="I70" s="5" t="s">
        <v>316</v>
      </c>
      <c r="J70" s="20" t="s">
        <v>317</v>
      </c>
      <c r="K70" s="52" t="s">
        <v>534</v>
      </c>
      <c r="M70" s="5" t="s">
        <v>535</v>
      </c>
      <c r="N70" s="5" t="s">
        <v>131</v>
      </c>
      <c r="O70" s="5" t="s">
        <v>30</v>
      </c>
      <c r="Q70" s="5" t="s">
        <v>124</v>
      </c>
      <c r="R70" s="5" t="s">
        <v>485</v>
      </c>
    </row>
    <row r="71" spans="1:19" x14ac:dyDescent="0.25">
      <c r="A71" t="s">
        <v>536</v>
      </c>
      <c r="B71" t="str">
        <f t="shared" ref="B71" si="3">H71</f>
        <v>SE.PRM.UNER.ZS</v>
      </c>
      <c r="C71" t="s">
        <v>537</v>
      </c>
      <c r="F71" t="s">
        <v>537</v>
      </c>
      <c r="G71" t="s">
        <v>538</v>
      </c>
      <c r="H71" t="s">
        <v>539</v>
      </c>
      <c r="I71" t="s">
        <v>43</v>
      </c>
      <c r="J71" s="9" t="s">
        <v>540</v>
      </c>
      <c r="K71" t="s">
        <v>541</v>
      </c>
      <c r="M71" t="s">
        <v>343</v>
      </c>
      <c r="N71" t="s">
        <v>131</v>
      </c>
      <c r="O71" t="s">
        <v>30</v>
      </c>
      <c r="P71">
        <v>12</v>
      </c>
      <c r="Q71" t="s">
        <v>542</v>
      </c>
      <c r="R71" t="s">
        <v>485</v>
      </c>
      <c r="S71">
        <v>0</v>
      </c>
    </row>
    <row r="72" spans="1:19" ht="15.75" x14ac:dyDescent="0.3">
      <c r="A72" t="s">
        <v>543</v>
      </c>
      <c r="B72" s="55" t="s">
        <v>1054</v>
      </c>
      <c r="C72" s="55" t="s">
        <v>545</v>
      </c>
      <c r="D72" s="56" t="s">
        <v>1055</v>
      </c>
      <c r="E72" s="57" t="s">
        <v>480</v>
      </c>
      <c r="F72" t="s">
        <v>544</v>
      </c>
      <c r="G72" t="s">
        <v>545</v>
      </c>
      <c r="H72" t="s">
        <v>546</v>
      </c>
      <c r="I72" t="s">
        <v>316</v>
      </c>
      <c r="J72" s="9" t="s">
        <v>317</v>
      </c>
      <c r="K72" t="s">
        <v>547</v>
      </c>
      <c r="L72" t="s">
        <v>548</v>
      </c>
      <c r="M72" t="s">
        <v>319</v>
      </c>
      <c r="N72" t="s">
        <v>131</v>
      </c>
      <c r="O72" t="s">
        <v>30</v>
      </c>
      <c r="P72">
        <v>6</v>
      </c>
      <c r="Q72" t="s">
        <v>549</v>
      </c>
      <c r="R72" t="s">
        <v>321</v>
      </c>
      <c r="S72">
        <v>0</v>
      </c>
    </row>
    <row r="73" spans="1:19" s="5" customFormat="1" ht="15.75" x14ac:dyDescent="0.3">
      <c r="A73" s="5" t="s">
        <v>550</v>
      </c>
      <c r="B73" s="55" t="s">
        <v>1056</v>
      </c>
      <c r="C73" s="55" t="s">
        <v>552</v>
      </c>
      <c r="D73" s="56" t="s">
        <v>1057</v>
      </c>
      <c r="E73" s="57" t="s">
        <v>480</v>
      </c>
      <c r="F73" s="49" t="s">
        <v>551</v>
      </c>
      <c r="G73" s="5" t="s">
        <v>552</v>
      </c>
      <c r="H73" s="5" t="s">
        <v>553</v>
      </c>
      <c r="I73" s="5" t="s">
        <v>316</v>
      </c>
      <c r="J73" s="5" t="s">
        <v>317</v>
      </c>
      <c r="K73" s="49" t="s">
        <v>554</v>
      </c>
      <c r="L73" s="5" t="s">
        <v>555</v>
      </c>
      <c r="M73" s="5" t="s">
        <v>319</v>
      </c>
      <c r="N73" s="5" t="s">
        <v>131</v>
      </c>
      <c r="O73" s="5" t="s">
        <v>30</v>
      </c>
      <c r="P73" s="5">
        <v>7</v>
      </c>
      <c r="Q73" s="5" t="s">
        <v>549</v>
      </c>
      <c r="R73" s="5" t="s">
        <v>321</v>
      </c>
      <c r="S73" s="5">
        <v>0</v>
      </c>
    </row>
    <row r="74" spans="1:19" s="44" customFormat="1" x14ac:dyDescent="0.25">
      <c r="A74" s="44" t="s">
        <v>556</v>
      </c>
      <c r="B74" s="44" t="s">
        <v>557</v>
      </c>
      <c r="C74" s="23" t="s">
        <v>558</v>
      </c>
      <c r="D74" t="s">
        <v>559</v>
      </c>
      <c r="E74" s="45" t="s">
        <v>480</v>
      </c>
      <c r="F74" s="49" t="s">
        <v>560</v>
      </c>
      <c r="G74" s="48" t="s">
        <v>561</v>
      </c>
      <c r="H74" s="44" t="s">
        <v>562</v>
      </c>
      <c r="I74" s="44" t="s">
        <v>137</v>
      </c>
      <c r="J74" s="45" t="s">
        <v>563</v>
      </c>
      <c r="K74" s="49" t="s">
        <v>564</v>
      </c>
      <c r="L74" s="44" t="s">
        <v>565</v>
      </c>
      <c r="M74" s="44" t="s">
        <v>183</v>
      </c>
      <c r="N74" s="44" t="s">
        <v>142</v>
      </c>
      <c r="O74" s="44" t="s">
        <v>30</v>
      </c>
      <c r="P74" s="44">
        <v>2</v>
      </c>
      <c r="Q74" s="44" t="s">
        <v>508</v>
      </c>
      <c r="S74" s="44">
        <v>1</v>
      </c>
    </row>
    <row r="75" spans="1:19" x14ac:dyDescent="0.25">
      <c r="A75" t="s">
        <v>566</v>
      </c>
      <c r="B75" t="str">
        <f t="shared" ref="B75:B96" si="4">H75</f>
        <v>HVA_PED_ART_CVG</v>
      </c>
      <c r="C75" t="s">
        <v>567</v>
      </c>
      <c r="E75" s="14" t="str">
        <f>HYPERLINK(IF(D75="","",_xlfn.CONCAT("https://databank.worldbank.org/source/world-development-indicators?Series=",B75)))</f>
        <v/>
      </c>
      <c r="F75" t="s">
        <v>567</v>
      </c>
      <c r="G75" s="11" t="s">
        <v>568</v>
      </c>
      <c r="H75" t="s">
        <v>566</v>
      </c>
      <c r="I75" t="s">
        <v>137</v>
      </c>
      <c r="J75" t="s">
        <v>138</v>
      </c>
      <c r="K75" t="s">
        <v>569</v>
      </c>
      <c r="L75" t="s">
        <v>570</v>
      </c>
      <c r="M75" t="s">
        <v>183</v>
      </c>
      <c r="N75" t="s">
        <v>131</v>
      </c>
      <c r="O75" t="s">
        <v>49</v>
      </c>
      <c r="Q75" t="s">
        <v>571</v>
      </c>
    </row>
    <row r="76" spans="1:19" x14ac:dyDescent="0.25">
      <c r="A76" t="s">
        <v>572</v>
      </c>
      <c r="B76" t="str">
        <f t="shared" si="4"/>
        <v>HVA_PREV_KNOW_TEST</v>
      </c>
      <c r="C76" t="s">
        <v>573</v>
      </c>
      <c r="E76" s="14" t="str">
        <f>HYPERLINK(IF(D76="","",_xlfn.CONCAT("https://databank.worldbank.org/source/world-development-indicators?Series=",B76)))</f>
        <v/>
      </c>
      <c r="F76" t="s">
        <v>573</v>
      </c>
      <c r="G76" s="11" t="s">
        <v>574</v>
      </c>
      <c r="H76" t="s">
        <v>575</v>
      </c>
      <c r="I76" t="s">
        <v>137</v>
      </c>
      <c r="J76" s="9" t="s">
        <v>138</v>
      </c>
      <c r="K76" t="s">
        <v>576</v>
      </c>
      <c r="L76" t="s">
        <v>577</v>
      </c>
      <c r="M76" t="s">
        <v>183</v>
      </c>
      <c r="N76" t="s">
        <v>48</v>
      </c>
      <c r="O76" t="s">
        <v>49</v>
      </c>
      <c r="Q76" t="s">
        <v>578</v>
      </c>
    </row>
    <row r="77" spans="1:19" x14ac:dyDescent="0.25">
      <c r="A77" t="s">
        <v>579</v>
      </c>
      <c r="B77" t="str">
        <f t="shared" si="4"/>
        <v>HVA_PREV_KNOW</v>
      </c>
      <c r="C77" t="s">
        <v>580</v>
      </c>
      <c r="E77" s="14" t="str">
        <f>HYPERLINK(IF(D77="","",_xlfn.CONCAT("https://databank.worldbank.org/source/world-development-indicators?Series=",B77)))</f>
        <v/>
      </c>
      <c r="F77" t="s">
        <v>580</v>
      </c>
      <c r="G77" s="11" t="s">
        <v>574</v>
      </c>
      <c r="H77" t="s">
        <v>579</v>
      </c>
      <c r="I77" t="s">
        <v>137</v>
      </c>
      <c r="J77" t="s">
        <v>138</v>
      </c>
      <c r="K77" t="s">
        <v>581</v>
      </c>
      <c r="L77" t="s">
        <v>582</v>
      </c>
      <c r="M77" t="s">
        <v>183</v>
      </c>
      <c r="N77" t="s">
        <v>48</v>
      </c>
      <c r="O77" t="s">
        <v>49</v>
      </c>
      <c r="Q77" t="s">
        <v>578</v>
      </c>
    </row>
    <row r="78" spans="1:19" s="5" customFormat="1" x14ac:dyDescent="0.25">
      <c r="A78" s="5" t="s">
        <v>583</v>
      </c>
      <c r="B78" s="5" t="s">
        <v>584</v>
      </c>
      <c r="C78" s="23" t="s">
        <v>585</v>
      </c>
      <c r="D78" s="5" t="s">
        <v>586</v>
      </c>
      <c r="E78" s="20" t="s">
        <v>587</v>
      </c>
      <c r="F78" s="49" t="s">
        <v>588</v>
      </c>
      <c r="G78" s="5" t="s">
        <v>589</v>
      </c>
      <c r="H78" s="5" t="s">
        <v>590</v>
      </c>
      <c r="I78" s="5" t="s">
        <v>591</v>
      </c>
      <c r="J78" s="20" t="s">
        <v>592</v>
      </c>
      <c r="K78" s="49" t="s">
        <v>593</v>
      </c>
      <c r="L78" t="s">
        <v>594</v>
      </c>
      <c r="M78" s="5" t="s">
        <v>284</v>
      </c>
      <c r="N78" s="5" t="s">
        <v>142</v>
      </c>
      <c r="O78" s="5" t="s">
        <v>49</v>
      </c>
      <c r="Q78" s="5" t="s">
        <v>432</v>
      </c>
      <c r="R78" s="5" t="s">
        <v>595</v>
      </c>
    </row>
    <row r="79" spans="1:19" x14ac:dyDescent="0.25">
      <c r="A79" t="s">
        <v>596</v>
      </c>
      <c r="B79" t="str">
        <f t="shared" si="4"/>
        <v>MNCH_PNEUCARE</v>
      </c>
      <c r="C79" s="4" t="s">
        <v>597</v>
      </c>
      <c r="E79" s="14" t="str">
        <f t="shared" ref="E79:E94" si="5">HYPERLINK(IF(D79="","",_xlfn.CONCAT("https://databank.worldbank.org/source/world-development-indicators?Series=",B79)))</f>
        <v/>
      </c>
      <c r="F79" s="4" t="s">
        <v>597</v>
      </c>
      <c r="G79" s="11" t="s">
        <v>598</v>
      </c>
      <c r="H79" t="s">
        <v>596</v>
      </c>
      <c r="I79" t="s">
        <v>137</v>
      </c>
      <c r="J79" t="s">
        <v>138</v>
      </c>
      <c r="K79" t="s">
        <v>599</v>
      </c>
      <c r="L79" t="s">
        <v>600</v>
      </c>
      <c r="M79" t="s">
        <v>183</v>
      </c>
      <c r="N79" t="s">
        <v>142</v>
      </c>
      <c r="O79" t="s">
        <v>49</v>
      </c>
      <c r="Q79" t="s">
        <v>601</v>
      </c>
    </row>
    <row r="80" spans="1:19" s="5" customFormat="1" x14ac:dyDescent="0.25">
      <c r="A80" s="5" t="s">
        <v>602</v>
      </c>
      <c r="B80" s="5" t="s">
        <v>603</v>
      </c>
      <c r="C80" s="23" t="s">
        <v>604</v>
      </c>
      <c r="D80" s="5" t="s">
        <v>605</v>
      </c>
      <c r="E80" s="18" t="str">
        <f t="shared" si="5"/>
        <v>https://databank.worldbank.org/source/world-development-indicators?Series=SH.STA.ORTH</v>
      </c>
      <c r="F80" s="49" t="s">
        <v>606</v>
      </c>
      <c r="G80" s="19" t="s">
        <v>607</v>
      </c>
      <c r="H80" s="5" t="s">
        <v>608</v>
      </c>
      <c r="I80" s="5" t="s">
        <v>137</v>
      </c>
      <c r="J80" s="5" t="s">
        <v>138</v>
      </c>
      <c r="K80" s="49" t="s">
        <v>609</v>
      </c>
      <c r="L80" s="5" t="s">
        <v>577</v>
      </c>
      <c r="M80" s="5" t="s">
        <v>183</v>
      </c>
      <c r="N80" s="5" t="s">
        <v>142</v>
      </c>
      <c r="O80" s="5" t="s">
        <v>49</v>
      </c>
      <c r="Q80" s="5" t="s">
        <v>610</v>
      </c>
    </row>
    <row r="81" spans="1:20" x14ac:dyDescent="0.25">
      <c r="A81" t="s">
        <v>611</v>
      </c>
      <c r="B81" t="str">
        <f t="shared" si="4"/>
        <v>IM_MCV2</v>
      </c>
      <c r="C81" s="4" t="s">
        <v>612</v>
      </c>
      <c r="E81" s="14" t="str">
        <f t="shared" si="5"/>
        <v/>
      </c>
      <c r="F81" s="4" t="s">
        <v>612</v>
      </c>
      <c r="G81" s="11" t="s">
        <v>613</v>
      </c>
      <c r="H81" t="s">
        <v>614</v>
      </c>
      <c r="I81" t="s">
        <v>137</v>
      </c>
      <c r="J81" t="s">
        <v>138</v>
      </c>
      <c r="K81" t="s">
        <v>615</v>
      </c>
      <c r="L81" t="s">
        <v>616</v>
      </c>
      <c r="M81" t="s">
        <v>284</v>
      </c>
      <c r="N81" t="s">
        <v>142</v>
      </c>
      <c r="O81" t="s">
        <v>49</v>
      </c>
      <c r="Q81" t="s">
        <v>143</v>
      </c>
    </row>
    <row r="82" spans="1:20" x14ac:dyDescent="0.25">
      <c r="A82" t="s">
        <v>617</v>
      </c>
      <c r="B82" t="str">
        <f t="shared" si="4"/>
        <v>MNCH_MLRACT</v>
      </c>
      <c r="C82" s="4" t="s">
        <v>618</v>
      </c>
      <c r="E82" s="14" t="str">
        <f t="shared" si="5"/>
        <v/>
      </c>
      <c r="F82" s="4" t="s">
        <v>618</v>
      </c>
      <c r="G82" s="11" t="s">
        <v>619</v>
      </c>
      <c r="H82" t="s">
        <v>617</v>
      </c>
      <c r="I82" t="s">
        <v>137</v>
      </c>
      <c r="J82" t="s">
        <v>138</v>
      </c>
      <c r="K82" t="s">
        <v>620</v>
      </c>
      <c r="L82" t="s">
        <v>621</v>
      </c>
      <c r="M82" t="s">
        <v>183</v>
      </c>
      <c r="N82" t="s">
        <v>142</v>
      </c>
      <c r="O82" t="s">
        <v>49</v>
      </c>
      <c r="Q82" t="s">
        <v>622</v>
      </c>
    </row>
    <row r="83" spans="1:20" x14ac:dyDescent="0.25">
      <c r="A83" t="s">
        <v>623</v>
      </c>
      <c r="B83" t="str">
        <f t="shared" si="4"/>
        <v>MNCH_MLRDIAG</v>
      </c>
      <c r="C83" s="4" t="s">
        <v>624</v>
      </c>
      <c r="E83" s="14" t="str">
        <f t="shared" si="5"/>
        <v/>
      </c>
      <c r="F83" s="4" t="s">
        <v>624</v>
      </c>
      <c r="G83" s="11" t="s">
        <v>625</v>
      </c>
      <c r="H83" t="s">
        <v>623</v>
      </c>
      <c r="I83" t="s">
        <v>137</v>
      </c>
      <c r="J83" t="s">
        <v>138</v>
      </c>
      <c r="K83" t="s">
        <v>626</v>
      </c>
      <c r="L83" t="s">
        <v>627</v>
      </c>
      <c r="M83" t="s">
        <v>183</v>
      </c>
      <c r="N83" t="s">
        <v>142</v>
      </c>
      <c r="O83" t="s">
        <v>49</v>
      </c>
      <c r="Q83" t="s">
        <v>622</v>
      </c>
    </row>
    <row r="84" spans="1:20" x14ac:dyDescent="0.25">
      <c r="A84" t="s">
        <v>628</v>
      </c>
      <c r="B84" t="str">
        <f t="shared" si="4"/>
        <v>IM_HEPBB</v>
      </c>
      <c r="C84" s="4" t="s">
        <v>629</v>
      </c>
      <c r="E84" s="14" t="str">
        <f t="shared" si="5"/>
        <v/>
      </c>
      <c r="F84" s="4" t="s">
        <v>629</v>
      </c>
      <c r="G84" s="11" t="s">
        <v>630</v>
      </c>
      <c r="H84" t="s">
        <v>631</v>
      </c>
      <c r="I84" t="s">
        <v>137</v>
      </c>
      <c r="J84" t="s">
        <v>138</v>
      </c>
      <c r="K84" t="s">
        <v>632</v>
      </c>
      <c r="L84" t="s">
        <v>633</v>
      </c>
      <c r="M84" t="s">
        <v>284</v>
      </c>
      <c r="N84" t="s">
        <v>142</v>
      </c>
      <c r="O84" t="s">
        <v>49</v>
      </c>
      <c r="Q84" t="s">
        <v>143</v>
      </c>
    </row>
    <row r="85" spans="1:20" x14ac:dyDescent="0.25">
      <c r="A85" t="s">
        <v>634</v>
      </c>
      <c r="B85" t="str">
        <f t="shared" si="4"/>
        <v>PT_M_18_29_SX_V_AGE_18</v>
      </c>
      <c r="C85" s="4" t="s">
        <v>635</v>
      </c>
      <c r="E85" s="14" t="str">
        <f t="shared" si="5"/>
        <v/>
      </c>
      <c r="F85" s="4" t="s">
        <v>635</v>
      </c>
      <c r="G85" s="11" t="s">
        <v>636</v>
      </c>
      <c r="H85" t="s">
        <v>637</v>
      </c>
      <c r="I85" t="s">
        <v>137</v>
      </c>
      <c r="J85" t="s">
        <v>138</v>
      </c>
      <c r="K85" t="s">
        <v>638</v>
      </c>
      <c r="L85" t="s">
        <v>639</v>
      </c>
      <c r="M85" t="s">
        <v>183</v>
      </c>
      <c r="N85" t="s">
        <v>48</v>
      </c>
      <c r="O85" t="s">
        <v>49</v>
      </c>
      <c r="Q85" s="16" t="s">
        <v>640</v>
      </c>
    </row>
    <row r="86" spans="1:20" x14ac:dyDescent="0.25">
      <c r="A86" t="s">
        <v>641</v>
      </c>
      <c r="B86" t="str">
        <f t="shared" si="4"/>
        <v>MNCH_ITNPREG</v>
      </c>
      <c r="C86" s="4" t="s">
        <v>642</v>
      </c>
      <c r="E86" s="14" t="str">
        <f t="shared" si="5"/>
        <v/>
      </c>
      <c r="F86" s="4" t="s">
        <v>642</v>
      </c>
      <c r="G86" s="11" t="s">
        <v>643</v>
      </c>
      <c r="H86" t="s">
        <v>644</v>
      </c>
      <c r="I86" t="s">
        <v>137</v>
      </c>
      <c r="J86" t="s">
        <v>138</v>
      </c>
      <c r="K86" t="s">
        <v>645</v>
      </c>
      <c r="L86" t="s">
        <v>646</v>
      </c>
      <c r="M86" t="s">
        <v>183</v>
      </c>
      <c r="N86" t="s">
        <v>22</v>
      </c>
      <c r="O86" t="s">
        <v>49</v>
      </c>
      <c r="Q86" t="s">
        <v>647</v>
      </c>
    </row>
    <row r="87" spans="1:20" x14ac:dyDescent="0.25">
      <c r="A87" t="s">
        <v>648</v>
      </c>
      <c r="B87" t="str">
        <f t="shared" si="4"/>
        <v>IM_IPV1</v>
      </c>
      <c r="C87" s="4" t="s">
        <v>649</v>
      </c>
      <c r="E87" s="14" t="str">
        <f t="shared" si="5"/>
        <v/>
      </c>
      <c r="F87" s="4" t="s">
        <v>649</v>
      </c>
      <c r="G87" s="11" t="s">
        <v>650</v>
      </c>
      <c r="H87" t="s">
        <v>651</v>
      </c>
      <c r="I87" t="s">
        <v>137</v>
      </c>
      <c r="J87" t="s">
        <v>138</v>
      </c>
      <c r="K87" t="s">
        <v>652</v>
      </c>
      <c r="L87" t="s">
        <v>653</v>
      </c>
      <c r="M87" t="s">
        <v>284</v>
      </c>
      <c r="N87" t="s">
        <v>142</v>
      </c>
      <c r="O87" t="s">
        <v>49</v>
      </c>
      <c r="Q87" t="s">
        <v>143</v>
      </c>
    </row>
    <row r="88" spans="1:20" s="4" customFormat="1" ht="13.5" customHeight="1" x14ac:dyDescent="0.25">
      <c r="A88" t="s">
        <v>654</v>
      </c>
      <c r="B88" t="str">
        <f t="shared" si="4"/>
        <v>IM_MCV1</v>
      </c>
      <c r="C88" s="4" t="s">
        <v>655</v>
      </c>
      <c r="D88"/>
      <c r="E88" s="14" t="str">
        <f t="shared" si="5"/>
        <v/>
      </c>
      <c r="F88" s="4" t="s">
        <v>655</v>
      </c>
      <c r="G88" s="11" t="s">
        <v>656</v>
      </c>
      <c r="H88" t="s">
        <v>657</v>
      </c>
      <c r="I88" t="s">
        <v>137</v>
      </c>
      <c r="J88" t="s">
        <v>138</v>
      </c>
      <c r="K88" t="s">
        <v>658</v>
      </c>
      <c r="L88" t="s">
        <v>659</v>
      </c>
      <c r="M88" t="s">
        <v>284</v>
      </c>
      <c r="N88" t="s">
        <v>142</v>
      </c>
      <c r="O88" t="s">
        <v>49</v>
      </c>
      <c r="P88"/>
      <c r="Q88" t="s">
        <v>143</v>
      </c>
      <c r="R88"/>
      <c r="S88"/>
      <c r="T88"/>
    </row>
    <row r="89" spans="1:20" x14ac:dyDescent="0.25">
      <c r="A89" t="s">
        <v>660</v>
      </c>
      <c r="B89" t="str">
        <f t="shared" si="4"/>
        <v>IM_HIB3</v>
      </c>
      <c r="C89" s="4" t="s">
        <v>661</v>
      </c>
      <c r="E89" s="14" t="str">
        <f t="shared" si="5"/>
        <v/>
      </c>
      <c r="F89" s="4" t="s">
        <v>661</v>
      </c>
      <c r="G89" s="11" t="s">
        <v>662</v>
      </c>
      <c r="H89" t="s">
        <v>663</v>
      </c>
      <c r="I89" t="s">
        <v>137</v>
      </c>
      <c r="J89" t="s">
        <v>138</v>
      </c>
      <c r="K89" t="s">
        <v>664</v>
      </c>
      <c r="L89" t="s">
        <v>665</v>
      </c>
      <c r="M89" t="s">
        <v>284</v>
      </c>
      <c r="N89" t="s">
        <v>142</v>
      </c>
      <c r="O89" t="s">
        <v>49</v>
      </c>
      <c r="Q89" t="s">
        <v>143</v>
      </c>
    </row>
    <row r="90" spans="1:20" x14ac:dyDescent="0.25">
      <c r="A90" t="s">
        <v>666</v>
      </c>
      <c r="B90" t="str">
        <f t="shared" si="4"/>
        <v>IM_POL3</v>
      </c>
      <c r="C90" s="4" t="s">
        <v>667</v>
      </c>
      <c r="E90" s="14" t="str">
        <f t="shared" si="5"/>
        <v/>
      </c>
      <c r="F90" s="4" t="s">
        <v>667</v>
      </c>
      <c r="G90" s="11" t="s">
        <v>668</v>
      </c>
      <c r="H90" t="s">
        <v>669</v>
      </c>
      <c r="I90" t="s">
        <v>137</v>
      </c>
      <c r="J90" t="s">
        <v>138</v>
      </c>
      <c r="K90" t="s">
        <v>670</v>
      </c>
      <c r="L90" t="s">
        <v>671</v>
      </c>
      <c r="M90" t="s">
        <v>284</v>
      </c>
      <c r="N90" t="s">
        <v>142</v>
      </c>
      <c r="O90" t="s">
        <v>49</v>
      </c>
      <c r="Q90" t="s">
        <v>143</v>
      </c>
    </row>
    <row r="91" spans="1:20" x14ac:dyDescent="0.25">
      <c r="A91" t="s">
        <v>672</v>
      </c>
      <c r="B91" t="str">
        <f t="shared" si="4"/>
        <v>IM_PCV3</v>
      </c>
      <c r="C91" s="4" t="s">
        <v>673</v>
      </c>
      <c r="E91" s="14" t="str">
        <f t="shared" si="5"/>
        <v/>
      </c>
      <c r="F91" s="4" t="s">
        <v>673</v>
      </c>
      <c r="G91" s="11" t="s">
        <v>674</v>
      </c>
      <c r="H91" t="s">
        <v>675</v>
      </c>
      <c r="I91" t="s">
        <v>137</v>
      </c>
      <c r="J91" t="s">
        <v>138</v>
      </c>
      <c r="K91" t="s">
        <v>676</v>
      </c>
      <c r="L91" t="s">
        <v>677</v>
      </c>
      <c r="M91" t="s">
        <v>284</v>
      </c>
      <c r="N91" t="s">
        <v>142</v>
      </c>
      <c r="O91" t="s">
        <v>49</v>
      </c>
      <c r="Q91" t="s">
        <v>143</v>
      </c>
    </row>
    <row r="92" spans="1:20" x14ac:dyDescent="0.25">
      <c r="A92" t="s">
        <v>678</v>
      </c>
      <c r="B92" t="str">
        <f t="shared" si="4"/>
        <v>IM_ROTAC</v>
      </c>
      <c r="C92" s="4" t="s">
        <v>679</v>
      </c>
      <c r="E92" s="14" t="str">
        <f t="shared" si="5"/>
        <v/>
      </c>
      <c r="F92" s="4" t="s">
        <v>679</v>
      </c>
      <c r="G92" s="11" t="s">
        <v>680</v>
      </c>
      <c r="H92" t="s">
        <v>681</v>
      </c>
      <c r="I92" t="s">
        <v>137</v>
      </c>
      <c r="J92" t="s">
        <v>138</v>
      </c>
      <c r="K92" t="s">
        <v>682</v>
      </c>
      <c r="L92" t="s">
        <v>683</v>
      </c>
      <c r="M92" t="s">
        <v>284</v>
      </c>
      <c r="N92" t="s">
        <v>142</v>
      </c>
      <c r="O92" t="s">
        <v>49</v>
      </c>
      <c r="Q92" t="s">
        <v>143</v>
      </c>
    </row>
    <row r="93" spans="1:20" x14ac:dyDescent="0.25">
      <c r="A93" t="s">
        <v>684</v>
      </c>
      <c r="B93" t="str">
        <f t="shared" si="4"/>
        <v>MNCH_BIRTH18</v>
      </c>
      <c r="C93" s="4" t="s">
        <v>685</v>
      </c>
      <c r="E93" s="14" t="str">
        <f t="shared" si="5"/>
        <v/>
      </c>
      <c r="F93" s="4" t="s">
        <v>685</v>
      </c>
      <c r="G93" s="11" t="s">
        <v>686</v>
      </c>
      <c r="H93" t="s">
        <v>687</v>
      </c>
      <c r="I93" t="s">
        <v>137</v>
      </c>
      <c r="J93" s="9" t="s">
        <v>688</v>
      </c>
      <c r="K93" t="s">
        <v>689</v>
      </c>
      <c r="L93" t="s">
        <v>690</v>
      </c>
      <c r="M93" t="s">
        <v>183</v>
      </c>
      <c r="N93" t="s">
        <v>48</v>
      </c>
      <c r="O93" t="s">
        <v>49</v>
      </c>
      <c r="Q93" t="s">
        <v>691</v>
      </c>
    </row>
    <row r="94" spans="1:20" x14ac:dyDescent="0.25">
      <c r="A94" t="s">
        <v>692</v>
      </c>
      <c r="B94" t="str">
        <f t="shared" si="4"/>
        <v>MNCH_ANC4</v>
      </c>
      <c r="C94" s="4" t="s">
        <v>693</v>
      </c>
      <c r="E94" s="14" t="str">
        <f t="shared" si="5"/>
        <v/>
      </c>
      <c r="F94" s="4" t="s">
        <v>693</v>
      </c>
      <c r="G94" s="11" t="s">
        <v>694</v>
      </c>
      <c r="H94" t="s">
        <v>695</v>
      </c>
      <c r="I94" t="s">
        <v>137</v>
      </c>
      <c r="J94" t="s">
        <v>138</v>
      </c>
      <c r="K94" t="s">
        <v>696</v>
      </c>
      <c r="L94" t="s">
        <v>697</v>
      </c>
      <c r="M94" t="s">
        <v>183</v>
      </c>
      <c r="N94" t="s">
        <v>142</v>
      </c>
      <c r="O94" t="s">
        <v>49</v>
      </c>
      <c r="Q94" t="s">
        <v>698</v>
      </c>
    </row>
    <row r="95" spans="1:20" s="5" customFormat="1" x14ac:dyDescent="0.25">
      <c r="A95" s="5" t="s">
        <v>699</v>
      </c>
      <c r="B95" s="5" t="s">
        <v>700</v>
      </c>
      <c r="C95" s="5" t="s">
        <v>701</v>
      </c>
      <c r="D95" s="5" t="s">
        <v>702</v>
      </c>
      <c r="E95" s="20" t="s">
        <v>703</v>
      </c>
      <c r="F95" s="52" t="s">
        <v>704</v>
      </c>
      <c r="G95" s="19" t="s">
        <v>705</v>
      </c>
      <c r="H95" s="5" t="s">
        <v>706</v>
      </c>
      <c r="I95" s="5" t="s">
        <v>137</v>
      </c>
      <c r="J95" s="5" t="s">
        <v>138</v>
      </c>
      <c r="K95" s="49" t="s">
        <v>707</v>
      </c>
      <c r="L95" t="s">
        <v>708</v>
      </c>
      <c r="M95" s="5" t="s">
        <v>183</v>
      </c>
      <c r="N95" s="5" t="s">
        <v>142</v>
      </c>
      <c r="O95" s="5" t="s">
        <v>49</v>
      </c>
      <c r="Q95" s="5" t="s">
        <v>709</v>
      </c>
    </row>
    <row r="96" spans="1:20" x14ac:dyDescent="0.25">
      <c r="A96" t="s">
        <v>710</v>
      </c>
      <c r="B96" t="str">
        <f t="shared" si="4"/>
        <v>PT_F_18_29_SX_V_AGE_18</v>
      </c>
      <c r="C96" s="4" t="s">
        <v>711</v>
      </c>
      <c r="F96" s="4" t="s">
        <v>711</v>
      </c>
      <c r="G96" s="11" t="s">
        <v>712</v>
      </c>
      <c r="H96" t="s">
        <v>713</v>
      </c>
      <c r="I96" t="s">
        <v>137</v>
      </c>
      <c r="J96" t="s">
        <v>138</v>
      </c>
      <c r="K96" t="s">
        <v>638</v>
      </c>
      <c r="L96" t="s">
        <v>714</v>
      </c>
      <c r="M96" t="s">
        <v>183</v>
      </c>
      <c r="N96" t="s">
        <v>48</v>
      </c>
      <c r="O96" t="s">
        <v>49</v>
      </c>
      <c r="Q96" s="16" t="s">
        <v>715</v>
      </c>
    </row>
    <row r="97" spans="1:19" s="5" customFormat="1" x14ac:dyDescent="0.25">
      <c r="A97" s="5" t="s">
        <v>716</v>
      </c>
      <c r="B97" s="5" t="s">
        <v>717</v>
      </c>
      <c r="C97" s="25" t="s">
        <v>718</v>
      </c>
      <c r="D97" s="5" t="s">
        <v>719</v>
      </c>
      <c r="E97" s="18" t="str">
        <f>HYPERLINK(IF(D97="","",_xlfn.CONCAT("https://databank.worldbank.org/source/world-development-indicators?Series=",B97)))</f>
        <v>https://databank.worldbank.org/source/world-development-indicators?Series=SP.POP.TOTL</v>
      </c>
      <c r="F97" s="49" t="s">
        <v>720</v>
      </c>
      <c r="G97" s="5" t="s">
        <v>720</v>
      </c>
      <c r="H97" s="5" t="s">
        <v>716</v>
      </c>
      <c r="I97" s="5" t="s">
        <v>721</v>
      </c>
      <c r="J97" s="20" t="s">
        <v>722</v>
      </c>
      <c r="K97" s="49" t="s">
        <v>720</v>
      </c>
      <c r="M97" s="5" t="s">
        <v>284</v>
      </c>
      <c r="N97" s="5" t="s">
        <v>22</v>
      </c>
      <c r="O97" s="5" t="s">
        <v>72</v>
      </c>
      <c r="Q97" s="5" t="s">
        <v>723</v>
      </c>
      <c r="R97" s="5" t="s">
        <v>62</v>
      </c>
    </row>
    <row r="98" spans="1:19" s="5" customFormat="1" x14ac:dyDescent="0.25">
      <c r="A98" s="5" t="s">
        <v>724</v>
      </c>
      <c r="B98" s="5" t="s">
        <v>725</v>
      </c>
      <c r="C98" s="5" t="s">
        <v>726</v>
      </c>
      <c r="D98" s="5" t="s">
        <v>727</v>
      </c>
      <c r="E98" s="20" t="s">
        <v>728</v>
      </c>
      <c r="F98" s="49" t="s">
        <v>729</v>
      </c>
      <c r="G98" s="5" t="s">
        <v>730</v>
      </c>
      <c r="H98" s="5" t="s">
        <v>731</v>
      </c>
      <c r="I98" s="5" t="s">
        <v>137</v>
      </c>
      <c r="J98" s="5" t="s">
        <v>138</v>
      </c>
      <c r="K98" s="49" t="s">
        <v>732</v>
      </c>
      <c r="L98" t="s">
        <v>733</v>
      </c>
      <c r="M98" s="5" t="s">
        <v>60</v>
      </c>
      <c r="N98" s="5" t="s">
        <v>142</v>
      </c>
      <c r="O98" s="5" t="s">
        <v>49</v>
      </c>
      <c r="P98" s="5">
        <v>17</v>
      </c>
      <c r="Q98" s="5" t="s">
        <v>734</v>
      </c>
      <c r="S98" s="5">
        <v>1</v>
      </c>
    </row>
    <row r="99" spans="1:19" x14ac:dyDescent="0.25">
      <c r="A99" t="s">
        <v>735</v>
      </c>
      <c r="B99" t="str">
        <f t="shared" ref="B99:B111" si="6">H99</f>
        <v>MNCH_PNCMOM</v>
      </c>
      <c r="C99" t="s">
        <v>736</v>
      </c>
      <c r="F99" t="s">
        <v>736</v>
      </c>
      <c r="G99" s="11" t="s">
        <v>737</v>
      </c>
      <c r="H99" t="s">
        <v>738</v>
      </c>
      <c r="I99" t="s">
        <v>137</v>
      </c>
      <c r="J99" t="s">
        <v>739</v>
      </c>
      <c r="K99" t="s">
        <v>740</v>
      </c>
      <c r="L99" t="s">
        <v>741</v>
      </c>
      <c r="M99" t="s">
        <v>742</v>
      </c>
      <c r="N99" t="s">
        <v>48</v>
      </c>
      <c r="O99" t="s">
        <v>49</v>
      </c>
      <c r="P99">
        <v>7</v>
      </c>
      <c r="Q99" s="16" t="s">
        <v>743</v>
      </c>
      <c r="S99">
        <v>1</v>
      </c>
    </row>
    <row r="100" spans="1:19" x14ac:dyDescent="0.25">
      <c r="A100" t="s">
        <v>744</v>
      </c>
      <c r="B100" t="str">
        <f t="shared" si="6"/>
        <v>MNCH_PNCNB</v>
      </c>
      <c r="C100" t="s">
        <v>745</v>
      </c>
      <c r="F100" t="s">
        <v>745</v>
      </c>
      <c r="G100" t="s">
        <v>746</v>
      </c>
      <c r="H100" t="s">
        <v>747</v>
      </c>
      <c r="I100" t="s">
        <v>137</v>
      </c>
      <c r="J100" s="9" t="s">
        <v>739</v>
      </c>
      <c r="K100" t="s">
        <v>748</v>
      </c>
      <c r="M100" t="s">
        <v>183</v>
      </c>
      <c r="N100" t="s">
        <v>142</v>
      </c>
      <c r="O100" t="s">
        <v>49</v>
      </c>
      <c r="P100">
        <v>5</v>
      </c>
      <c r="Q100" t="s">
        <v>749</v>
      </c>
      <c r="S100">
        <v>1</v>
      </c>
    </row>
    <row r="101" spans="1:19" x14ac:dyDescent="0.25">
      <c r="A101" t="s">
        <v>750</v>
      </c>
      <c r="B101" t="str">
        <f t="shared" si="6"/>
        <v>SE_PRE_ENRR</v>
      </c>
      <c r="C101" t="s">
        <v>751</v>
      </c>
      <c r="F101" t="s">
        <v>751</v>
      </c>
      <c r="G101" t="s">
        <v>752</v>
      </c>
      <c r="H101" t="s">
        <v>753</v>
      </c>
      <c r="I101" t="s">
        <v>43</v>
      </c>
      <c r="J101" s="9" t="s">
        <v>754</v>
      </c>
      <c r="K101" t="s">
        <v>755</v>
      </c>
      <c r="M101" t="s">
        <v>343</v>
      </c>
      <c r="N101" t="s">
        <v>142</v>
      </c>
      <c r="O101" t="s">
        <v>30</v>
      </c>
      <c r="P101">
        <v>3</v>
      </c>
      <c r="Q101" t="s">
        <v>351</v>
      </c>
      <c r="R101" t="s">
        <v>51</v>
      </c>
      <c r="S101">
        <v>1</v>
      </c>
    </row>
    <row r="102" spans="1:19" s="5" customFormat="1" x14ac:dyDescent="0.25">
      <c r="A102" s="5" t="s">
        <v>756</v>
      </c>
      <c r="B102" s="5" t="s">
        <v>757</v>
      </c>
      <c r="C102" s="5" t="s">
        <v>758</v>
      </c>
      <c r="D102" s="5" t="s">
        <v>759</v>
      </c>
      <c r="E102" s="18" t="s">
        <v>760</v>
      </c>
      <c r="F102" s="49" t="s">
        <v>761</v>
      </c>
      <c r="G102" s="5" t="s">
        <v>762</v>
      </c>
      <c r="H102" s="5" t="s">
        <v>763</v>
      </c>
      <c r="I102" s="5" t="s">
        <v>56</v>
      </c>
      <c r="J102" s="20" t="s">
        <v>57</v>
      </c>
      <c r="K102" s="49" t="s">
        <v>764</v>
      </c>
      <c r="M102" s="5" t="s">
        <v>765</v>
      </c>
      <c r="N102" s="5" t="s">
        <v>142</v>
      </c>
      <c r="O102" s="5" t="s">
        <v>49</v>
      </c>
      <c r="P102" s="5">
        <v>10</v>
      </c>
      <c r="Q102" s="26" t="s">
        <v>766</v>
      </c>
      <c r="R102" s="5" t="s">
        <v>62</v>
      </c>
      <c r="S102" s="5">
        <v>0</v>
      </c>
    </row>
    <row r="103" spans="1:19" x14ac:dyDescent="0.25">
      <c r="A103" t="s">
        <v>767</v>
      </c>
      <c r="B103" t="str">
        <f t="shared" si="6"/>
        <v>NCD_HYP_PREVALENCE_A</v>
      </c>
      <c r="C103" t="s">
        <v>768</v>
      </c>
      <c r="F103" t="s">
        <v>768</v>
      </c>
      <c r="G103" t="s">
        <v>769</v>
      </c>
      <c r="H103" s="5" t="s">
        <v>770</v>
      </c>
      <c r="I103" t="s">
        <v>56</v>
      </c>
      <c r="J103" s="9" t="s">
        <v>57</v>
      </c>
      <c r="K103" t="s">
        <v>771</v>
      </c>
      <c r="M103" t="s">
        <v>772</v>
      </c>
      <c r="N103" t="s">
        <v>22</v>
      </c>
      <c r="O103" t="s">
        <v>49</v>
      </c>
      <c r="P103">
        <v>5</v>
      </c>
      <c r="Q103" t="s">
        <v>773</v>
      </c>
      <c r="R103" t="s">
        <v>62</v>
      </c>
      <c r="S103">
        <v>0</v>
      </c>
    </row>
    <row r="104" spans="1:19" x14ac:dyDescent="0.25">
      <c r="A104" t="s">
        <v>774</v>
      </c>
      <c r="B104" t="str">
        <f t="shared" si="6"/>
        <v>NCD_PAC_ADO</v>
      </c>
      <c r="C104" t="s">
        <v>775</v>
      </c>
      <c r="F104" t="s">
        <v>775</v>
      </c>
      <c r="G104" t="s">
        <v>776</v>
      </c>
      <c r="H104" s="5" t="s">
        <v>777</v>
      </c>
      <c r="I104" t="s">
        <v>56</v>
      </c>
      <c r="J104" s="9" t="s">
        <v>57</v>
      </c>
      <c r="K104" t="s">
        <v>778</v>
      </c>
      <c r="M104" t="s">
        <v>779</v>
      </c>
      <c r="N104" t="s">
        <v>131</v>
      </c>
      <c r="O104" t="s">
        <v>49</v>
      </c>
      <c r="Q104" t="s">
        <v>780</v>
      </c>
      <c r="R104" t="s">
        <v>62</v>
      </c>
    </row>
    <row r="105" spans="1:19" s="5" customFormat="1" x14ac:dyDescent="0.25">
      <c r="A105" s="5" t="s">
        <v>781</v>
      </c>
      <c r="B105" s="5" t="s">
        <v>782</v>
      </c>
      <c r="C105" s="5" t="s">
        <v>783</v>
      </c>
      <c r="D105" s="5" t="s">
        <v>784</v>
      </c>
      <c r="E105" s="20" t="s">
        <v>785</v>
      </c>
      <c r="F105" s="49" t="s">
        <v>786</v>
      </c>
      <c r="G105" s="5" t="s">
        <v>787</v>
      </c>
      <c r="H105" s="5" t="s">
        <v>788</v>
      </c>
      <c r="I105" s="5" t="s">
        <v>591</v>
      </c>
      <c r="J105" s="20" t="s">
        <v>592</v>
      </c>
      <c r="K105" s="49" t="s">
        <v>789</v>
      </c>
      <c r="L105" s="5" t="s">
        <v>790</v>
      </c>
      <c r="M105" s="5" t="s">
        <v>284</v>
      </c>
      <c r="N105" s="5" t="s">
        <v>142</v>
      </c>
      <c r="O105" s="5" t="s">
        <v>49</v>
      </c>
      <c r="Q105" s="5" t="s">
        <v>749</v>
      </c>
      <c r="R105" s="5" t="s">
        <v>595</v>
      </c>
    </row>
    <row r="106" spans="1:19" x14ac:dyDescent="0.25">
      <c r="A106" t="s">
        <v>791</v>
      </c>
      <c r="B106" t="str">
        <f t="shared" si="6"/>
        <v>NCD_BMI_30A</v>
      </c>
      <c r="C106" t="s">
        <v>792</v>
      </c>
      <c r="F106" t="s">
        <v>792</v>
      </c>
      <c r="G106" t="s">
        <v>793</v>
      </c>
      <c r="H106" s="13" t="s">
        <v>794</v>
      </c>
      <c r="I106" t="s">
        <v>56</v>
      </c>
      <c r="J106" s="9" t="s">
        <v>57</v>
      </c>
      <c r="K106" t="s">
        <v>795</v>
      </c>
      <c r="L106" t="s">
        <v>796</v>
      </c>
      <c r="M106" t="s">
        <v>797</v>
      </c>
      <c r="N106" t="s">
        <v>22</v>
      </c>
      <c r="O106" t="s">
        <v>49</v>
      </c>
      <c r="P106">
        <v>6</v>
      </c>
      <c r="Q106" t="s">
        <v>798</v>
      </c>
      <c r="R106" t="s">
        <v>62</v>
      </c>
      <c r="S106">
        <v>0</v>
      </c>
    </row>
    <row r="107" spans="1:19" x14ac:dyDescent="0.25">
      <c r="A107" t="s">
        <v>799</v>
      </c>
      <c r="B107" t="str">
        <f t="shared" si="6"/>
        <v>v210041</v>
      </c>
      <c r="C107" s="4" t="s">
        <v>800</v>
      </c>
      <c r="F107" s="4" t="s">
        <v>800</v>
      </c>
      <c r="G107" t="s">
        <v>801</v>
      </c>
      <c r="H107" t="s">
        <v>802</v>
      </c>
      <c r="I107" t="s">
        <v>591</v>
      </c>
      <c r="J107" s="9" t="s">
        <v>592</v>
      </c>
      <c r="K107" t="s">
        <v>803</v>
      </c>
      <c r="L107" t="s">
        <v>804</v>
      </c>
      <c r="M107" t="s">
        <v>284</v>
      </c>
      <c r="N107" t="s">
        <v>142</v>
      </c>
      <c r="O107" t="s">
        <v>49</v>
      </c>
      <c r="Q107" t="s">
        <v>143</v>
      </c>
      <c r="R107" t="s">
        <v>595</v>
      </c>
    </row>
    <row r="108" spans="1:19" x14ac:dyDescent="0.25">
      <c r="A108" t="s">
        <v>805</v>
      </c>
      <c r="B108" t="str">
        <f t="shared" si="6"/>
        <v>SE_PRM_CMPT_ZS</v>
      </c>
      <c r="C108" s="6" t="s">
        <v>806</v>
      </c>
      <c r="F108" s="6" t="s">
        <v>806</v>
      </c>
      <c r="G108" s="15" t="s">
        <v>807</v>
      </c>
      <c r="H108" t="s">
        <v>808</v>
      </c>
      <c r="I108" t="s">
        <v>43</v>
      </c>
      <c r="J108" s="9" t="s">
        <v>809</v>
      </c>
      <c r="K108" t="s">
        <v>810</v>
      </c>
      <c r="M108" t="s">
        <v>343</v>
      </c>
      <c r="N108" t="s">
        <v>131</v>
      </c>
      <c r="O108" t="s">
        <v>30</v>
      </c>
      <c r="P108">
        <v>2</v>
      </c>
      <c r="Q108" t="s">
        <v>461</v>
      </c>
      <c r="R108" t="s">
        <v>51</v>
      </c>
      <c r="S108">
        <v>1</v>
      </c>
    </row>
    <row r="109" spans="1:19" s="44" customFormat="1" x14ac:dyDescent="0.25">
      <c r="A109" s="44" t="s">
        <v>811</v>
      </c>
      <c r="B109" s="44" t="s">
        <v>812</v>
      </c>
      <c r="C109" s="44" t="s">
        <v>813</v>
      </c>
      <c r="D109" s="44" t="s">
        <v>814</v>
      </c>
      <c r="E109" s="45" t="s">
        <v>480</v>
      </c>
      <c r="F109" s="49" t="s">
        <v>815</v>
      </c>
      <c r="G109" s="44" t="s">
        <v>813</v>
      </c>
      <c r="H109" s="44" t="s">
        <v>816</v>
      </c>
      <c r="I109" s="44" t="s">
        <v>316</v>
      </c>
      <c r="J109" s="44" t="s">
        <v>317</v>
      </c>
      <c r="K109" s="49" t="s">
        <v>817</v>
      </c>
      <c r="L109" s="44" t="s">
        <v>814</v>
      </c>
      <c r="M109" s="44" t="s">
        <v>319</v>
      </c>
      <c r="N109" s="44" t="s">
        <v>131</v>
      </c>
      <c r="O109" s="44" t="s">
        <v>30</v>
      </c>
      <c r="P109" s="44">
        <v>9</v>
      </c>
      <c r="Q109" s="44" t="s">
        <v>818</v>
      </c>
      <c r="R109" s="44" t="s">
        <v>321</v>
      </c>
      <c r="S109" s="44">
        <v>1</v>
      </c>
    </row>
    <row r="110" spans="1:19" x14ac:dyDescent="0.25">
      <c r="A110" t="s">
        <v>819</v>
      </c>
      <c r="B110" t="str">
        <f t="shared" si="6"/>
        <v>SH_DTH_NCOM_ZS</v>
      </c>
      <c r="C110" t="s">
        <v>820</v>
      </c>
      <c r="F110" t="s">
        <v>820</v>
      </c>
      <c r="G110" t="s">
        <v>821</v>
      </c>
      <c r="H110" t="s">
        <v>822</v>
      </c>
      <c r="I110" t="s">
        <v>43</v>
      </c>
      <c r="J110" s="9" t="s">
        <v>823</v>
      </c>
      <c r="K110" t="s">
        <v>824</v>
      </c>
      <c r="M110" t="s">
        <v>222</v>
      </c>
      <c r="N110" t="s">
        <v>22</v>
      </c>
      <c r="O110" t="s">
        <v>49</v>
      </c>
      <c r="P110">
        <v>2</v>
      </c>
      <c r="Q110" t="s">
        <v>825</v>
      </c>
      <c r="R110" t="s">
        <v>51</v>
      </c>
      <c r="S110">
        <v>0</v>
      </c>
    </row>
    <row r="111" spans="1:19" x14ac:dyDescent="0.25">
      <c r="A111" t="s">
        <v>826</v>
      </c>
      <c r="B111" t="str">
        <f t="shared" si="6"/>
        <v>HD.HCI.MORT</v>
      </c>
      <c r="C111" t="s">
        <v>827</v>
      </c>
      <c r="F111" t="s">
        <v>827</v>
      </c>
      <c r="G111" t="s">
        <v>828</v>
      </c>
      <c r="H111" t="s">
        <v>829</v>
      </c>
      <c r="I111" t="s">
        <v>102</v>
      </c>
      <c r="J111" s="9" t="s">
        <v>103</v>
      </c>
      <c r="K111" t="s">
        <v>830</v>
      </c>
      <c r="L111" t="s">
        <v>831</v>
      </c>
      <c r="M111" t="s">
        <v>106</v>
      </c>
      <c r="N111" t="s">
        <v>142</v>
      </c>
      <c r="O111" t="s">
        <v>49</v>
      </c>
      <c r="P111">
        <v>0</v>
      </c>
      <c r="Q111" t="s">
        <v>832</v>
      </c>
      <c r="R111" t="s">
        <v>51</v>
      </c>
      <c r="S111">
        <v>1</v>
      </c>
    </row>
    <row r="112" spans="1:19" s="5" customFormat="1" x14ac:dyDescent="0.25">
      <c r="A112" s="5" t="s">
        <v>833</v>
      </c>
      <c r="B112" s="5" t="s">
        <v>834</v>
      </c>
      <c r="C112" s="5" t="s">
        <v>835</v>
      </c>
      <c r="D112" s="5" t="s">
        <v>836</v>
      </c>
      <c r="E112" s="20" t="s">
        <v>837</v>
      </c>
      <c r="F112" s="49" t="s">
        <v>838</v>
      </c>
      <c r="G112" s="19" t="s">
        <v>839</v>
      </c>
      <c r="H112" s="5" t="s">
        <v>833</v>
      </c>
      <c r="I112" s="5" t="s">
        <v>137</v>
      </c>
      <c r="J112" s="5" t="s">
        <v>138</v>
      </c>
      <c r="K112" s="49" t="s">
        <v>840</v>
      </c>
      <c r="L112" s="5" t="s">
        <v>836</v>
      </c>
      <c r="M112" s="5" t="s">
        <v>183</v>
      </c>
      <c r="N112" s="5" t="s">
        <v>142</v>
      </c>
      <c r="O112" s="5" t="s">
        <v>49</v>
      </c>
      <c r="Q112" s="5" t="s">
        <v>841</v>
      </c>
    </row>
    <row r="113" spans="1:20" s="5" customFormat="1" x14ac:dyDescent="0.25">
      <c r="A113" s="5" t="s">
        <v>842</v>
      </c>
      <c r="B113" s="5" t="s">
        <v>843</v>
      </c>
      <c r="C113" s="5" t="s">
        <v>844</v>
      </c>
      <c r="D113" s="5" t="s">
        <v>845</v>
      </c>
      <c r="E113" s="20" t="s">
        <v>846</v>
      </c>
      <c r="F113" s="49" t="s">
        <v>847</v>
      </c>
      <c r="G113" s="5" t="s">
        <v>847</v>
      </c>
      <c r="H113" s="5" t="s">
        <v>848</v>
      </c>
      <c r="I113" s="5" t="s">
        <v>137</v>
      </c>
      <c r="J113" s="5" t="s">
        <v>138</v>
      </c>
      <c r="K113" s="49" t="s">
        <v>849</v>
      </c>
      <c r="L113" s="5" t="s">
        <v>845</v>
      </c>
      <c r="M113" s="5" t="s">
        <v>60</v>
      </c>
      <c r="N113" s="5" t="s">
        <v>142</v>
      </c>
      <c r="O113" s="5" t="s">
        <v>49</v>
      </c>
      <c r="Q113" s="5" t="s">
        <v>734</v>
      </c>
    </row>
    <row r="114" spans="1:20" s="5" customFormat="1" x14ac:dyDescent="0.25">
      <c r="A114" s="5" t="s">
        <v>850</v>
      </c>
      <c r="B114" s="5" t="s">
        <v>851</v>
      </c>
      <c r="C114" s="5" t="s">
        <v>852</v>
      </c>
      <c r="D114" s="5" t="s">
        <v>853</v>
      </c>
      <c r="E114" s="20" t="s">
        <v>854</v>
      </c>
      <c r="F114" s="49" t="s">
        <v>855</v>
      </c>
      <c r="G114" s="5" t="s">
        <v>855</v>
      </c>
      <c r="H114" s="5" t="s">
        <v>856</v>
      </c>
      <c r="I114" s="5" t="s">
        <v>137</v>
      </c>
      <c r="J114" s="5" t="s">
        <v>138</v>
      </c>
      <c r="K114" s="49" t="s">
        <v>857</v>
      </c>
      <c r="L114" s="5" t="s">
        <v>853</v>
      </c>
      <c r="M114" s="5" t="s">
        <v>60</v>
      </c>
      <c r="N114" s="5" t="s">
        <v>142</v>
      </c>
      <c r="O114" s="5" t="s">
        <v>49</v>
      </c>
      <c r="Q114" s="5" t="s">
        <v>734</v>
      </c>
    </row>
    <row r="115" spans="1:20" s="44" customFormat="1" ht="15.75" x14ac:dyDescent="0.3">
      <c r="A115" s="44" t="s">
        <v>858</v>
      </c>
      <c r="B115" s="44" t="s">
        <v>859</v>
      </c>
      <c r="C115" s="47" t="s">
        <v>860</v>
      </c>
      <c r="D115" s="44" t="s">
        <v>861</v>
      </c>
      <c r="E115" s="45" t="s">
        <v>480</v>
      </c>
      <c r="F115" s="50" t="s">
        <v>860</v>
      </c>
      <c r="G115" s="46" t="s">
        <v>862</v>
      </c>
      <c r="H115" s="44" t="s">
        <v>858</v>
      </c>
      <c r="I115" s="44" t="s">
        <v>316</v>
      </c>
      <c r="J115" s="45" t="s">
        <v>482</v>
      </c>
      <c r="K115" s="50" t="s">
        <v>862</v>
      </c>
      <c r="L115" s="5" t="s">
        <v>861</v>
      </c>
      <c r="M115" s="44" t="s">
        <v>214</v>
      </c>
      <c r="N115" s="44" t="s">
        <v>131</v>
      </c>
      <c r="O115" s="44" t="s">
        <v>30</v>
      </c>
      <c r="Q115" s="44" t="s">
        <v>863</v>
      </c>
      <c r="R115" s="44" t="s">
        <v>485</v>
      </c>
    </row>
    <row r="116" spans="1:20" s="44" customFormat="1" ht="15.75" x14ac:dyDescent="0.3">
      <c r="A116" s="44" t="s">
        <v>864</v>
      </c>
      <c r="B116" s="44" t="s">
        <v>865</v>
      </c>
      <c r="C116" s="47" t="s">
        <v>866</v>
      </c>
      <c r="D116" s="44" t="s">
        <v>867</v>
      </c>
      <c r="E116" s="45" t="s">
        <v>480</v>
      </c>
      <c r="F116" s="50" t="s">
        <v>866</v>
      </c>
      <c r="G116" s="46" t="s">
        <v>868</v>
      </c>
      <c r="H116" s="44" t="s">
        <v>864</v>
      </c>
      <c r="I116" s="44" t="s">
        <v>316</v>
      </c>
      <c r="J116" s="45" t="s">
        <v>482</v>
      </c>
      <c r="K116" s="50" t="s">
        <v>868</v>
      </c>
      <c r="L116" s="5" t="s">
        <v>867</v>
      </c>
      <c r="M116" s="44" t="s">
        <v>214</v>
      </c>
      <c r="N116" s="44" t="s">
        <v>131</v>
      </c>
      <c r="O116" s="44" t="s">
        <v>30</v>
      </c>
      <c r="Q116" s="44" t="s">
        <v>863</v>
      </c>
      <c r="R116" s="44" t="s">
        <v>485</v>
      </c>
    </row>
    <row r="117" spans="1:20" s="44" customFormat="1" ht="15.75" x14ac:dyDescent="0.3">
      <c r="A117" s="44" t="s">
        <v>869</v>
      </c>
      <c r="B117" s="44" t="s">
        <v>870</v>
      </c>
      <c r="C117" s="47" t="s">
        <v>871</v>
      </c>
      <c r="D117" s="44" t="s">
        <v>872</v>
      </c>
      <c r="E117" s="45" t="s">
        <v>480</v>
      </c>
      <c r="F117" s="50" t="s">
        <v>871</v>
      </c>
      <c r="G117" s="46" t="s">
        <v>873</v>
      </c>
      <c r="H117" s="44" t="s">
        <v>869</v>
      </c>
      <c r="I117" s="44" t="s">
        <v>316</v>
      </c>
      <c r="J117" s="45" t="s">
        <v>482</v>
      </c>
      <c r="K117" s="50" t="s">
        <v>873</v>
      </c>
      <c r="L117" s="5" t="s">
        <v>872</v>
      </c>
      <c r="M117" s="44" t="s">
        <v>214</v>
      </c>
      <c r="N117" s="44" t="s">
        <v>131</v>
      </c>
      <c r="O117" s="44" t="s">
        <v>30</v>
      </c>
      <c r="Q117" s="44" t="s">
        <v>874</v>
      </c>
      <c r="R117" s="44" t="s">
        <v>485</v>
      </c>
    </row>
    <row r="118" spans="1:20" s="44" customFormat="1" ht="15.75" x14ac:dyDescent="0.3">
      <c r="A118" s="44" t="s">
        <v>875</v>
      </c>
      <c r="B118" s="44" t="s">
        <v>876</v>
      </c>
      <c r="C118" s="47" t="s">
        <v>877</v>
      </c>
      <c r="D118" s="44" t="s">
        <v>878</v>
      </c>
      <c r="E118" s="45" t="s">
        <v>480</v>
      </c>
      <c r="F118" s="50" t="s">
        <v>877</v>
      </c>
      <c r="G118" s="46" t="s">
        <v>879</v>
      </c>
      <c r="H118" s="44" t="s">
        <v>875</v>
      </c>
      <c r="I118" s="44" t="s">
        <v>316</v>
      </c>
      <c r="J118" s="45" t="s">
        <v>482</v>
      </c>
      <c r="K118" s="51" t="s">
        <v>879</v>
      </c>
      <c r="L118" s="5" t="s">
        <v>878</v>
      </c>
      <c r="M118" s="44" t="s">
        <v>214</v>
      </c>
      <c r="N118" s="44" t="s">
        <v>131</v>
      </c>
      <c r="O118" s="44" t="s">
        <v>30</v>
      </c>
      <c r="Q118" s="44" t="s">
        <v>874</v>
      </c>
      <c r="R118" s="44" t="s">
        <v>485</v>
      </c>
    </row>
    <row r="119" spans="1:20" s="5" customFormat="1" x14ac:dyDescent="0.25">
      <c r="A119" s="5" t="s">
        <v>880</v>
      </c>
      <c r="B119" s="24" t="s">
        <v>881</v>
      </c>
      <c r="C119" s="5" t="s">
        <v>882</v>
      </c>
      <c r="D119" s="5" t="s">
        <v>883</v>
      </c>
      <c r="E119" s="18" t="str">
        <f>HYPERLINK(IF(D119="","",_xlfn.CONCAT("https://databank.worldbank.org/source/world-development-indicators?Series=",B119)))</f>
        <v>https://databank.worldbank.org/source/world-development-indicators?Series=SE.PRM.TCAQ.ZS</v>
      </c>
      <c r="F119" s="49" t="s">
        <v>884</v>
      </c>
      <c r="G119" s="5" t="s">
        <v>885</v>
      </c>
      <c r="H119" s="5" t="s">
        <v>886</v>
      </c>
      <c r="I119" s="5" t="s">
        <v>316</v>
      </c>
      <c r="J119" s="5" t="s">
        <v>317</v>
      </c>
      <c r="K119" s="49" t="s">
        <v>887</v>
      </c>
      <c r="L119" s="5" t="s">
        <v>883</v>
      </c>
      <c r="M119" s="5" t="s">
        <v>319</v>
      </c>
      <c r="N119" s="5" t="s">
        <v>131</v>
      </c>
      <c r="O119" s="5" t="s">
        <v>30</v>
      </c>
      <c r="P119" s="5">
        <v>8</v>
      </c>
      <c r="Q119" s="5" t="s">
        <v>888</v>
      </c>
      <c r="R119" s="5" t="s">
        <v>321</v>
      </c>
      <c r="S119" s="5">
        <v>1</v>
      </c>
    </row>
    <row r="120" spans="1:20" s="27" customFormat="1" x14ac:dyDescent="0.25">
      <c r="A120" s="5" t="s">
        <v>889</v>
      </c>
      <c r="B120" s="5" t="s">
        <v>890</v>
      </c>
      <c r="C120" s="5" t="s">
        <v>891</v>
      </c>
      <c r="D120" s="5" t="s">
        <v>892</v>
      </c>
      <c r="E120" s="18" t="str">
        <f>HYPERLINK(IF(D120="","",_xlfn.CONCAT("https://databank.worldbank.org/source/world-development-indicators?Series=",B120)))</f>
        <v>https://databank.worldbank.org/source/world-development-indicators?Series=SE.SEC.TCAQ.ZS</v>
      </c>
      <c r="F120" s="49" t="s">
        <v>893</v>
      </c>
      <c r="G120" s="5" t="s">
        <v>894</v>
      </c>
      <c r="H120" s="5" t="s">
        <v>895</v>
      </c>
      <c r="I120" s="5" t="s">
        <v>316</v>
      </c>
      <c r="J120" s="5" t="s">
        <v>317</v>
      </c>
      <c r="K120" s="49" t="s">
        <v>887</v>
      </c>
      <c r="L120" s="5" t="s">
        <v>892</v>
      </c>
      <c r="M120" s="5" t="s">
        <v>319</v>
      </c>
      <c r="N120" s="5" t="s">
        <v>48</v>
      </c>
      <c r="O120" s="5" t="s">
        <v>30</v>
      </c>
      <c r="P120" s="5">
        <v>4</v>
      </c>
      <c r="Q120" s="5" t="s">
        <v>888</v>
      </c>
      <c r="R120" s="5" t="s">
        <v>321</v>
      </c>
      <c r="S120" s="5">
        <v>1</v>
      </c>
      <c r="T120" s="5"/>
    </row>
    <row r="121" spans="1:20" s="5" customFormat="1" x14ac:dyDescent="0.25">
      <c r="A121" s="5" t="s">
        <v>896</v>
      </c>
      <c r="B121" s="5" t="s">
        <v>897</v>
      </c>
      <c r="C121" s="38" t="s">
        <v>898</v>
      </c>
      <c r="D121" s="38" t="s">
        <v>899</v>
      </c>
      <c r="E121" s="18" t="str">
        <f>HYPERLINK(IF(D121="","",_xlfn.CONCAT("https://databank.worldbank.org/source/world-development-indicators?Series=",B121)))</f>
        <v>https://databank.worldbank.org/source/world-development-indicators?Series=SM.POP.REFG.OR</v>
      </c>
      <c r="F121" s="23" t="s">
        <v>900</v>
      </c>
      <c r="G121" s="5" t="s">
        <v>901</v>
      </c>
      <c r="H121" s="5" t="s">
        <v>896</v>
      </c>
      <c r="I121" s="5" t="s">
        <v>120</v>
      </c>
      <c r="J121" s="20" t="s">
        <v>121</v>
      </c>
      <c r="K121" s="5" t="s">
        <v>902</v>
      </c>
      <c r="L121" s="38" t="s">
        <v>899</v>
      </c>
      <c r="M121" s="5" t="s">
        <v>123</v>
      </c>
      <c r="N121" s="5" t="s">
        <v>22</v>
      </c>
      <c r="O121" s="5" t="s">
        <v>72</v>
      </c>
      <c r="Q121" s="5" t="s">
        <v>124</v>
      </c>
      <c r="R121" s="5" t="s">
        <v>51</v>
      </c>
    </row>
    <row r="122" spans="1:20" s="44" customFormat="1" x14ac:dyDescent="0.25">
      <c r="A122" s="44" t="s">
        <v>903</v>
      </c>
      <c r="B122" s="44" t="s">
        <v>904</v>
      </c>
      <c r="C122" s="44" t="s">
        <v>905</v>
      </c>
      <c r="D122" s="44" t="s">
        <v>906</v>
      </c>
      <c r="E122" s="45" t="s">
        <v>480</v>
      </c>
      <c r="F122" s="49" t="s">
        <v>907</v>
      </c>
      <c r="G122" s="44" t="s">
        <v>908</v>
      </c>
      <c r="H122" s="44" t="s">
        <v>903</v>
      </c>
      <c r="I122" s="44" t="s">
        <v>316</v>
      </c>
      <c r="J122" s="44" t="s">
        <v>506</v>
      </c>
      <c r="K122" s="49" t="s">
        <v>909</v>
      </c>
      <c r="L122" s="44" t="s">
        <v>906</v>
      </c>
      <c r="M122" s="44" t="s">
        <v>319</v>
      </c>
      <c r="N122" s="44" t="s">
        <v>131</v>
      </c>
      <c r="O122" s="44" t="s">
        <v>30</v>
      </c>
      <c r="P122" s="44">
        <v>5</v>
      </c>
      <c r="Q122" s="44" t="s">
        <v>910</v>
      </c>
      <c r="R122" s="44" t="s">
        <v>62</v>
      </c>
      <c r="S122" s="44">
        <v>0</v>
      </c>
    </row>
    <row r="123" spans="1:20" x14ac:dyDescent="0.25">
      <c r="A123" t="s">
        <v>911</v>
      </c>
      <c r="B123" t="str">
        <f t="shared" ref="B123:B127" si="7">H123</f>
        <v>met_fam_plan</v>
      </c>
      <c r="C123" t="s">
        <v>912</v>
      </c>
      <c r="E123" s="14" t="str">
        <f>HYPERLINK(IF(D123="","",_xlfn.CONCAT("https://databank.worldbank.org/source/world-development-indicators?Series=",B123)))</f>
        <v/>
      </c>
      <c r="F123" t="s">
        <v>912</v>
      </c>
      <c r="G123" t="s">
        <v>913</v>
      </c>
      <c r="H123" t="s">
        <v>911</v>
      </c>
      <c r="I123" t="s">
        <v>721</v>
      </c>
      <c r="J123" t="s">
        <v>914</v>
      </c>
      <c r="K123" t="s">
        <v>915</v>
      </c>
      <c r="L123" t="s">
        <v>916</v>
      </c>
      <c r="M123" t="s">
        <v>535</v>
      </c>
      <c r="N123" t="s">
        <v>48</v>
      </c>
      <c r="O123" t="s">
        <v>49</v>
      </c>
      <c r="P123">
        <v>3</v>
      </c>
      <c r="Q123" t="s">
        <v>917</v>
      </c>
      <c r="R123" t="s">
        <v>918</v>
      </c>
      <c r="S123">
        <v>1</v>
      </c>
    </row>
    <row r="124" spans="1:20" x14ac:dyDescent="0.25">
      <c r="A124" t="s">
        <v>919</v>
      </c>
      <c r="B124" t="str">
        <f t="shared" si="7"/>
        <v>WS_SCH_W_B</v>
      </c>
      <c r="C124" t="s">
        <v>920</v>
      </c>
      <c r="F124" t="s">
        <v>920</v>
      </c>
      <c r="G124" t="s">
        <v>921</v>
      </c>
      <c r="H124" t="s">
        <v>922</v>
      </c>
      <c r="I124" t="s">
        <v>137</v>
      </c>
      <c r="J124" t="s">
        <v>138</v>
      </c>
      <c r="K124" t="s">
        <v>923</v>
      </c>
      <c r="L124" t="s">
        <v>924</v>
      </c>
      <c r="M124" t="s">
        <v>60</v>
      </c>
      <c r="N124" t="s">
        <v>131</v>
      </c>
      <c r="O124" t="s">
        <v>49</v>
      </c>
      <c r="Q124" t="s">
        <v>925</v>
      </c>
    </row>
    <row r="125" spans="1:20" x14ac:dyDescent="0.25">
      <c r="A125" t="s">
        <v>926</v>
      </c>
      <c r="B125" t="str">
        <f t="shared" si="7"/>
        <v>WS_SCH_H_B</v>
      </c>
      <c r="C125" t="s">
        <v>927</v>
      </c>
      <c r="F125" t="s">
        <v>927</v>
      </c>
      <c r="G125" t="s">
        <v>928</v>
      </c>
      <c r="H125" t="s">
        <v>929</v>
      </c>
      <c r="I125" t="s">
        <v>137</v>
      </c>
      <c r="J125" t="s">
        <v>138</v>
      </c>
      <c r="K125" t="s">
        <v>930</v>
      </c>
      <c r="L125" t="s">
        <v>931</v>
      </c>
      <c r="M125" t="s">
        <v>60</v>
      </c>
      <c r="N125" t="s">
        <v>131</v>
      </c>
      <c r="O125" t="s">
        <v>49</v>
      </c>
      <c r="P125">
        <v>3</v>
      </c>
      <c r="Q125" t="s">
        <v>925</v>
      </c>
      <c r="S125">
        <v>1</v>
      </c>
    </row>
    <row r="126" spans="1:20" x14ac:dyDescent="0.25">
      <c r="A126" t="s">
        <v>932</v>
      </c>
      <c r="B126" t="str">
        <f t="shared" si="7"/>
        <v>WS_SCH_S_B</v>
      </c>
      <c r="C126" t="s">
        <v>933</v>
      </c>
      <c r="F126" t="s">
        <v>933</v>
      </c>
      <c r="G126" t="s">
        <v>934</v>
      </c>
      <c r="H126" t="s">
        <v>935</v>
      </c>
      <c r="I126" t="s">
        <v>137</v>
      </c>
      <c r="J126" t="s">
        <v>138</v>
      </c>
      <c r="K126" t="s">
        <v>936</v>
      </c>
      <c r="L126" t="s">
        <v>937</v>
      </c>
      <c r="M126" t="s">
        <v>60</v>
      </c>
      <c r="N126" t="s">
        <v>131</v>
      </c>
      <c r="O126" t="s">
        <v>49</v>
      </c>
      <c r="P126">
        <v>2</v>
      </c>
      <c r="Q126" t="s">
        <v>925</v>
      </c>
      <c r="S126">
        <v>1</v>
      </c>
    </row>
    <row r="127" spans="1:20" x14ac:dyDescent="0.25">
      <c r="A127" t="s">
        <v>938</v>
      </c>
      <c r="B127" t="str">
        <f t="shared" si="7"/>
        <v>CME_SBR</v>
      </c>
      <c r="C127" t="s">
        <v>939</v>
      </c>
      <c r="F127" t="s">
        <v>939</v>
      </c>
      <c r="G127" s="11" t="s">
        <v>940</v>
      </c>
      <c r="H127" t="s">
        <v>941</v>
      </c>
      <c r="I127" t="s">
        <v>137</v>
      </c>
      <c r="J127" t="s">
        <v>138</v>
      </c>
      <c r="K127" t="s">
        <v>942</v>
      </c>
      <c r="L127" t="s">
        <v>940</v>
      </c>
      <c r="M127" s="8" t="s">
        <v>943</v>
      </c>
      <c r="N127" t="s">
        <v>142</v>
      </c>
      <c r="O127" t="s">
        <v>49</v>
      </c>
      <c r="P127">
        <v>14</v>
      </c>
      <c r="Q127" t="s">
        <v>944</v>
      </c>
      <c r="S127">
        <v>0</v>
      </c>
    </row>
    <row r="128" spans="1:20" s="5" customFormat="1" x14ac:dyDescent="0.25">
      <c r="A128" s="5" t="s">
        <v>945</v>
      </c>
      <c r="B128" s="5" t="s">
        <v>946</v>
      </c>
      <c r="C128" s="5" t="s">
        <v>947</v>
      </c>
      <c r="D128" s="5" t="s">
        <v>948</v>
      </c>
      <c r="E128" s="18" t="s">
        <v>949</v>
      </c>
      <c r="F128" s="49" t="s">
        <v>950</v>
      </c>
      <c r="G128" s="19" t="s">
        <v>951</v>
      </c>
      <c r="H128" s="5" t="s">
        <v>952</v>
      </c>
      <c r="I128" s="5" t="s">
        <v>137</v>
      </c>
      <c r="J128" s="20" t="s">
        <v>953</v>
      </c>
      <c r="K128" s="49" t="s">
        <v>948</v>
      </c>
      <c r="L128" s="5" t="s">
        <v>948</v>
      </c>
      <c r="M128" s="21" t="s">
        <v>198</v>
      </c>
      <c r="N128" s="5" t="s">
        <v>142</v>
      </c>
      <c r="O128" s="5" t="s">
        <v>49</v>
      </c>
      <c r="Q128" s="5" t="s">
        <v>432</v>
      </c>
    </row>
    <row r="129" spans="1:19" s="44" customFormat="1" x14ac:dyDescent="0.25">
      <c r="A129" s="44" t="s">
        <v>954</v>
      </c>
      <c r="B129" s="44" t="s">
        <v>955</v>
      </c>
      <c r="C129" s="23" t="s">
        <v>956</v>
      </c>
      <c r="D129" s="44" t="s">
        <v>957</v>
      </c>
      <c r="E129" s="45" t="s">
        <v>480</v>
      </c>
      <c r="F129" s="49" t="s">
        <v>958</v>
      </c>
      <c r="G129" s="44" t="s">
        <v>959</v>
      </c>
      <c r="H129" s="44" t="s">
        <v>960</v>
      </c>
      <c r="I129" s="44" t="s">
        <v>316</v>
      </c>
      <c r="J129" s="44" t="s">
        <v>317</v>
      </c>
      <c r="K129" s="49" t="s">
        <v>957</v>
      </c>
      <c r="L129" s="44" t="s">
        <v>957</v>
      </c>
      <c r="M129" s="44" t="s">
        <v>535</v>
      </c>
      <c r="N129" s="44" t="s">
        <v>131</v>
      </c>
      <c r="O129" s="44" t="s">
        <v>30</v>
      </c>
      <c r="Q129" s="44" t="s">
        <v>542</v>
      </c>
      <c r="R129" s="44" t="s">
        <v>526</v>
      </c>
    </row>
    <row r="130" spans="1:19" s="44" customFormat="1" x14ac:dyDescent="0.25">
      <c r="A130" s="44" t="s">
        <v>961</v>
      </c>
      <c r="B130" s="44" t="s">
        <v>962</v>
      </c>
      <c r="C130" s="23" t="s">
        <v>963</v>
      </c>
      <c r="D130" s="44" t="s">
        <v>964</v>
      </c>
      <c r="E130" s="45" t="s">
        <v>480</v>
      </c>
      <c r="F130" s="49" t="s">
        <v>965</v>
      </c>
      <c r="G130" s="44" t="s">
        <v>966</v>
      </c>
      <c r="H130" s="44" t="s">
        <v>967</v>
      </c>
      <c r="I130" s="44" t="s">
        <v>316</v>
      </c>
      <c r="J130" s="44" t="s">
        <v>317</v>
      </c>
      <c r="K130" s="49" t="s">
        <v>964</v>
      </c>
      <c r="L130" s="44" t="s">
        <v>964</v>
      </c>
      <c r="M130" s="44" t="s">
        <v>535</v>
      </c>
      <c r="N130" s="44" t="s">
        <v>48</v>
      </c>
      <c r="O130" s="44" t="s">
        <v>30</v>
      </c>
      <c r="Q130" s="44" t="s">
        <v>968</v>
      </c>
      <c r="R130" s="44" t="s">
        <v>526</v>
      </c>
    </row>
    <row r="131" spans="1:19" s="5" customFormat="1" x14ac:dyDescent="0.25">
      <c r="A131" s="5" t="s">
        <v>969</v>
      </c>
      <c r="B131" s="5" t="s">
        <v>970</v>
      </c>
      <c r="C131" s="5" t="s">
        <v>971</v>
      </c>
      <c r="D131" s="5" t="s">
        <v>972</v>
      </c>
      <c r="E131" s="18" t="s">
        <v>973</v>
      </c>
      <c r="F131" s="49" t="s">
        <v>974</v>
      </c>
      <c r="G131" s="19" t="s">
        <v>974</v>
      </c>
      <c r="H131" s="5" t="s">
        <v>975</v>
      </c>
      <c r="I131" s="5" t="s">
        <v>137</v>
      </c>
      <c r="J131" s="5" t="s">
        <v>138</v>
      </c>
      <c r="K131" s="49" t="s">
        <v>976</v>
      </c>
      <c r="M131" s="21" t="s">
        <v>198</v>
      </c>
      <c r="N131" s="5" t="s">
        <v>142</v>
      </c>
      <c r="O131" s="5" t="s">
        <v>49</v>
      </c>
      <c r="Q131" s="5" t="s">
        <v>501</v>
      </c>
    </row>
    <row r="132" spans="1:19" s="44" customFormat="1" ht="30" x14ac:dyDescent="0.25">
      <c r="A132" s="44" t="s">
        <v>977</v>
      </c>
      <c r="B132" s="44" t="s">
        <v>978</v>
      </c>
      <c r="C132" s="53" t="s">
        <v>979</v>
      </c>
      <c r="D132" s="44" t="s">
        <v>980</v>
      </c>
      <c r="E132" s="45" t="s">
        <v>480</v>
      </c>
      <c r="F132" s="49" t="s">
        <v>981</v>
      </c>
      <c r="G132" s="44" t="s">
        <v>982</v>
      </c>
      <c r="H132" s="44" t="s">
        <v>983</v>
      </c>
      <c r="I132" s="44" t="s">
        <v>316</v>
      </c>
      <c r="J132" s="45" t="s">
        <v>317</v>
      </c>
      <c r="K132" s="49" t="s">
        <v>984</v>
      </c>
      <c r="M132" s="44" t="s">
        <v>319</v>
      </c>
      <c r="N132" s="44" t="s">
        <v>48</v>
      </c>
      <c r="O132" s="44" t="s">
        <v>30</v>
      </c>
      <c r="P132" s="44">
        <v>2</v>
      </c>
      <c r="Q132" s="44" t="s">
        <v>461</v>
      </c>
      <c r="R132" s="44" t="s">
        <v>321</v>
      </c>
      <c r="S132" s="44">
        <v>1</v>
      </c>
    </row>
    <row r="133" spans="1:19" x14ac:dyDescent="0.25">
      <c r="A133" t="s">
        <v>985</v>
      </c>
      <c r="B133" t="str">
        <f t="shared" ref="B133" si="8">H133</f>
        <v>uhci</v>
      </c>
      <c r="C133" s="4" t="s">
        <v>986</v>
      </c>
      <c r="F133" s="4" t="s">
        <v>986</v>
      </c>
      <c r="G133" t="s">
        <v>986</v>
      </c>
      <c r="H133" t="s">
        <v>985</v>
      </c>
      <c r="I133" t="s">
        <v>987</v>
      </c>
      <c r="J133" s="9" t="s">
        <v>988</v>
      </c>
      <c r="K133" t="s">
        <v>989</v>
      </c>
      <c r="L133" t="s">
        <v>989</v>
      </c>
      <c r="M133" t="s">
        <v>106</v>
      </c>
      <c r="N133" t="s">
        <v>22</v>
      </c>
      <c r="O133" t="s">
        <v>72</v>
      </c>
      <c r="P133">
        <v>0</v>
      </c>
      <c r="Q133" t="s">
        <v>398</v>
      </c>
      <c r="R133" t="s">
        <v>918</v>
      </c>
      <c r="S133">
        <v>1</v>
      </c>
    </row>
    <row r="134" spans="1:19" s="5" customFormat="1" x14ac:dyDescent="0.25">
      <c r="A134" s="5" t="s">
        <v>990</v>
      </c>
      <c r="B134" s="5" t="s">
        <v>991</v>
      </c>
      <c r="C134" s="5" t="s">
        <v>992</v>
      </c>
      <c r="D134" s="5" t="s">
        <v>993</v>
      </c>
      <c r="E134" s="18" t="s">
        <v>994</v>
      </c>
      <c r="F134" s="49" t="s">
        <v>995</v>
      </c>
      <c r="G134" s="19" t="s">
        <v>996</v>
      </c>
      <c r="H134" s="5" t="s">
        <v>997</v>
      </c>
      <c r="I134" s="5" t="s">
        <v>137</v>
      </c>
      <c r="J134" s="5" t="s">
        <v>138</v>
      </c>
      <c r="K134" s="49" t="s">
        <v>998</v>
      </c>
      <c r="M134" s="5" t="s">
        <v>183</v>
      </c>
      <c r="N134" s="5" t="s">
        <v>142</v>
      </c>
      <c r="O134" s="5" t="s">
        <v>49</v>
      </c>
      <c r="Q134" s="5" t="s">
        <v>327</v>
      </c>
    </row>
    <row r="135" spans="1:19" s="5" customFormat="1" x14ac:dyDescent="0.25">
      <c r="A135" s="5" t="s">
        <v>999</v>
      </c>
      <c r="B135" s="5" t="s">
        <v>1000</v>
      </c>
      <c r="C135" s="5" t="s">
        <v>1001</v>
      </c>
      <c r="D135" s="5" t="s">
        <v>1002</v>
      </c>
      <c r="E135" s="18" t="s">
        <v>1003</v>
      </c>
      <c r="F135" s="49" t="s">
        <v>1004</v>
      </c>
      <c r="G135" s="19" t="s">
        <v>1005</v>
      </c>
      <c r="H135" s="5" t="s">
        <v>1006</v>
      </c>
      <c r="I135" s="5" t="s">
        <v>137</v>
      </c>
      <c r="J135" s="5" t="s">
        <v>138</v>
      </c>
      <c r="K135" s="49" t="s">
        <v>1007</v>
      </c>
      <c r="M135" s="5" t="s">
        <v>183</v>
      </c>
      <c r="N135" s="5" t="s">
        <v>142</v>
      </c>
      <c r="O135" s="5" t="s">
        <v>49</v>
      </c>
      <c r="Q135" s="5" t="s">
        <v>327</v>
      </c>
    </row>
    <row r="136" spans="1:19" x14ac:dyDescent="0.25">
      <c r="A136" t="s">
        <v>1008</v>
      </c>
      <c r="B136" t="str">
        <f t="shared" ref="B136:B142" si="9">H136</f>
        <v>LUU_2LU4_SEX_AGE_RT_A_y</v>
      </c>
      <c r="C136" t="s">
        <v>1009</v>
      </c>
      <c r="F136" t="s">
        <v>1009</v>
      </c>
      <c r="G136" t="s">
        <v>1010</v>
      </c>
      <c r="H136" t="s">
        <v>1011</v>
      </c>
      <c r="I136" t="s">
        <v>67</v>
      </c>
      <c r="J136" s="9" t="s">
        <v>68</v>
      </c>
      <c r="K136" t="s">
        <v>69</v>
      </c>
      <c r="M136" t="s">
        <v>71</v>
      </c>
      <c r="N136" t="s">
        <v>48</v>
      </c>
      <c r="O136" t="s">
        <v>72</v>
      </c>
      <c r="Q136" t="s">
        <v>1012</v>
      </c>
      <c r="R136" t="s">
        <v>51</v>
      </c>
    </row>
    <row r="137" spans="1:19" x14ac:dyDescent="0.25">
      <c r="A137" t="s">
        <v>1013</v>
      </c>
      <c r="B137" t="str">
        <f t="shared" si="9"/>
        <v>EIP_2WAP_SEX_AGE_RT_A_y</v>
      </c>
      <c r="C137" t="s">
        <v>1014</v>
      </c>
      <c r="F137" t="s">
        <v>1014</v>
      </c>
      <c r="G137" t="s">
        <v>76</v>
      </c>
      <c r="H137" t="s">
        <v>1015</v>
      </c>
      <c r="I137" t="s">
        <v>67</v>
      </c>
      <c r="J137" s="9" t="s">
        <v>78</v>
      </c>
      <c r="K137" t="s">
        <v>1016</v>
      </c>
      <c r="L137" t="s">
        <v>1016</v>
      </c>
      <c r="M137" t="s">
        <v>80</v>
      </c>
      <c r="N137" t="s">
        <v>48</v>
      </c>
      <c r="O137" t="s">
        <v>72</v>
      </c>
      <c r="Q137" t="s">
        <v>1017</v>
      </c>
      <c r="R137" t="s">
        <v>51</v>
      </c>
    </row>
    <row r="138" spans="1:19" x14ac:dyDescent="0.25">
      <c r="A138" t="s">
        <v>1018</v>
      </c>
      <c r="B138" t="str">
        <f t="shared" si="9"/>
        <v>EMP_NIFL_SEX_AGE_RT_A_y</v>
      </c>
      <c r="C138" t="s">
        <v>1019</v>
      </c>
      <c r="F138" t="s">
        <v>1019</v>
      </c>
      <c r="G138" s="7" t="s">
        <v>84</v>
      </c>
      <c r="H138" t="s">
        <v>1020</v>
      </c>
      <c r="I138" t="s">
        <v>67</v>
      </c>
      <c r="J138" t="s">
        <v>86</v>
      </c>
      <c r="K138" t="s">
        <v>87</v>
      </c>
      <c r="M138" t="s">
        <v>89</v>
      </c>
      <c r="N138" t="s">
        <v>48</v>
      </c>
      <c r="O138" t="s">
        <v>72</v>
      </c>
      <c r="P138">
        <v>4</v>
      </c>
      <c r="Q138" t="s">
        <v>1021</v>
      </c>
      <c r="R138" t="s">
        <v>51</v>
      </c>
      <c r="S138">
        <v>0</v>
      </c>
    </row>
    <row r="139" spans="1:19" s="5" customFormat="1" x14ac:dyDescent="0.25">
      <c r="A139" s="5" t="s">
        <v>1022</v>
      </c>
      <c r="B139" s="5" t="s">
        <v>1023</v>
      </c>
      <c r="C139" s="5" t="s">
        <v>1024</v>
      </c>
      <c r="D139" s="5" t="s">
        <v>1025</v>
      </c>
      <c r="E139" s="18" t="str">
        <f>HYPERLINK(IF(D139="","",_xlfn.CONCAT("https://databank.worldbank.org/source/world-development-indicators?Series=",B139)))</f>
        <v>https://databank.worldbank.org/source/world-development-indicators?Series=SE.ADT.1524.LT.ZS</v>
      </c>
      <c r="F139" s="50" t="s">
        <v>1026</v>
      </c>
      <c r="G139" s="5" t="s">
        <v>1027</v>
      </c>
      <c r="H139" s="5" t="s">
        <v>1022</v>
      </c>
      <c r="I139" s="5" t="s">
        <v>316</v>
      </c>
      <c r="J139" s="20" t="s">
        <v>482</v>
      </c>
      <c r="K139" s="49" t="s">
        <v>1028</v>
      </c>
      <c r="L139" s="26"/>
      <c r="M139" s="5" t="s">
        <v>535</v>
      </c>
      <c r="N139" s="5" t="s">
        <v>48</v>
      </c>
      <c r="O139" s="5" t="s">
        <v>30</v>
      </c>
      <c r="P139" s="5">
        <v>1</v>
      </c>
      <c r="Q139" s="5" t="s">
        <v>1029</v>
      </c>
      <c r="R139" s="5" t="s">
        <v>485</v>
      </c>
      <c r="S139" s="5">
        <v>1</v>
      </c>
    </row>
    <row r="140" spans="1:19" x14ac:dyDescent="0.25">
      <c r="A140" t="s">
        <v>1030</v>
      </c>
      <c r="B140" t="str">
        <f t="shared" si="9"/>
        <v>CME_MRY15T24</v>
      </c>
      <c r="C140" t="s">
        <v>1031</v>
      </c>
      <c r="F140" t="s">
        <v>1031</v>
      </c>
      <c r="G140" s="11" t="s">
        <v>1032</v>
      </c>
      <c r="H140" t="s">
        <v>1033</v>
      </c>
      <c r="I140" t="s">
        <v>137</v>
      </c>
      <c r="J140" t="s">
        <v>138</v>
      </c>
      <c r="K140" s="16" t="s">
        <v>1034</v>
      </c>
      <c r="L140" s="16" t="s">
        <v>1034</v>
      </c>
      <c r="M140" s="8" t="s">
        <v>198</v>
      </c>
      <c r="N140" t="s">
        <v>48</v>
      </c>
      <c r="O140" t="s">
        <v>49</v>
      </c>
      <c r="P140">
        <v>2</v>
      </c>
      <c r="Q140" s="16" t="s">
        <v>1035</v>
      </c>
      <c r="S140">
        <v>0</v>
      </c>
    </row>
    <row r="141" spans="1:19" s="5" customFormat="1" x14ac:dyDescent="0.25">
      <c r="A141" s="5" t="s">
        <v>1036</v>
      </c>
      <c r="B141" s="5" t="s">
        <v>1037</v>
      </c>
      <c r="C141" s="5" t="s">
        <v>1038</v>
      </c>
      <c r="D141" s="5" t="s">
        <v>1039</v>
      </c>
      <c r="E141" s="20" t="s">
        <v>1040</v>
      </c>
      <c r="F141" s="49" t="s">
        <v>1041</v>
      </c>
      <c r="G141" s="19" t="s">
        <v>1042</v>
      </c>
      <c r="H141" s="5" t="s">
        <v>1043</v>
      </c>
      <c r="I141" s="5" t="s">
        <v>67</v>
      </c>
      <c r="J141" s="20" t="s">
        <v>1044</v>
      </c>
      <c r="K141" s="49" t="s">
        <v>1045</v>
      </c>
      <c r="M141" s="5" t="s">
        <v>80</v>
      </c>
      <c r="N141" s="5" t="s">
        <v>48</v>
      </c>
      <c r="O141" s="5" t="s">
        <v>72</v>
      </c>
      <c r="P141" s="5">
        <v>1</v>
      </c>
      <c r="Q141" s="5" t="s">
        <v>1046</v>
      </c>
      <c r="R141" s="5" t="s">
        <v>51</v>
      </c>
      <c r="S141" s="5">
        <v>0</v>
      </c>
    </row>
    <row r="142" spans="1:19" s="39" customFormat="1" x14ac:dyDescent="0.25">
      <c r="A142" s="39" t="s">
        <v>1047</v>
      </c>
      <c r="B142" t="str">
        <f t="shared" si="9"/>
        <v>UNE_2EAP_SEX_AGE_RT_A_y</v>
      </c>
      <c r="C142" s="39" t="s">
        <v>1048</v>
      </c>
      <c r="D142" s="40"/>
      <c r="E142" s="41"/>
      <c r="F142" s="39" t="s">
        <v>1048</v>
      </c>
      <c r="G142" s="42" t="s">
        <v>110</v>
      </c>
      <c r="H142" s="39" t="s">
        <v>1049</v>
      </c>
      <c r="I142" s="39" t="s">
        <v>67</v>
      </c>
      <c r="J142" s="43" t="s">
        <v>112</v>
      </c>
      <c r="K142" s="39" t="s">
        <v>113</v>
      </c>
      <c r="M142" s="39" t="s">
        <v>80</v>
      </c>
      <c r="N142" s="39" t="s">
        <v>48</v>
      </c>
      <c r="O142" s="39" t="s">
        <v>72</v>
      </c>
      <c r="P142" s="39">
        <v>2</v>
      </c>
      <c r="Q142" s="39" t="s">
        <v>1050</v>
      </c>
      <c r="R142" s="39" t="s">
        <v>51</v>
      </c>
      <c r="S142" s="39">
        <v>0</v>
      </c>
    </row>
    <row r="143" spans="1:19" x14ac:dyDescent="0.25"/>
    <row r="144" spans="1:19" x14ac:dyDescent="0.25"/>
    <row r="145" x14ac:dyDescent="0.25"/>
  </sheetData>
  <autoFilter ref="A1:T142" xr:uid="{00000000-0001-0000-0000-000000000000}"/>
  <dataValidations count="3">
    <dataValidation type="textLength" allowBlank="1" showInputMessage="1" showErrorMessage="1" sqref="J46" xr:uid="{2F5F9FA7-5446-47AF-A091-DD36F3BEED45}">
      <formula1>1</formula1>
      <formula2>20</formula2>
    </dataValidation>
    <dataValidation type="textLength" allowBlank="1" showInputMessage="1" showErrorMessage="1" sqref="H118:H119 H60 H128 H133 H111:H116 G145:G191 A143:A191 A2:A133 B145:E191 G2:G14 B142 B2:B34 B36:B37 B39 B41 B43:B55 B57:B63 B67:B68 B75:B77 B71 B79 B81:B94 B96 B99:B101 B103:B104 B106:B108 B110:B111 B123:B127 B133 B136:B138 B140 D2:E14" xr:uid="{C9CEA4D8-9D09-46A7-AFBC-6B7076AE134A}">
      <formula1>0</formula1>
      <formula2>20</formula2>
    </dataValidation>
    <dataValidation allowBlank="1" showInputMessage="1" showErrorMessage="1" sqref="B78 B38 E74:E121 B40 D118:D120 D122:D128 D15:D34 L49:L50 L118:L120 G15:G144 L72:L73 C70:D71 C66:C68 B143:B144 D36:D63 B42 D111:D116 B112:B114 L112:L113 C119:C120 E123:E128 C110:C114 D130:D131 E131 B131:C131 B128 L115:L116 B105 E15:E71 B65:B66 L122 B56 C2:C64 D65:D68 F1:F94 F96:F1048576 K128:L128 K130:L130 B70 B119:B121 B95 B97:B98 B102 C75:D108 C123:C129 B134:B135 B139 B141 C133:E144" xr:uid="{752E107E-09CE-400D-B181-85DCE8141392}"/>
  </dataValidations>
  <hyperlinks>
    <hyperlink ref="J103" r:id="rId1" xr:uid="{86CF00EA-F175-49E3-B292-E21775BC70DA}"/>
    <hyperlink ref="J74" r:id="rId2" xr:uid="{6D5714C4-09C7-4724-9E57-FC6947A71A0B}"/>
    <hyperlink ref="J26" r:id="rId3" xr:uid="{5E00DB9D-DE2F-4335-9771-72FBC89C518A}"/>
    <hyperlink ref="J54" r:id="rId4" xr:uid="{33ABC5F7-45E0-4703-ADE7-FD5BE84A6C85}"/>
    <hyperlink ref="J33" r:id="rId5" xr:uid="{28FA960A-1B0F-4F36-AB25-3065353EBB96}"/>
    <hyperlink ref="J118" r:id="rId6" xr:uid="{AA81982C-4488-4D0A-9FD0-D28A5532BDB6}"/>
    <hyperlink ref="J112:J115" r:id="rId7" display="http://sdg4-data.uis.unesco.org/" xr:uid="{58D543BA-AA31-46B7-9D51-23E366CBECFA}"/>
    <hyperlink ref="J70" r:id="rId8" xr:uid="{E5444A53-A5ED-43B0-A996-1EEFCF0EBC2B}"/>
    <hyperlink ref="J139" r:id="rId9" xr:uid="{30556D34-7A52-4A25-AE71-8D81DA199009}"/>
    <hyperlink ref="J93" r:id="rId10" xr:uid="{9909B422-45A8-4627-8430-D53FECADEE8B}"/>
    <hyperlink ref="J50" r:id="rId11" xr:uid="{4223E1D3-2634-4817-9EFA-3F96BE143230}"/>
    <hyperlink ref="J49" r:id="rId12" xr:uid="{7F719CB2-8B34-4A47-8AB2-11A150ECAA5B}"/>
    <hyperlink ref="J67" r:id="rId13" xr:uid="{40D76283-D72C-4222-8FB8-B4531115EFAD}"/>
    <hyperlink ref="J38" r:id="rId14" xr:uid="{68FDFCA9-FB4B-4EED-8D4C-E6016B9042C3}"/>
    <hyperlink ref="J63" r:id="rId15" xr:uid="{EA923F37-55CE-4483-A9E1-D5A1042DB662}"/>
    <hyperlink ref="J108" r:id="rId16" xr:uid="{18725DBC-CEF7-41D2-A3A0-584402339517}"/>
    <hyperlink ref="J42" r:id="rId17" xr:uid="{EF925FB2-6739-43AB-8855-E2EE921CDDC2}"/>
    <hyperlink ref="J105" r:id="rId18" location="data/FS" xr:uid="{5F9C3D01-1651-4CED-B521-805E8377CE91}"/>
    <hyperlink ref="J10" r:id="rId19" xr:uid="{C1C72C59-4314-4E0C-AB2C-2EE2647B2CAE}"/>
    <hyperlink ref="J11" r:id="rId20" xr:uid="{60C9512B-9CD3-4065-BDF8-B1BA7F629A67}"/>
    <hyperlink ref="J141" r:id="rId21" xr:uid="{C69028E6-F247-48D6-9C13-CD3008B01D8F}"/>
    <hyperlink ref="J8" r:id="rId22" xr:uid="{9120E52F-82B9-40C7-9692-9A5C5F409B85}"/>
    <hyperlink ref="J117" r:id="rId23" xr:uid="{51E79296-DC56-40FA-BAD5-1ADF754BB6EC}"/>
    <hyperlink ref="J121" r:id="rId24" xr:uid="{CF960F6A-5842-42A3-B06B-8B4A326BC6AE}"/>
    <hyperlink ref="J34" r:id="rId25" xr:uid="{230F680F-91A8-43CF-BE1E-804AC0A780D6}"/>
    <hyperlink ref="J128" r:id="rId26" xr:uid="{7A672DF1-0ECC-4DA1-82ED-2E4732F293E5}"/>
    <hyperlink ref="J137" r:id="rId27" xr:uid="{435E6844-3E16-40A6-B0CF-00B686C7DAD3}"/>
    <hyperlink ref="J66" r:id="rId28" xr:uid="{706999B7-9DE8-4EF2-ABD8-E36F329D3A14}"/>
    <hyperlink ref="J21" r:id="rId29" xr:uid="{9C86C1CD-29DB-4CEC-8188-DE09BB38C096}"/>
    <hyperlink ref="J65" r:id="rId30" xr:uid="{74BE5070-C323-4861-87FA-93A5C8E894F1}"/>
    <hyperlink ref="J14" r:id="rId31" xr:uid="{365AF13F-2893-4B52-93EE-ED3013E25737}"/>
    <hyperlink ref="J72" r:id="rId32" xr:uid="{B97E91A4-59AB-4E4B-BFB4-30E1A87A785F}"/>
    <hyperlink ref="J132" r:id="rId33" xr:uid="{9826BF40-F680-4D08-B079-5F9E244450B6}"/>
    <hyperlink ref="J23" r:id="rId34" xr:uid="{4C7DC6C1-5874-4CCA-930B-EF4149C3A829}"/>
    <hyperlink ref="J60" r:id="rId35" xr:uid="{E2C7D762-6A9C-4A71-B249-16FE24E9E22C}"/>
    <hyperlink ref="J104" r:id="rId36" xr:uid="{33E05C7A-54E2-451F-BB21-57C88D667C3E}"/>
    <hyperlink ref="J57" r:id="rId37" xr:uid="{9B77AE74-0E8F-4964-87D5-306E17A0CE78}"/>
    <hyperlink ref="J13" r:id="rId38" xr:uid="{AB8A4474-CB44-41A9-BAD2-E1B4DA1B2A1C}"/>
    <hyperlink ref="J36" r:id="rId39" xr:uid="{6A54056C-744E-4FED-ADAF-21F72F9D9BE4}"/>
    <hyperlink ref="J2" r:id="rId40" xr:uid="{F9738836-1D38-443E-99F9-EF0A33D01498}"/>
    <hyperlink ref="J17" r:id="rId41" xr:uid="{B9E6790E-65B8-4AD2-943A-C2166C15C171}"/>
    <hyperlink ref="J32" r:id="rId42" xr:uid="{6AE22C74-C83B-43A8-8C32-1FE811298061}"/>
    <hyperlink ref="J28" r:id="rId43" xr:uid="{2B594A25-2990-4FB9-8E26-0601EB8A4D62}"/>
    <hyperlink ref="J20" r:id="rId44" xr:uid="{63F01696-FA55-45B2-A449-1ECBB46926C3}"/>
    <hyperlink ref="J5" r:id="rId45" xr:uid="{66D0E4AD-9112-466A-B278-39E704FB9ABA}"/>
    <hyperlink ref="J29" r:id="rId46" xr:uid="{C71AF4EF-1C9A-43C8-B7EE-2599C9B0281A}"/>
    <hyperlink ref="J18" r:id="rId47" xr:uid="{97678CAE-F5C5-4331-AB82-64090BBE63DA}"/>
    <hyperlink ref="J3" r:id="rId48" xr:uid="{433F6997-D2A6-4359-B6B2-EEAF6BD959A8}"/>
    <hyperlink ref="J4" r:id="rId49" xr:uid="{6FADB9E4-0C71-4CD9-95B1-3A5F9EEC4FB1}"/>
    <hyperlink ref="J30" r:id="rId50" xr:uid="{91200D10-FC92-47D7-BEE2-5E30ECD99944}"/>
    <hyperlink ref="J19" r:id="rId51" xr:uid="{99F83FD7-A29D-4323-B585-F25005226121}"/>
    <hyperlink ref="J31" r:id="rId52" xr:uid="{B25FE070-33F3-4F88-83C8-745ACB9F8680}"/>
    <hyperlink ref="J44" r:id="rId53" xr:uid="{FD41FFC7-2E7A-4E9B-8D49-F58A9D3461C9}"/>
    <hyperlink ref="J51" r:id="rId54" xr:uid="{C48F1E65-C574-4053-B6B8-378D8D6C7B02}"/>
    <hyperlink ref="J52" r:id="rId55" xr:uid="{D9827ADF-8C41-4CEC-8678-431B345D3D19}"/>
    <hyperlink ref="J53" r:id="rId56" xr:uid="{A537F051-60EE-41FA-A7AB-49722D53DDC4}"/>
    <hyperlink ref="J58" r:id="rId57" xr:uid="{50027EAA-AF62-45A7-BB43-EEA2FF72192E}"/>
    <hyperlink ref="J59" r:id="rId58" xr:uid="{99A83E49-C5DD-41D8-8E26-AB7A624AA824}"/>
    <hyperlink ref="J61" r:id="rId59" xr:uid="{0B26F0C8-31F9-4BFF-BC42-50D2366D7494}"/>
    <hyperlink ref="J27" r:id="rId60" xr:uid="{63A87EB4-DB87-4DDF-A0FF-A53AB1284425}"/>
    <hyperlink ref="J6" r:id="rId61" xr:uid="{B4BD273C-8562-48A5-BD6B-CC7E7A4ACB06}"/>
    <hyperlink ref="J62" r:id="rId62" xr:uid="{B3B43FF1-AA31-46B0-8987-9143BD802074}"/>
    <hyperlink ref="J71" r:id="rId63" xr:uid="{83E4530A-EFFA-473B-856D-05B81A73FA1E}"/>
    <hyperlink ref="J101" r:id="rId64" xr:uid="{CA6BA1A1-7D57-4901-A56B-763762E1F141}"/>
    <hyperlink ref="J110" r:id="rId65" xr:uid="{E10FD4D9-6C45-44CD-994A-F3082F1EE1D0}"/>
    <hyperlink ref="J111" r:id="rId66" xr:uid="{B8AFC67B-893B-45BE-BAB0-4E51CC9792E5}"/>
    <hyperlink ref="J43" r:id="rId67" xr:uid="{3B70B5E8-B305-433F-9001-000B8B42FDED}"/>
    <hyperlink ref="J12" r:id="rId68" xr:uid="{C5D9720A-B282-49E6-A850-B2569E9F5F85}"/>
    <hyperlink ref="J76" r:id="rId69" xr:uid="{1DDB821F-28E6-420C-B758-5E314F11CA7C}"/>
    <hyperlink ref="J78" r:id="rId70" location="data/FS" xr:uid="{2FFE22CD-87DD-452B-BE49-5D1778E110D5}"/>
    <hyperlink ref="J133" r:id="rId71" xr:uid="{130F8348-5494-40B9-9D31-B89E06854CAA}"/>
    <hyperlink ref="J40" r:id="rId72" xr:uid="{7DF46074-611F-4C38-84A9-44F9100063F9}"/>
    <hyperlink ref="J97" r:id="rId73" xr:uid="{1C007A8F-AE3D-4089-82AA-709FE835A3FA}"/>
    <hyperlink ref="J16" r:id="rId74" xr:uid="{C88EE90D-FEC9-4A80-BE9C-12C2BD5F61E8}"/>
    <hyperlink ref="J7" r:id="rId75" xr:uid="{854B6EB3-BBFF-4172-BEC9-C540927860A9}"/>
    <hyperlink ref="J102" r:id="rId76" xr:uid="{90FE5B3A-10B9-44F5-AF1C-8D602CC462B2}"/>
    <hyperlink ref="J107" r:id="rId77" location="data/FS" xr:uid="{6E7E7035-D080-462B-A2C1-B1FC68DB5B44}"/>
    <hyperlink ref="J64" r:id="rId78" xr:uid="{46BD3C65-D8B3-4C16-997C-160EAF4B37E2}"/>
    <hyperlink ref="J106" r:id="rId79" xr:uid="{C46FE032-73A8-4EF8-9F77-58083B15003D}"/>
    <hyperlink ref="J136" r:id="rId80" xr:uid="{643DB5A4-D013-4C66-9818-3FD6D2887F0F}"/>
    <hyperlink ref="J80" r:id="rId81" xr:uid="{A107CCA1-CE87-4FF2-9E54-A89B05883340}"/>
    <hyperlink ref="E78" r:id="rId82" xr:uid="{2025DC25-17E9-4E89-ADFF-456D39F6D735}"/>
    <hyperlink ref="E105" r:id="rId83" xr:uid="{8D739F01-D9B2-4303-A2BD-E5122C72A4B6}"/>
    <hyperlink ref="E141" r:id="rId84" xr:uid="{AE7DECAD-6521-4457-BD33-C2687A28E64E}"/>
    <hyperlink ref="E95" r:id="rId85" xr:uid="{404046B0-53C0-42F6-BCC1-876603F9063D}"/>
    <hyperlink ref="J142" r:id="rId86" xr:uid="{C1095673-0F78-49C6-8284-5CBA0F5D3DFD}"/>
    <hyperlink ref="E98" r:id="rId87" xr:uid="{8BA6AE48-6719-4CCA-B937-21A14C560D2F}"/>
    <hyperlink ref="E112" r:id="rId88" xr:uid="{4A6614F2-D2E6-4F89-9551-94DD044284DB}"/>
    <hyperlink ref="E40" r:id="rId89" xr:uid="{A9165693-4DA0-4DA8-B936-FBF24E7925B5}"/>
    <hyperlink ref="E42" r:id="rId90" xr:uid="{C4C611CC-3006-49DD-873B-0962636F55C9}"/>
    <hyperlink ref="E113" r:id="rId91" xr:uid="{169E9BF7-36BB-4952-9854-76C9A89B888F}"/>
    <hyperlink ref="E114" r:id="rId92" xr:uid="{211EE6CA-6BB0-4A75-A083-7F6415834C69}"/>
    <hyperlink ref="E128" r:id="rId93" xr:uid="{A63A57B6-7FD2-4DB2-ACE4-663D6AD3115B}"/>
    <hyperlink ref="E131" r:id="rId94" xr:uid="{7B25BFEC-9236-4C84-B8D3-752E96827549}"/>
    <hyperlink ref="E134" r:id="rId95" xr:uid="{52C8B58E-C774-4E38-B5EB-B2F629BE9AB8}"/>
    <hyperlink ref="E70" r:id="rId96" xr:uid="{9F6B6F40-39CE-4D0F-93B5-D488B2BC7DE2}"/>
    <hyperlink ref="E135" r:id="rId97" xr:uid="{CA9D8331-84F1-4B42-A85C-700F0CAA77E0}"/>
    <hyperlink ref="E102" r:id="rId98" xr:uid="{2849AAF2-F3B0-423E-9405-A7B4598FFEAB}"/>
    <hyperlink ref="E38" r:id="rId99" xr:uid="{0F978AE8-4731-4917-AB85-CF83FFA28D8B}"/>
    <hyperlink ref="J24" r:id="rId100" xr:uid="{D93EBE02-5032-4DF6-BF6D-EBEA788F97AF}"/>
    <hyperlink ref="J45" r:id="rId101" xr:uid="{F0ACAE16-006A-4C3D-B0E6-D7A32C8FFD7B}"/>
    <hyperlink ref="J69" r:id="rId102" xr:uid="{DC3F088D-42DD-42FA-818A-A19165DC64BC}"/>
    <hyperlink ref="E122" r:id="rId103" xr:uid="{20FA6BEC-5905-4E23-A152-4BCE066AF2EE}"/>
    <hyperlink ref="E117" r:id="rId104" xr:uid="{B8EB3A82-454E-4E42-8AFF-6405AFB230BA}"/>
    <hyperlink ref="E118" r:id="rId105" xr:uid="{E8611929-7884-41D7-B5E2-D3BC494B5C35}"/>
    <hyperlink ref="E65" r:id="rId106" xr:uid="{6F643740-D339-4474-BB82-F566A35B8A45}"/>
    <hyperlink ref="E64" r:id="rId107" xr:uid="{FC6866CE-994E-4749-9016-D485E0336468}"/>
    <hyperlink ref="E116" r:id="rId108" xr:uid="{9D69EB4C-60AE-4352-ADC9-7F87E62E28BB}"/>
    <hyperlink ref="E115" r:id="rId109" xr:uid="{85A0B05D-F5E9-4AE4-A938-C10E7ACC309F}"/>
    <hyperlink ref="E130" r:id="rId110" xr:uid="{F85B076F-7749-4BB8-9ABD-B0AFCA0FE7DB}"/>
    <hyperlink ref="D129" r:id="rId111" display="https://databank.worldbank.org/source/education-statistics-%5e-all-indicators" xr:uid="{4E379664-CF81-4C79-9EE8-6C9DE3D3233C}"/>
    <hyperlink ref="E129" r:id="rId112" xr:uid="{EBE15C98-40F7-4FAB-B329-8FE7F905A899}"/>
    <hyperlink ref="E132" r:id="rId113" xr:uid="{EF2C7CA6-3067-4D70-8574-6DF56DCCD02D}"/>
    <hyperlink ref="E109" r:id="rId114" xr:uid="{7D61B570-E6A9-4804-9165-86A2F68DA6E8}"/>
    <hyperlink ref="E74" r:id="rId115" xr:uid="{1265B5F8-B23F-4B24-8519-03B96FD67E66}"/>
    <hyperlink ref="E69" r:id="rId116" xr:uid="{1ACFACB3-36DF-4F6F-B463-F5172FAC6901}"/>
    <hyperlink ref="K129" r:id="rId117" display="https://databank.worldbank.org/source/education-statistics-%5e-all-indicators" xr:uid="{50208425-CDFD-4C82-AE9C-AB4729424C7C}"/>
    <hyperlink ref="L129" r:id="rId118" display="https://databank.worldbank.org/source/education-statistics-%5e-all-indicators" xr:uid="{1EC2454E-549A-4D0D-9DC5-580427E70994}"/>
    <hyperlink ref="E72" r:id="rId119" xr:uid="{25F06687-8D1A-4C12-8798-B40844FCAFE3}"/>
    <hyperlink ref="E73" r:id="rId120" xr:uid="{C0CDA2FF-90DB-4217-A1A5-B4B06F8F8895}"/>
  </hyperlinks>
  <pageMargins left="0.75" right="0.75" top="1" bottom="1" header="0.5" footer="0.5"/>
  <pageSetup paperSize="9" orientation="portrait" r:id="rId121"/>
  <legacyDrawing r:id="rId1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Yanel Llohis</cp:lastModifiedBy>
  <cp:revision/>
  <dcterms:created xsi:type="dcterms:W3CDTF">2023-06-09T18:32:00Z</dcterms:created>
  <dcterms:modified xsi:type="dcterms:W3CDTF">2024-12-13T15:46:37Z</dcterms:modified>
  <cp:category/>
  <cp:contentStatus/>
</cp:coreProperties>
</file>